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角色属性字段" sheetId="1" r:id="rId1"/>
    <sheet name="最大货币" sheetId="2" r:id="rId2"/>
    <sheet name="属性点" sheetId="3" r:id="rId3"/>
    <sheet name="属性点评分" sheetId="4" r:id="rId4"/>
    <sheet name="角色基础属性" sheetId="5" r:id="rId5"/>
    <sheet name="角色可分配属性" sheetId="6" r:id="rId6"/>
    <sheet name="服务器等级" sheetId="7" r:id="rId7"/>
    <sheet name="升级经验" sheetId="8" r:id="rId8"/>
    <sheet name="升级奖励" sheetId="9" r:id="rId9"/>
    <sheet name="人气解锁" sheetId="10" r:id="rId10"/>
    <sheet name="方案条件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44525"/>
</workbook>
</file>

<file path=xl/calcChain.xml><?xml version="1.0" encoding="utf-8"?>
<calcChain xmlns="http://schemas.openxmlformats.org/spreadsheetml/2006/main">
  <c r="A2" i="11" l="1"/>
  <c r="B2" i="11"/>
  <c r="C2" i="11"/>
  <c r="A3" i="11"/>
  <c r="B3" i="11"/>
  <c r="C3" i="11"/>
  <c r="A4" i="11"/>
  <c r="B4" i="11"/>
  <c r="C4" i="11"/>
  <c r="A5" i="11"/>
  <c r="B5" i="11"/>
  <c r="C5" i="11"/>
  <c r="A6" i="11"/>
  <c r="B6" i="11"/>
  <c r="C6" i="11"/>
  <c r="B1" i="11"/>
  <c r="C1" i="11"/>
  <c r="A1" i="11"/>
  <c r="A2" i="10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E1" i="10"/>
  <c r="F1" i="10"/>
  <c r="B1" i="10"/>
  <c r="C1" i="10"/>
  <c r="D1" i="10"/>
  <c r="A1" i="10"/>
  <c r="A2" i="9"/>
  <c r="B2" i="9"/>
  <c r="C2" i="9"/>
  <c r="A3" i="9"/>
  <c r="B3" i="9"/>
  <c r="C3" i="9"/>
  <c r="A4" i="9"/>
  <c r="B4" i="9"/>
  <c r="C4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B1" i="9"/>
  <c r="C1" i="9"/>
  <c r="A1" i="9"/>
  <c r="A204" i="8"/>
  <c r="B204" i="8"/>
  <c r="C204" i="8"/>
  <c r="D204" i="8"/>
  <c r="A205" i="8"/>
  <c r="B205" i="8"/>
  <c r="C205" i="8"/>
  <c r="D205" i="8"/>
  <c r="A206" i="8"/>
  <c r="B206" i="8"/>
  <c r="C206" i="8"/>
  <c r="D206" i="8"/>
  <c r="A207" i="8"/>
  <c r="B207" i="8"/>
  <c r="C207" i="8"/>
  <c r="D207" i="8"/>
  <c r="A208" i="8"/>
  <c r="B208" i="8"/>
  <c r="C208" i="8"/>
  <c r="D208" i="8"/>
  <c r="A209" i="8"/>
  <c r="B209" i="8"/>
  <c r="C209" i="8"/>
  <c r="D209" i="8"/>
  <c r="A210" i="8"/>
  <c r="B210" i="8"/>
  <c r="C210" i="8"/>
  <c r="D210" i="8"/>
  <c r="A211" i="8"/>
  <c r="B211" i="8"/>
  <c r="C211" i="8"/>
  <c r="D211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A198" i="8"/>
  <c r="B198" i="8"/>
  <c r="C198" i="8"/>
  <c r="D198" i="8"/>
  <c r="A199" i="8"/>
  <c r="B199" i="8"/>
  <c r="C199" i="8"/>
  <c r="D199" i="8"/>
  <c r="A200" i="8"/>
  <c r="B200" i="8"/>
  <c r="C200" i="8"/>
  <c r="D200" i="8"/>
  <c r="A201" i="8"/>
  <c r="B201" i="8"/>
  <c r="C201" i="8"/>
  <c r="D201" i="8"/>
  <c r="A202" i="8"/>
  <c r="B202" i="8"/>
  <c r="C202" i="8"/>
  <c r="D202" i="8"/>
  <c r="A203" i="8"/>
  <c r="B203" i="8"/>
  <c r="C203" i="8"/>
  <c r="D203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2" i="8"/>
  <c r="B2" i="8"/>
  <c r="C2" i="8"/>
  <c r="D2" i="8"/>
  <c r="A3" i="8"/>
  <c r="B3" i="8"/>
  <c r="C3" i="8"/>
  <c r="D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B1" i="8"/>
  <c r="C1" i="8"/>
  <c r="D1" i="8"/>
  <c r="A1" i="8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B1" i="7"/>
  <c r="A1" i="7"/>
  <c r="B1" i="6"/>
  <c r="C1" i="6"/>
  <c r="D1" i="6"/>
  <c r="E1" i="6"/>
  <c r="F1" i="6"/>
  <c r="G1" i="6"/>
  <c r="B2" i="6"/>
  <c r="C2" i="6"/>
  <c r="D2" i="6"/>
  <c r="E2" i="6"/>
  <c r="F2" i="6"/>
  <c r="G2" i="6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A6" i="6"/>
  <c r="A7" i="6"/>
  <c r="A8" i="6"/>
  <c r="A9" i="6"/>
  <c r="A2" i="6"/>
  <c r="A3" i="6"/>
  <c r="A4" i="6"/>
  <c r="A5" i="6"/>
  <c r="A1" i="6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X1" i="5"/>
  <c r="Y1" i="5"/>
  <c r="Z1" i="5"/>
  <c r="AA1" i="5"/>
  <c r="X2" i="5"/>
  <c r="Y2" i="5"/>
  <c r="Z2" i="5"/>
  <c r="AA2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A2" i="5"/>
  <c r="A1" i="5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B1" i="4"/>
  <c r="C1" i="4"/>
  <c r="A1" i="4"/>
  <c r="A2" i="3"/>
  <c r="B2" i="3"/>
  <c r="C2" i="3"/>
  <c r="D2" i="3"/>
  <c r="E2" i="3"/>
  <c r="F2" i="3"/>
  <c r="G2" i="3"/>
  <c r="H2" i="3"/>
  <c r="I2" i="3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B1" i="3"/>
  <c r="C1" i="3"/>
  <c r="D1" i="3"/>
  <c r="E1" i="3"/>
  <c r="F1" i="3"/>
  <c r="G1" i="3"/>
  <c r="H1" i="3"/>
  <c r="I1" i="3"/>
  <c r="A1" i="3"/>
  <c r="C5" i="2"/>
  <c r="C6" i="2"/>
  <c r="C7" i="2"/>
  <c r="C8" i="2"/>
  <c r="C9" i="2"/>
  <c r="C10" i="2"/>
  <c r="C11" i="2"/>
  <c r="C12" i="2"/>
  <c r="C4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B1" i="2"/>
  <c r="A1" i="2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B1" i="1"/>
  <c r="A1" i="1"/>
</calcChain>
</file>

<file path=xl/sharedStrings.xml><?xml version="1.0" encoding="utf-8"?>
<sst xmlns="http://schemas.openxmlformats.org/spreadsheetml/2006/main" count="26" uniqueCount="16">
  <si>
    <t>打开表</t>
    <phoneticPr fontId="1" type="noConversion"/>
  </si>
  <si>
    <t>goldlimit</t>
    <phoneticPr fontId="1" type="noConversion"/>
  </si>
  <si>
    <t>最大银币</t>
    <phoneticPr fontId="1" type="noConversion"/>
  </si>
  <si>
    <t>silverlimit</t>
    <phoneticPr fontId="1" type="noConversion"/>
  </si>
  <si>
    <t>chubeiexplimit</t>
    <phoneticPr fontId="1" type="noConversion"/>
  </si>
  <si>
    <t>point</t>
    <phoneticPr fontId="1" type="noConversion"/>
  </si>
  <si>
    <t>打开表</t>
    <phoneticPr fontId="1" type="noConversion"/>
  </si>
  <si>
    <t>rolebasicscore</t>
  </si>
  <si>
    <t>roleprop</t>
    <phoneticPr fontId="1" type="noConversion"/>
  </si>
  <si>
    <t>school</t>
    <phoneticPr fontId="1" type="noConversion"/>
  </si>
  <si>
    <t>servergrade</t>
  </si>
  <si>
    <t>打开表</t>
    <phoneticPr fontId="5" type="noConversion"/>
  </si>
  <si>
    <t>upgrade</t>
  </si>
  <si>
    <t>gradegift</t>
    <phoneticPr fontId="1" type="noConversion"/>
  </si>
  <si>
    <t>upvote</t>
    <phoneticPr fontId="1" type="noConversion"/>
  </si>
  <si>
    <t>washpoint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</si>
</sst>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3" fillId="0" borderId="0" xfId="1" applyFont="1"/>
    <xf numFmtId="0" fontId="4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attrna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currencylim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poi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rolepro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schoo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servergrad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upgrad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upvot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system/role/washpo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name"/>
    </sheetNames>
    <sheetDataSet>
      <sheetData sheetId="0">
        <row r="1">
          <cell r="A1" t="str">
            <v>string@key</v>
          </cell>
          <cell r="B1" t="str">
            <v>string</v>
          </cell>
        </row>
        <row r="2">
          <cell r="A2" t="str">
            <v>attr</v>
          </cell>
          <cell r="B2" t="str">
            <v>name</v>
          </cell>
        </row>
        <row r="3">
          <cell r="A3" t="str">
            <v>属性</v>
          </cell>
          <cell r="B3" t="str">
            <v>属性名</v>
          </cell>
        </row>
        <row r="4">
          <cell r="A4" t="str">
            <v>physique</v>
          </cell>
          <cell r="B4" t="str">
            <v>体质</v>
          </cell>
        </row>
        <row r="5">
          <cell r="A5" t="str">
            <v>magic</v>
          </cell>
          <cell r="B5" t="str">
            <v>魔力</v>
          </cell>
        </row>
        <row r="6">
          <cell r="A6" t="str">
            <v>strength</v>
          </cell>
          <cell r="B6" t="str">
            <v>力量</v>
          </cell>
        </row>
        <row r="7">
          <cell r="A7" t="str">
            <v>endurance</v>
          </cell>
          <cell r="B7" t="str">
            <v>耐力</v>
          </cell>
        </row>
        <row r="8">
          <cell r="A8" t="str">
            <v>agility</v>
          </cell>
          <cell r="B8" t="str">
            <v>敏捷</v>
          </cell>
        </row>
        <row r="9">
          <cell r="A9" t="str">
            <v>phy_attack</v>
          </cell>
          <cell r="B9" t="str">
            <v>物攻</v>
          </cell>
        </row>
        <row r="10">
          <cell r="A10" t="str">
            <v>mag_attack</v>
          </cell>
          <cell r="B10" t="str">
            <v>法攻</v>
          </cell>
        </row>
        <row r="11">
          <cell r="A11" t="str">
            <v>phy_defense</v>
          </cell>
          <cell r="B11" t="str">
            <v>物防</v>
          </cell>
        </row>
        <row r="12">
          <cell r="A12" t="str">
            <v>mag_defense</v>
          </cell>
          <cell r="B12" t="str">
            <v>法防</v>
          </cell>
        </row>
        <row r="13">
          <cell r="A13" t="str">
            <v>speed</v>
          </cell>
          <cell r="B13" t="str">
            <v>速度</v>
          </cell>
        </row>
        <row r="14">
          <cell r="A14" t="str">
            <v>cure_power</v>
          </cell>
          <cell r="B14" t="str">
            <v>治疗</v>
          </cell>
        </row>
        <row r="15">
          <cell r="A15" t="str">
            <v>sp</v>
          </cell>
          <cell r="B15" t="str">
            <v>愤怒</v>
          </cell>
        </row>
        <row r="16">
          <cell r="A16" t="str">
            <v>phy_critical_ratio</v>
          </cell>
          <cell r="B16" t="str">
            <v>物暴</v>
          </cell>
        </row>
        <row r="17">
          <cell r="A17" t="str">
            <v>res_phy_critical_ratio</v>
          </cell>
          <cell r="B17" t="str">
            <v>物抗</v>
          </cell>
        </row>
        <row r="18">
          <cell r="A18" t="str">
            <v>res_mag_critical_ratio</v>
          </cell>
          <cell r="B18" t="str">
            <v>法抗</v>
          </cell>
        </row>
        <row r="19">
          <cell r="A19" t="str">
            <v>mag_critical_ratio</v>
          </cell>
          <cell r="B19" t="str">
            <v>法暴</v>
          </cell>
        </row>
        <row r="20">
          <cell r="A20" t="str">
            <v>seal_ratio</v>
          </cell>
          <cell r="B20" t="str">
            <v>封命</v>
          </cell>
        </row>
        <row r="21">
          <cell r="A21" t="str">
            <v>res_seal_ratio</v>
          </cell>
          <cell r="B21" t="str">
            <v>抗封</v>
          </cell>
        </row>
        <row r="22">
          <cell r="A22" t="str">
            <v>hit_ratio</v>
          </cell>
          <cell r="B22" t="str">
            <v>命中</v>
          </cell>
        </row>
        <row r="23">
          <cell r="A23" t="str">
            <v>hit_res_ratio</v>
          </cell>
          <cell r="B23" t="str">
            <v>闪避</v>
          </cell>
        </row>
        <row r="24">
          <cell r="A24" t="str">
            <v>max_hp</v>
          </cell>
          <cell r="B24" t="str">
            <v>气血</v>
          </cell>
        </row>
        <row r="25">
          <cell r="A25" t="str">
            <v>max_mp</v>
          </cell>
          <cell r="B25" t="str">
            <v>魔防</v>
          </cell>
        </row>
        <row r="26">
          <cell r="A26" t="str">
            <v>damage_ratio</v>
          </cell>
          <cell r="B26" t="str">
            <v>伤害</v>
          </cell>
        </row>
        <row r="27">
          <cell r="A27" t="str">
            <v>cure_ratio</v>
          </cell>
          <cell r="B27" t="str">
            <v>最终治疗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limit"/>
      <sheetName val="silverlimit"/>
      <sheetName val="chubeiexplimit"/>
    </sheetNames>
    <sheetDataSet>
      <sheetData sheetId="0">
        <row r="1">
          <cell r="A1" t="str">
            <v>int@key</v>
          </cell>
          <cell r="B1" t="str">
            <v>int</v>
          </cell>
        </row>
        <row r="2">
          <cell r="A2" t="str">
            <v>grade</v>
          </cell>
          <cell r="B2" t="str">
            <v>max</v>
          </cell>
        </row>
        <row r="3">
          <cell r="A3" t="str">
            <v>等级</v>
          </cell>
          <cell r="B3" t="str">
            <v>最大金币数目</v>
          </cell>
        </row>
        <row r="4">
          <cell r="A4">
            <v>0</v>
          </cell>
          <cell r="B4">
            <v>100000000</v>
          </cell>
        </row>
        <row r="5">
          <cell r="A5">
            <v>1</v>
          </cell>
          <cell r="B5">
            <v>100000000</v>
          </cell>
        </row>
        <row r="6">
          <cell r="A6">
            <v>2</v>
          </cell>
          <cell r="B6">
            <v>200000000</v>
          </cell>
        </row>
        <row r="7">
          <cell r="A7">
            <v>3</v>
          </cell>
          <cell r="B7">
            <v>300000000</v>
          </cell>
        </row>
        <row r="8">
          <cell r="A8">
            <v>4</v>
          </cell>
          <cell r="B8">
            <v>400000000</v>
          </cell>
        </row>
        <row r="9">
          <cell r="A9">
            <v>5</v>
          </cell>
          <cell r="B9">
            <v>500000000</v>
          </cell>
        </row>
        <row r="10">
          <cell r="A10">
            <v>6</v>
          </cell>
          <cell r="B10">
            <v>600000000</v>
          </cell>
        </row>
        <row r="11">
          <cell r="A11">
            <v>7</v>
          </cell>
          <cell r="B11">
            <v>700000000</v>
          </cell>
        </row>
        <row r="12">
          <cell r="A12">
            <v>10</v>
          </cell>
          <cell r="B12">
            <v>2499999999</v>
          </cell>
        </row>
      </sheetData>
      <sheetData sheetId="1">
        <row r="4">
          <cell r="B4">
            <v>199999999</v>
          </cell>
        </row>
        <row r="5">
          <cell r="B5">
            <v>199999999</v>
          </cell>
        </row>
        <row r="6">
          <cell r="B6">
            <v>299999999</v>
          </cell>
        </row>
        <row r="7">
          <cell r="B7">
            <v>399999999</v>
          </cell>
        </row>
        <row r="8">
          <cell r="B8">
            <v>499999999</v>
          </cell>
        </row>
        <row r="9">
          <cell r="B9">
            <v>599999999</v>
          </cell>
        </row>
        <row r="10">
          <cell r="B10">
            <v>699999999</v>
          </cell>
        </row>
        <row r="11">
          <cell r="B11">
            <v>799999999</v>
          </cell>
        </row>
        <row r="12">
          <cell r="B12">
            <v>2499999999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nt"/>
      <sheetName val="rolebasicscore"/>
    </sheetNames>
    <sheetDataSet>
      <sheetData sheetId="0">
        <row r="1">
          <cell r="A1" t="str">
            <v>int@key</v>
          </cell>
          <cell r="B1" t="str">
            <v>string</v>
          </cell>
          <cell r="C1" t="str">
            <v>string</v>
          </cell>
          <cell r="D1" t="str">
            <v>float@default</v>
          </cell>
          <cell r="E1" t="str">
            <v>float@default</v>
          </cell>
          <cell r="F1" t="str">
            <v>float@default</v>
          </cell>
          <cell r="G1" t="str">
            <v>float@default</v>
          </cell>
          <cell r="H1" t="str">
            <v>float@default</v>
          </cell>
          <cell r="I1" t="str">
            <v>float@default</v>
          </cell>
        </row>
        <row r="2">
          <cell r="A2" t="str">
            <v>id</v>
          </cell>
          <cell r="B2" t="str">
            <v>name</v>
          </cell>
          <cell r="C2" t="str">
            <v>macro</v>
          </cell>
          <cell r="D2" t="str">
            <v>max_hp_add</v>
          </cell>
          <cell r="E2" t="str">
            <v>phy_attack_add</v>
          </cell>
          <cell r="F2" t="str">
            <v>mag_attack_add</v>
          </cell>
          <cell r="G2" t="str">
            <v>phy_defense_add</v>
          </cell>
          <cell r="H2" t="str">
            <v>mag_defense_add</v>
          </cell>
          <cell r="I2" t="str">
            <v>speed_add</v>
          </cell>
        </row>
        <row r="3">
          <cell r="A3" t="str">
            <v>id</v>
          </cell>
          <cell r="B3" t="str">
            <v>点数名称</v>
          </cell>
          <cell r="C3" t="str">
            <v>程序宏</v>
          </cell>
          <cell r="D3" t="str">
            <v>气血</v>
          </cell>
          <cell r="E3" t="str">
            <v>物理攻击</v>
          </cell>
          <cell r="F3" t="str">
            <v>法术攻击</v>
          </cell>
          <cell r="G3" t="str">
            <v>物理防御</v>
          </cell>
          <cell r="H3" t="str">
            <v>法术防御</v>
          </cell>
          <cell r="I3" t="str">
            <v>速度</v>
          </cell>
        </row>
        <row r="4">
          <cell r="A4">
            <v>1</v>
          </cell>
          <cell r="B4" t="str">
            <v>体质</v>
          </cell>
          <cell r="C4" t="str">
            <v>physique</v>
          </cell>
          <cell r="D4">
            <v>10</v>
          </cell>
          <cell r="H4">
            <v>0.1</v>
          </cell>
          <cell r="I4">
            <v>0.1</v>
          </cell>
        </row>
        <row r="5">
          <cell r="A5">
            <v>2</v>
          </cell>
          <cell r="B5" t="str">
            <v>魔力</v>
          </cell>
          <cell r="C5" t="str">
            <v>magic</v>
          </cell>
          <cell r="F5">
            <v>0.7</v>
          </cell>
          <cell r="H5">
            <v>0.7</v>
          </cell>
        </row>
        <row r="6">
          <cell r="A6">
            <v>3</v>
          </cell>
          <cell r="B6" t="str">
            <v>力量</v>
          </cell>
          <cell r="C6" t="str">
            <v>strength</v>
          </cell>
          <cell r="E6">
            <v>0.7</v>
          </cell>
          <cell r="H6">
            <v>0.4</v>
          </cell>
          <cell r="I6">
            <v>0.1</v>
          </cell>
        </row>
        <row r="7">
          <cell r="A7">
            <v>4</v>
          </cell>
          <cell r="B7" t="str">
            <v>耐力</v>
          </cell>
          <cell r="C7" t="str">
            <v>endurance</v>
          </cell>
          <cell r="G7">
            <v>1.5</v>
          </cell>
          <cell r="H7">
            <v>0.1</v>
          </cell>
          <cell r="I7">
            <v>0.1</v>
          </cell>
        </row>
        <row r="8">
          <cell r="A8">
            <v>5</v>
          </cell>
          <cell r="B8" t="str">
            <v>敏捷</v>
          </cell>
          <cell r="C8" t="str">
            <v>agility</v>
          </cell>
          <cell r="I8">
            <v>0.7</v>
          </cell>
        </row>
      </sheetData>
      <sheetData sheetId="1">
        <row r="1">
          <cell r="A1" t="str">
            <v>string@key</v>
          </cell>
          <cell r="B1" t="str">
            <v>string</v>
          </cell>
          <cell r="C1" t="str">
            <v>string</v>
          </cell>
        </row>
        <row r="2">
          <cell r="A2" t="str">
            <v>macro</v>
          </cell>
          <cell r="B2" t="str">
            <v>name</v>
          </cell>
          <cell r="C2" t="str">
            <v>command</v>
          </cell>
        </row>
        <row r="3">
          <cell r="A3" t="str">
            <v>程序宏</v>
          </cell>
          <cell r="B3" t="str">
            <v>点数名称</v>
          </cell>
          <cell r="C3" t="str">
            <v>公式</v>
          </cell>
        </row>
        <row r="4">
          <cell r="A4" t="str">
            <v>physique</v>
          </cell>
          <cell r="B4" t="str">
            <v>体质</v>
          </cell>
          <cell r="C4" t="str">
            <v>attr*2</v>
          </cell>
        </row>
        <row r="5">
          <cell r="A5" t="str">
            <v>magic</v>
          </cell>
          <cell r="B5" t="str">
            <v>魔力</v>
          </cell>
          <cell r="C5" t="str">
            <v>attr*2</v>
          </cell>
        </row>
        <row r="6">
          <cell r="A6" t="str">
            <v>strength</v>
          </cell>
          <cell r="B6" t="str">
            <v>力量</v>
          </cell>
          <cell r="C6" t="str">
            <v>attr*2</v>
          </cell>
        </row>
        <row r="7">
          <cell r="A7" t="str">
            <v>endurance</v>
          </cell>
          <cell r="B7" t="str">
            <v>耐力</v>
          </cell>
          <cell r="C7" t="str">
            <v>attr*2</v>
          </cell>
        </row>
        <row r="8">
          <cell r="A8" t="str">
            <v>agility</v>
          </cell>
          <cell r="B8" t="str">
            <v>敏捷</v>
          </cell>
          <cell r="C8" t="str">
            <v>attr*2</v>
          </cell>
        </row>
        <row r="9">
          <cell r="A9" t="str">
            <v>speed</v>
          </cell>
          <cell r="B9" t="str">
            <v>速度</v>
          </cell>
          <cell r="C9" t="str">
            <v>attr*3</v>
          </cell>
        </row>
        <row r="10">
          <cell r="A10" t="str">
            <v>mag_defense</v>
          </cell>
          <cell r="B10" t="str">
            <v>魔法防御</v>
          </cell>
          <cell r="C10" t="str">
            <v>attr*1.42</v>
          </cell>
        </row>
        <row r="11">
          <cell r="A11" t="str">
            <v>phy_defense</v>
          </cell>
          <cell r="B11" t="str">
            <v>物理防御</v>
          </cell>
          <cell r="C11" t="str">
            <v>attr*1.04</v>
          </cell>
        </row>
        <row r="12">
          <cell r="A12" t="str">
            <v>mag_attack</v>
          </cell>
          <cell r="B12" t="str">
            <v>魔法攻击</v>
          </cell>
          <cell r="C12" t="str">
            <v>attr*1.64</v>
          </cell>
        </row>
        <row r="13">
          <cell r="A13" t="str">
            <v>phy_attack</v>
          </cell>
          <cell r="B13" t="str">
            <v>物理攻击</v>
          </cell>
          <cell r="C13" t="str">
            <v>attr*1.6</v>
          </cell>
        </row>
        <row r="14">
          <cell r="A14" t="str">
            <v>max_hp</v>
          </cell>
          <cell r="B14" t="str">
            <v>最大血量</v>
          </cell>
          <cell r="C14" t="str">
            <v>attr*0.16</v>
          </cell>
        </row>
        <row r="15">
          <cell r="A15" t="str">
            <v>max_mp</v>
          </cell>
          <cell r="B15" t="str">
            <v>最大魔量</v>
          </cell>
          <cell r="C15" t="str">
            <v>attr*0.16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eprop"/>
    </sheetNames>
    <sheetDataSet>
      <sheetData sheetId="0">
        <row r="1">
          <cell r="A1" t="str">
            <v>int</v>
          </cell>
          <cell r="B1" t="str">
            <v>int</v>
          </cell>
          <cell r="C1" t="str">
            <v>int</v>
          </cell>
          <cell r="D1" t="str">
            <v>int</v>
          </cell>
          <cell r="E1" t="str">
            <v>int</v>
          </cell>
          <cell r="F1" t="str">
            <v>int</v>
          </cell>
          <cell r="G1" t="str">
            <v>int</v>
          </cell>
          <cell r="H1" t="str">
            <v>int</v>
          </cell>
          <cell r="I1" t="str">
            <v>int</v>
          </cell>
          <cell r="J1" t="str">
            <v>int</v>
          </cell>
          <cell r="K1" t="str">
            <v>int</v>
          </cell>
          <cell r="L1" t="str">
            <v>int</v>
          </cell>
          <cell r="M1" t="str">
            <v>int</v>
          </cell>
          <cell r="N1" t="str">
            <v>int</v>
          </cell>
          <cell r="O1" t="str">
            <v>int</v>
          </cell>
          <cell r="P1" t="str">
            <v>int</v>
          </cell>
          <cell r="Q1" t="str">
            <v>int</v>
          </cell>
          <cell r="R1" t="str">
            <v>int</v>
          </cell>
          <cell r="S1" t="str">
            <v>int</v>
          </cell>
          <cell r="T1" t="str">
            <v>int</v>
          </cell>
          <cell r="U1" t="str">
            <v>int</v>
          </cell>
          <cell r="V1" t="str">
            <v>int</v>
          </cell>
          <cell r="W1" t="str">
            <v>int</v>
          </cell>
          <cell r="X1" t="str">
            <v>int</v>
          </cell>
          <cell r="Y1" t="str">
            <v>int</v>
          </cell>
          <cell r="Z1" t="str">
            <v>int</v>
          </cell>
          <cell r="AA1" t="str">
            <v>int</v>
          </cell>
        </row>
        <row r="2">
          <cell r="A2" t="str">
            <v>grade</v>
          </cell>
          <cell r="B2" t="str">
            <v>energy</v>
          </cell>
          <cell r="C2" t="str">
            <v>exp</v>
          </cell>
          <cell r="D2" t="str">
            <v>physique</v>
          </cell>
          <cell r="E2" t="str">
            <v>strength</v>
          </cell>
          <cell r="F2" t="str">
            <v>magic</v>
          </cell>
          <cell r="G2" t="str">
            <v>endurance</v>
          </cell>
          <cell r="H2" t="str">
            <v>agility</v>
          </cell>
          <cell r="I2" t="str">
            <v>point</v>
          </cell>
          <cell r="J2" t="str">
            <v>max_hp</v>
          </cell>
          <cell r="K2" t="str">
            <v>max_mp</v>
          </cell>
          <cell r="L2" t="str">
            <v>phy_attack</v>
          </cell>
          <cell r="M2" t="str">
            <v>mag_attack</v>
          </cell>
          <cell r="N2" t="str">
            <v>phy_defense</v>
          </cell>
          <cell r="O2" t="str">
            <v>mag_defense</v>
          </cell>
          <cell r="P2" t="str">
            <v>speed</v>
          </cell>
          <cell r="Q2" t="str">
            <v>cure_power</v>
          </cell>
          <cell r="R2" t="str">
            <v>sp</v>
          </cell>
          <cell r="S2" t="str">
            <v>phy_critical_ratio</v>
          </cell>
          <cell r="T2" t="str">
            <v>res_phy_critical_ratio</v>
          </cell>
          <cell r="U2" t="str">
            <v>mag_critical_ratio</v>
          </cell>
          <cell r="V2" t="str">
            <v>res_mag_critical_ratio</v>
          </cell>
          <cell r="W2" t="str">
            <v>seal_ratio</v>
          </cell>
          <cell r="X2" t="str">
            <v>res_seal_ratio</v>
          </cell>
          <cell r="Y2" t="str">
            <v>hit_ratio</v>
          </cell>
          <cell r="Z2" t="str">
            <v>hit_res_ratio</v>
          </cell>
          <cell r="AA2" t="str">
            <v>critical_multiple</v>
          </cell>
        </row>
        <row r="3">
          <cell r="I3" t="str">
            <v>潜力点</v>
          </cell>
          <cell r="J3" t="str">
            <v>气血</v>
          </cell>
          <cell r="K3" t="str">
            <v>魔法</v>
          </cell>
          <cell r="L3" t="str">
            <v>物理攻击</v>
          </cell>
          <cell r="M3" t="str">
            <v>法术攻击</v>
          </cell>
          <cell r="N3" t="str">
            <v>物防</v>
          </cell>
          <cell r="O3" t="str">
            <v>法防</v>
          </cell>
          <cell r="P3" t="str">
            <v>速度</v>
          </cell>
          <cell r="Q3" t="str">
            <v>治疗强度</v>
          </cell>
          <cell r="R3" t="str">
            <v>愤怒</v>
          </cell>
          <cell r="S3" t="str">
            <v>物理暴击</v>
          </cell>
          <cell r="T3" t="str">
            <v>物理坑爆</v>
          </cell>
          <cell r="U3" t="str">
            <v>法术暴击</v>
          </cell>
          <cell r="V3" t="str">
            <v>法术坑爆</v>
          </cell>
          <cell r="W3" t="str">
            <v>封印命中</v>
          </cell>
          <cell r="X3" t="str">
            <v>封印抵抗</v>
          </cell>
          <cell r="Y3" t="str">
            <v>命中</v>
          </cell>
          <cell r="Z3" t="str">
            <v>闪避</v>
          </cell>
          <cell r="AA3" t="str">
            <v>暴击倍数</v>
          </cell>
        </row>
        <row r="4">
          <cell r="I4">
            <v>0</v>
          </cell>
          <cell r="J4">
            <v>200</v>
          </cell>
          <cell r="K4">
            <v>0</v>
          </cell>
          <cell r="L4">
            <v>40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100</v>
          </cell>
          <cell r="Z4">
            <v>5</v>
          </cell>
          <cell r="AA4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"/>
      <sheetName val="race"/>
    </sheetNames>
    <sheetDataSet>
      <sheetData sheetId="0">
        <row r="1">
          <cell r="A1" t="str">
            <v>int@key</v>
          </cell>
          <cell r="B1" t="str">
            <v>string</v>
          </cell>
          <cell r="C1" t="str">
            <v>string</v>
          </cell>
          <cell r="D1" t="str">
            <v>种族</v>
          </cell>
          <cell r="E1" t="str">
            <v>struct(int[physique]|int[strength]|int[magic]|int[endurance]|int[agility])</v>
          </cell>
          <cell r="F1" t="str">
            <v>struct(int[physique]|int[strength]|int[magic]|int[endurance]|int[agility])</v>
          </cell>
          <cell r="G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desc</v>
          </cell>
          <cell r="D2" t="str">
            <v>race</v>
          </cell>
          <cell r="E2" t="str">
            <v>points</v>
          </cell>
          <cell r="F2" t="str">
            <v>washpoints</v>
          </cell>
          <cell r="G2" t="str">
            <v>icon</v>
          </cell>
        </row>
        <row r="3">
          <cell r="A3" t="str">
            <v>id</v>
          </cell>
          <cell r="B3" t="str">
            <v>门派名字</v>
          </cell>
          <cell r="C3" t="str">
            <v>描述</v>
          </cell>
          <cell r="D3" t="str">
            <v>种族类型</v>
          </cell>
          <cell r="E3" t="str">
            <v>基础点分配(体质 力量 魔力 耐力 敏捷)</v>
          </cell>
          <cell r="F3" t="str">
            <v>可洗点分配(体质 力量 魔力 耐力 敏捷)</v>
          </cell>
          <cell r="G3" t="str">
            <v>头像</v>
          </cell>
        </row>
        <row r="4">
          <cell r="A4">
            <v>1</v>
          </cell>
          <cell r="B4" t="str">
            <v>蜀山</v>
          </cell>
          <cell r="C4" t="str">
            <v>物理爆发</v>
          </cell>
          <cell r="D4" t="str">
            <v>人族</v>
          </cell>
          <cell r="E4" t="str">
            <v>1|1|1|1|1</v>
          </cell>
          <cell r="F4" t="str">
            <v>1|4|0|0|0</v>
          </cell>
          <cell r="G4">
            <v>1</v>
          </cell>
        </row>
        <row r="5">
          <cell r="A5">
            <v>2</v>
          </cell>
          <cell r="B5" t="str">
            <v>金山寺</v>
          </cell>
          <cell r="C5" t="str">
            <v>治疗</v>
          </cell>
          <cell r="D5" t="str">
            <v>人族</v>
          </cell>
          <cell r="E5" t="str">
            <v>1|1|1|1|1</v>
          </cell>
          <cell r="F5" t="str">
            <v>2|0|0|2|1</v>
          </cell>
          <cell r="G5">
            <v>2</v>
          </cell>
        </row>
        <row r="6">
          <cell r="A6">
            <v>3</v>
          </cell>
          <cell r="B6" t="str">
            <v>太初</v>
          </cell>
          <cell r="C6" t="str">
            <v>法术输出</v>
          </cell>
          <cell r="D6" t="str">
            <v>仙族</v>
          </cell>
          <cell r="E6" t="str">
            <v>1|1|1|1|1</v>
          </cell>
          <cell r="F6" t="str">
            <v>1|0|4|0|0</v>
          </cell>
          <cell r="G6">
            <v>3</v>
          </cell>
        </row>
        <row r="7">
          <cell r="A7">
            <v>4</v>
          </cell>
          <cell r="B7" t="str">
            <v>瑶池</v>
          </cell>
          <cell r="C7" t="str">
            <v>封印控制</v>
          </cell>
          <cell r="D7" t="str">
            <v>仙族</v>
          </cell>
          <cell r="E7" t="str">
            <v>1|1|1|1|1</v>
          </cell>
          <cell r="F7" t="str">
            <v>2|0|0|1|2</v>
          </cell>
          <cell r="G7">
            <v>4</v>
          </cell>
        </row>
        <row r="8">
          <cell r="A8">
            <v>5</v>
          </cell>
          <cell r="B8" t="str">
            <v>青城山</v>
          </cell>
          <cell r="C8" t="str">
            <v>辅助控场</v>
          </cell>
          <cell r="D8" t="str">
            <v>妖族</v>
          </cell>
          <cell r="E8" t="str">
            <v>1|1|1|1|1</v>
          </cell>
          <cell r="F8" t="str">
            <v>2|0|0|2|1</v>
          </cell>
          <cell r="G8">
            <v>5</v>
          </cell>
        </row>
        <row r="9">
          <cell r="A9">
            <v>6</v>
          </cell>
          <cell r="B9" t="str">
            <v>妖神宫</v>
          </cell>
          <cell r="C9" t="str">
            <v>物理稳定输出</v>
          </cell>
          <cell r="D9" t="str">
            <v>妖族</v>
          </cell>
          <cell r="E9" t="str">
            <v>1|1|1|1|1</v>
          </cell>
          <cell r="F9" t="str">
            <v>1|4|0|0|0</v>
          </cell>
          <cell r="G9">
            <v>6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grade"/>
    </sheetNames>
    <sheetDataSet>
      <sheetData sheetId="0">
        <row r="1">
          <cell r="A1" t="str">
            <v>int</v>
          </cell>
          <cell r="B1" t="str">
            <v>int</v>
          </cell>
        </row>
        <row r="2">
          <cell r="A2" t="str">
            <v>days</v>
          </cell>
          <cell r="B2" t="str">
            <v>server_grade</v>
          </cell>
        </row>
        <row r="3">
          <cell r="A3" t="str">
            <v>累计天数</v>
          </cell>
          <cell r="B3" t="str">
            <v>服务器等级</v>
          </cell>
        </row>
        <row r="4">
          <cell r="A4">
            <v>0</v>
          </cell>
          <cell r="B4">
            <v>40</v>
          </cell>
        </row>
        <row r="5">
          <cell r="A5">
            <v>1</v>
          </cell>
          <cell r="B5">
            <v>45</v>
          </cell>
        </row>
        <row r="6">
          <cell r="A6">
            <v>2</v>
          </cell>
          <cell r="B6">
            <v>50</v>
          </cell>
        </row>
        <row r="7">
          <cell r="A7">
            <v>4</v>
          </cell>
          <cell r="B7">
            <v>55</v>
          </cell>
        </row>
        <row r="8">
          <cell r="A8">
            <v>6</v>
          </cell>
          <cell r="B8">
            <v>60</v>
          </cell>
        </row>
        <row r="9">
          <cell r="A9">
            <v>9</v>
          </cell>
          <cell r="B9">
            <v>65</v>
          </cell>
        </row>
        <row r="10">
          <cell r="A10">
            <v>14</v>
          </cell>
          <cell r="B10">
            <v>70</v>
          </cell>
        </row>
        <row r="11">
          <cell r="A11">
            <v>21</v>
          </cell>
          <cell r="B11">
            <v>75</v>
          </cell>
        </row>
        <row r="12">
          <cell r="A12">
            <v>31</v>
          </cell>
          <cell r="B12">
            <v>80</v>
          </cell>
        </row>
        <row r="13">
          <cell r="A13">
            <v>45</v>
          </cell>
          <cell r="B13">
            <v>85</v>
          </cell>
        </row>
        <row r="14">
          <cell r="A14">
            <v>65</v>
          </cell>
          <cell r="B14">
            <v>90</v>
          </cell>
        </row>
        <row r="15">
          <cell r="A15">
            <v>93</v>
          </cell>
          <cell r="B15">
            <v>95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"/>
      <sheetName val="gradegift"/>
    </sheetNames>
    <sheetDataSet>
      <sheetData sheetId="0">
        <row r="1">
          <cell r="A1" t="str">
            <v>int@key</v>
          </cell>
          <cell r="B1" t="str">
            <v>int</v>
          </cell>
          <cell r="C1" t="str">
            <v>int</v>
          </cell>
          <cell r="D1" t="str">
            <v>int</v>
          </cell>
        </row>
        <row r="2">
          <cell r="A2" t="str">
            <v>id</v>
          </cell>
          <cell r="B2" t="str">
            <v>player_exp</v>
          </cell>
          <cell r="C2" t="str">
            <v>summon_exp</v>
          </cell>
          <cell r="D2" t="str">
            <v>partner_exp</v>
          </cell>
        </row>
        <row r="3">
          <cell r="A3" t="str">
            <v>等级</v>
          </cell>
          <cell r="B3" t="str">
            <v>人物经验</v>
          </cell>
          <cell r="C3" t="str">
            <v>宠物经验</v>
          </cell>
          <cell r="D3" t="str">
            <v>伙伴经验</v>
          </cell>
        </row>
        <row r="4">
          <cell r="A4">
            <v>1</v>
          </cell>
          <cell r="B4">
            <v>41</v>
          </cell>
          <cell r="C4">
            <v>20</v>
          </cell>
          <cell r="D4">
            <v>0</v>
          </cell>
        </row>
        <row r="5">
          <cell r="A5">
            <v>2</v>
          </cell>
          <cell r="B5">
            <v>140</v>
          </cell>
          <cell r="C5">
            <v>69</v>
          </cell>
          <cell r="D5">
            <v>69</v>
          </cell>
        </row>
        <row r="6">
          <cell r="A6">
            <v>3</v>
          </cell>
          <cell r="B6">
            <v>215</v>
          </cell>
          <cell r="C6">
            <v>105</v>
          </cell>
          <cell r="D6">
            <v>105</v>
          </cell>
        </row>
        <row r="7">
          <cell r="A7">
            <v>4</v>
          </cell>
          <cell r="B7">
            <v>273</v>
          </cell>
          <cell r="C7">
            <v>131</v>
          </cell>
          <cell r="D7">
            <v>131</v>
          </cell>
        </row>
        <row r="8">
          <cell r="A8">
            <v>5</v>
          </cell>
          <cell r="B8">
            <v>322</v>
          </cell>
          <cell r="C8">
            <v>151</v>
          </cell>
          <cell r="D8">
            <v>151</v>
          </cell>
        </row>
        <row r="9">
          <cell r="A9">
            <v>6</v>
          </cell>
          <cell r="B9">
            <v>370</v>
          </cell>
          <cell r="C9">
            <v>170</v>
          </cell>
          <cell r="D9">
            <v>170</v>
          </cell>
        </row>
        <row r="10">
          <cell r="A10">
            <v>7</v>
          </cell>
          <cell r="B10">
            <v>425</v>
          </cell>
          <cell r="C10">
            <v>189</v>
          </cell>
          <cell r="D10">
            <v>189</v>
          </cell>
        </row>
        <row r="11">
          <cell r="A11">
            <v>8</v>
          </cell>
          <cell r="B11">
            <v>495</v>
          </cell>
          <cell r="C11">
            <v>213</v>
          </cell>
          <cell r="D11">
            <v>213</v>
          </cell>
        </row>
        <row r="12">
          <cell r="A12">
            <v>9</v>
          </cell>
          <cell r="B12">
            <v>587</v>
          </cell>
          <cell r="C12">
            <v>244</v>
          </cell>
          <cell r="D12">
            <v>244</v>
          </cell>
        </row>
        <row r="13">
          <cell r="A13">
            <v>10</v>
          </cell>
          <cell r="B13">
            <v>710</v>
          </cell>
          <cell r="C13">
            <v>284</v>
          </cell>
          <cell r="D13">
            <v>284</v>
          </cell>
        </row>
        <row r="14">
          <cell r="A14">
            <v>11</v>
          </cell>
          <cell r="B14">
            <v>870</v>
          </cell>
          <cell r="C14">
            <v>334</v>
          </cell>
          <cell r="D14">
            <v>334</v>
          </cell>
        </row>
        <row r="15">
          <cell r="A15">
            <v>12</v>
          </cell>
          <cell r="B15">
            <v>1076</v>
          </cell>
          <cell r="C15">
            <v>395</v>
          </cell>
          <cell r="D15">
            <v>395</v>
          </cell>
        </row>
        <row r="16">
          <cell r="A16">
            <v>13</v>
          </cell>
          <cell r="B16">
            <v>1336</v>
          </cell>
          <cell r="C16">
            <v>469</v>
          </cell>
          <cell r="D16">
            <v>469</v>
          </cell>
        </row>
        <row r="17">
          <cell r="A17">
            <v>14</v>
          </cell>
          <cell r="B17">
            <v>1657</v>
          </cell>
          <cell r="C17">
            <v>556</v>
          </cell>
          <cell r="D17">
            <v>556</v>
          </cell>
        </row>
        <row r="18">
          <cell r="A18">
            <v>15</v>
          </cell>
          <cell r="B18">
            <v>2047</v>
          </cell>
          <cell r="C18">
            <v>655</v>
          </cell>
          <cell r="D18">
            <v>655</v>
          </cell>
        </row>
        <row r="19">
          <cell r="A19">
            <v>16</v>
          </cell>
          <cell r="B19">
            <v>2514</v>
          </cell>
          <cell r="C19">
            <v>766</v>
          </cell>
          <cell r="D19">
            <v>766</v>
          </cell>
        </row>
        <row r="20">
          <cell r="A20">
            <v>17</v>
          </cell>
          <cell r="B20">
            <v>3066</v>
          </cell>
          <cell r="C20">
            <v>890</v>
          </cell>
          <cell r="D20">
            <v>890</v>
          </cell>
        </row>
        <row r="21">
          <cell r="A21">
            <v>18</v>
          </cell>
          <cell r="B21">
            <v>3711</v>
          </cell>
          <cell r="C21">
            <v>1025</v>
          </cell>
          <cell r="D21">
            <v>1025</v>
          </cell>
        </row>
        <row r="22">
          <cell r="A22">
            <v>19</v>
          </cell>
          <cell r="B22">
            <v>4456</v>
          </cell>
          <cell r="C22">
            <v>1171</v>
          </cell>
          <cell r="D22">
            <v>1171</v>
          </cell>
        </row>
        <row r="23">
          <cell r="A23">
            <v>20</v>
          </cell>
          <cell r="B23">
            <v>5310</v>
          </cell>
          <cell r="C23">
            <v>1327</v>
          </cell>
          <cell r="D23">
            <v>1327</v>
          </cell>
        </row>
        <row r="24">
          <cell r="A24">
            <v>21</v>
          </cell>
          <cell r="B24">
            <v>12590</v>
          </cell>
          <cell r="C24">
            <v>1493</v>
          </cell>
          <cell r="D24">
            <v>1493</v>
          </cell>
        </row>
        <row r="25">
          <cell r="A25">
            <v>22</v>
          </cell>
          <cell r="B25">
            <v>15000</v>
          </cell>
          <cell r="C25">
            <v>1667</v>
          </cell>
          <cell r="D25">
            <v>1667</v>
          </cell>
        </row>
        <row r="26">
          <cell r="A26">
            <v>23</v>
          </cell>
          <cell r="B26">
            <v>19500</v>
          </cell>
          <cell r="C26">
            <v>1850</v>
          </cell>
          <cell r="D26">
            <v>1850</v>
          </cell>
        </row>
        <row r="27">
          <cell r="A27">
            <v>24</v>
          </cell>
          <cell r="B27">
            <v>20000</v>
          </cell>
          <cell r="C27">
            <v>2041</v>
          </cell>
          <cell r="D27">
            <v>2041</v>
          </cell>
        </row>
        <row r="28">
          <cell r="A28">
            <v>25</v>
          </cell>
          <cell r="B28">
            <v>20500</v>
          </cell>
          <cell r="C28">
            <v>2238</v>
          </cell>
          <cell r="D28">
            <v>2238</v>
          </cell>
        </row>
        <row r="29">
          <cell r="A29">
            <v>26</v>
          </cell>
          <cell r="B29">
            <v>21000</v>
          </cell>
          <cell r="C29">
            <v>2442</v>
          </cell>
          <cell r="D29">
            <v>2442</v>
          </cell>
        </row>
        <row r="30">
          <cell r="A30">
            <v>27</v>
          </cell>
          <cell r="B30">
            <v>21235</v>
          </cell>
          <cell r="C30">
            <v>2651</v>
          </cell>
          <cell r="D30">
            <v>2651</v>
          </cell>
        </row>
        <row r="31">
          <cell r="A31">
            <v>28</v>
          </cell>
          <cell r="B31">
            <v>21490</v>
          </cell>
          <cell r="C31">
            <v>2866</v>
          </cell>
          <cell r="D31">
            <v>2866</v>
          </cell>
        </row>
        <row r="32">
          <cell r="A32">
            <v>29</v>
          </cell>
          <cell r="B32">
            <v>21500</v>
          </cell>
          <cell r="C32">
            <v>3085</v>
          </cell>
          <cell r="D32">
            <v>3085</v>
          </cell>
        </row>
        <row r="33">
          <cell r="A33">
            <v>30</v>
          </cell>
          <cell r="B33">
            <v>21510</v>
          </cell>
          <cell r="C33">
            <v>3309</v>
          </cell>
          <cell r="D33">
            <v>3309</v>
          </cell>
        </row>
        <row r="34">
          <cell r="A34">
            <v>31</v>
          </cell>
          <cell r="B34">
            <v>24068</v>
          </cell>
          <cell r="C34">
            <v>3536</v>
          </cell>
          <cell r="D34">
            <v>3536</v>
          </cell>
        </row>
        <row r="35">
          <cell r="A35">
            <v>32</v>
          </cell>
          <cell r="B35">
            <v>26828</v>
          </cell>
          <cell r="C35">
            <v>3768</v>
          </cell>
          <cell r="D35">
            <v>3768</v>
          </cell>
        </row>
        <row r="36">
          <cell r="A36">
            <v>33</v>
          </cell>
          <cell r="B36">
            <v>29798</v>
          </cell>
          <cell r="C36">
            <v>4002</v>
          </cell>
          <cell r="D36">
            <v>4002</v>
          </cell>
        </row>
        <row r="37">
          <cell r="A37">
            <v>34</v>
          </cell>
          <cell r="B37">
            <v>32985</v>
          </cell>
          <cell r="C37">
            <v>4239</v>
          </cell>
          <cell r="D37">
            <v>4239</v>
          </cell>
        </row>
        <row r="38">
          <cell r="A38">
            <v>35</v>
          </cell>
          <cell r="B38">
            <v>36397</v>
          </cell>
          <cell r="C38">
            <v>4479</v>
          </cell>
          <cell r="D38">
            <v>4479</v>
          </cell>
        </row>
        <row r="39">
          <cell r="A39">
            <v>36</v>
          </cell>
          <cell r="B39">
            <v>40042</v>
          </cell>
          <cell r="C39">
            <v>4722</v>
          </cell>
          <cell r="D39">
            <v>4722</v>
          </cell>
        </row>
        <row r="40">
          <cell r="A40">
            <v>37</v>
          </cell>
          <cell r="B40">
            <v>43928</v>
          </cell>
          <cell r="C40">
            <v>4966</v>
          </cell>
          <cell r="D40">
            <v>4966</v>
          </cell>
        </row>
        <row r="41">
          <cell r="A41">
            <v>38</v>
          </cell>
          <cell r="B41">
            <v>48063</v>
          </cell>
          <cell r="C41">
            <v>5212</v>
          </cell>
          <cell r="D41">
            <v>5212</v>
          </cell>
        </row>
        <row r="42">
          <cell r="A42">
            <v>39</v>
          </cell>
          <cell r="B42">
            <v>52454</v>
          </cell>
          <cell r="C42">
            <v>5461</v>
          </cell>
          <cell r="D42">
            <v>5461</v>
          </cell>
        </row>
        <row r="43">
          <cell r="A43">
            <v>40</v>
          </cell>
          <cell r="B43">
            <v>125642</v>
          </cell>
          <cell r="C43">
            <v>12564</v>
          </cell>
          <cell r="D43">
            <v>12564</v>
          </cell>
        </row>
        <row r="44">
          <cell r="A44">
            <v>41</v>
          </cell>
          <cell r="B44">
            <v>148889</v>
          </cell>
          <cell r="C44">
            <v>14309</v>
          </cell>
          <cell r="D44">
            <v>14309</v>
          </cell>
        </row>
        <row r="45">
          <cell r="A45">
            <v>42</v>
          </cell>
          <cell r="B45">
            <v>174835</v>
          </cell>
          <cell r="C45">
            <v>16158</v>
          </cell>
          <cell r="D45">
            <v>16158</v>
          </cell>
        </row>
        <row r="46">
          <cell r="A46">
            <v>43</v>
          </cell>
          <cell r="B46">
            <v>203669</v>
          </cell>
          <cell r="C46">
            <v>18112</v>
          </cell>
          <cell r="D46">
            <v>18112</v>
          </cell>
        </row>
        <row r="47">
          <cell r="A47">
            <v>44</v>
          </cell>
          <cell r="B47">
            <v>235587</v>
          </cell>
          <cell r="C47">
            <v>20170</v>
          </cell>
          <cell r="D47">
            <v>20170</v>
          </cell>
        </row>
        <row r="48">
          <cell r="A48">
            <v>45</v>
          </cell>
          <cell r="B48">
            <v>270792</v>
          </cell>
          <cell r="C48">
            <v>22333</v>
          </cell>
          <cell r="D48">
            <v>22333</v>
          </cell>
        </row>
        <row r="49">
          <cell r="A49">
            <v>46</v>
          </cell>
          <cell r="B49">
            <v>309491</v>
          </cell>
          <cell r="C49">
            <v>24601</v>
          </cell>
          <cell r="D49">
            <v>24601</v>
          </cell>
        </row>
        <row r="50">
          <cell r="A50">
            <v>47</v>
          </cell>
          <cell r="B50">
            <v>351899</v>
          </cell>
          <cell r="C50">
            <v>26975</v>
          </cell>
          <cell r="D50">
            <v>26975</v>
          </cell>
        </row>
        <row r="51">
          <cell r="A51">
            <v>48</v>
          </cell>
          <cell r="B51">
            <v>398238</v>
          </cell>
          <cell r="C51">
            <v>29455</v>
          </cell>
          <cell r="D51">
            <v>29455</v>
          </cell>
        </row>
        <row r="52">
          <cell r="A52">
            <v>49</v>
          </cell>
          <cell r="B52">
            <v>448734</v>
          </cell>
          <cell r="C52">
            <v>32041</v>
          </cell>
          <cell r="D52">
            <v>32041</v>
          </cell>
        </row>
        <row r="53">
          <cell r="A53">
            <v>50</v>
          </cell>
          <cell r="B53">
            <v>503622</v>
          </cell>
          <cell r="C53">
            <v>34732</v>
          </cell>
          <cell r="D53">
            <v>34732</v>
          </cell>
        </row>
        <row r="54">
          <cell r="A54">
            <v>51</v>
          </cell>
          <cell r="B54">
            <v>563139</v>
          </cell>
          <cell r="C54">
            <v>37530</v>
          </cell>
          <cell r="D54">
            <v>37530</v>
          </cell>
        </row>
        <row r="55">
          <cell r="A55">
            <v>52</v>
          </cell>
          <cell r="B55">
            <v>627533</v>
          </cell>
          <cell r="C55">
            <v>40433</v>
          </cell>
          <cell r="D55">
            <v>40433</v>
          </cell>
        </row>
        <row r="56">
          <cell r="A56">
            <v>53</v>
          </cell>
          <cell r="B56">
            <v>697056</v>
          </cell>
          <cell r="C56">
            <v>43443</v>
          </cell>
          <cell r="D56">
            <v>43443</v>
          </cell>
        </row>
        <row r="57">
          <cell r="A57">
            <v>54</v>
          </cell>
          <cell r="B57">
            <v>771966</v>
          </cell>
          <cell r="C57">
            <v>46560</v>
          </cell>
          <cell r="D57">
            <v>46560</v>
          </cell>
        </row>
        <row r="58">
          <cell r="A58">
            <v>55</v>
          </cell>
          <cell r="B58">
            <v>852527</v>
          </cell>
          <cell r="C58">
            <v>49782</v>
          </cell>
          <cell r="D58">
            <v>49782</v>
          </cell>
        </row>
        <row r="59">
          <cell r="A59">
            <v>56</v>
          </cell>
          <cell r="B59">
            <v>939010</v>
          </cell>
          <cell r="C59">
            <v>53111</v>
          </cell>
          <cell r="D59">
            <v>53111</v>
          </cell>
        </row>
        <row r="60">
          <cell r="A60">
            <v>57</v>
          </cell>
          <cell r="B60">
            <v>1031693</v>
          </cell>
          <cell r="C60">
            <v>56546</v>
          </cell>
          <cell r="D60">
            <v>56546</v>
          </cell>
        </row>
        <row r="61">
          <cell r="A61">
            <v>58</v>
          </cell>
          <cell r="B61">
            <v>1130858</v>
          </cell>
          <cell r="C61">
            <v>60088</v>
          </cell>
          <cell r="D61">
            <v>60088</v>
          </cell>
        </row>
        <row r="62">
          <cell r="A62">
            <v>59</v>
          </cell>
          <cell r="B62">
            <v>1236796</v>
          </cell>
          <cell r="C62">
            <v>63735</v>
          </cell>
          <cell r="D62">
            <v>63735</v>
          </cell>
        </row>
        <row r="63">
          <cell r="A63">
            <v>60</v>
          </cell>
          <cell r="B63">
            <v>1349802</v>
          </cell>
          <cell r="C63">
            <v>67490</v>
          </cell>
          <cell r="D63">
            <v>67490</v>
          </cell>
        </row>
        <row r="64">
          <cell r="A64">
            <v>61</v>
          </cell>
          <cell r="B64">
            <v>1470177</v>
          </cell>
          <cell r="C64">
            <v>71350</v>
          </cell>
          <cell r="D64">
            <v>71350</v>
          </cell>
        </row>
        <row r="65">
          <cell r="A65">
            <v>62</v>
          </cell>
          <cell r="B65">
            <v>1598232</v>
          </cell>
          <cell r="C65">
            <v>75317</v>
          </cell>
          <cell r="D65">
            <v>75317</v>
          </cell>
        </row>
        <row r="66">
          <cell r="A66">
            <v>63</v>
          </cell>
          <cell r="B66">
            <v>1734279</v>
          </cell>
          <cell r="C66">
            <v>79390</v>
          </cell>
          <cell r="D66">
            <v>79390</v>
          </cell>
        </row>
        <row r="67">
          <cell r="A67">
            <v>64</v>
          </cell>
          <cell r="B67">
            <v>1878640</v>
          </cell>
          <cell r="C67">
            <v>83569</v>
          </cell>
          <cell r="D67">
            <v>83569</v>
          </cell>
        </row>
        <row r="68">
          <cell r="A68">
            <v>65</v>
          </cell>
          <cell r="B68">
            <v>2031642</v>
          </cell>
          <cell r="C68">
            <v>87854</v>
          </cell>
          <cell r="D68">
            <v>87854</v>
          </cell>
        </row>
        <row r="69">
          <cell r="A69">
            <v>66</v>
          </cell>
          <cell r="B69">
            <v>2193617</v>
          </cell>
          <cell r="C69">
            <v>92246</v>
          </cell>
          <cell r="D69">
            <v>92246</v>
          </cell>
        </row>
        <row r="70">
          <cell r="A70">
            <v>67</v>
          </cell>
          <cell r="B70">
            <v>2364906</v>
          </cell>
          <cell r="C70">
            <v>96743</v>
          </cell>
          <cell r="D70">
            <v>96743</v>
          </cell>
        </row>
        <row r="71">
          <cell r="A71">
            <v>68</v>
          </cell>
          <cell r="B71">
            <v>2545854</v>
          </cell>
          <cell r="C71">
            <v>101347</v>
          </cell>
          <cell r="D71">
            <v>101347</v>
          </cell>
        </row>
        <row r="72">
          <cell r="A72">
            <v>69</v>
          </cell>
          <cell r="B72">
            <v>2736813</v>
          </cell>
          <cell r="C72">
            <v>106057</v>
          </cell>
          <cell r="D72">
            <v>106057</v>
          </cell>
        </row>
        <row r="73">
          <cell r="A73">
            <v>70</v>
          </cell>
          <cell r="B73">
            <v>2938142</v>
          </cell>
          <cell r="C73">
            <v>110873</v>
          </cell>
          <cell r="D73">
            <v>110873</v>
          </cell>
        </row>
        <row r="74">
          <cell r="A74">
            <v>71</v>
          </cell>
          <cell r="B74">
            <v>3150204</v>
          </cell>
          <cell r="C74">
            <v>115795</v>
          </cell>
          <cell r="D74">
            <v>115795</v>
          </cell>
        </row>
        <row r="75">
          <cell r="A75">
            <v>72</v>
          </cell>
          <cell r="B75">
            <v>3373370</v>
          </cell>
          <cell r="C75">
            <v>120822</v>
          </cell>
          <cell r="D75">
            <v>120822</v>
          </cell>
        </row>
        <row r="76">
          <cell r="A76">
            <v>73</v>
          </cell>
          <cell r="B76">
            <v>3608018</v>
          </cell>
          <cell r="C76">
            <v>125956</v>
          </cell>
          <cell r="D76">
            <v>125956</v>
          </cell>
        </row>
        <row r="77">
          <cell r="A77">
            <v>74</v>
          </cell>
          <cell r="B77">
            <v>3854530</v>
          </cell>
          <cell r="C77">
            <v>131195</v>
          </cell>
          <cell r="D77">
            <v>131195</v>
          </cell>
        </row>
        <row r="78">
          <cell r="A78">
            <v>75</v>
          </cell>
          <cell r="B78">
            <v>4113297</v>
          </cell>
          <cell r="C78">
            <v>136540</v>
          </cell>
          <cell r="D78">
            <v>136540</v>
          </cell>
        </row>
        <row r="79">
          <cell r="A79">
            <v>76</v>
          </cell>
          <cell r="B79">
            <v>4384712</v>
          </cell>
          <cell r="C79">
            <v>141991</v>
          </cell>
          <cell r="D79">
            <v>141991</v>
          </cell>
        </row>
        <row r="80">
          <cell r="A80">
            <v>77</v>
          </cell>
          <cell r="B80">
            <v>4669179</v>
          </cell>
          <cell r="C80">
            <v>147548</v>
          </cell>
          <cell r="D80">
            <v>147548</v>
          </cell>
        </row>
        <row r="81">
          <cell r="A81">
            <v>78</v>
          </cell>
          <cell r="B81">
            <v>4967106</v>
          </cell>
          <cell r="C81">
            <v>153211</v>
          </cell>
          <cell r="D81">
            <v>153211</v>
          </cell>
        </row>
        <row r="82">
          <cell r="A82">
            <v>79</v>
          </cell>
          <cell r="B82">
            <v>5278907</v>
          </cell>
          <cell r="C82">
            <v>158979</v>
          </cell>
          <cell r="D82">
            <v>158979</v>
          </cell>
        </row>
        <row r="83">
          <cell r="A83">
            <v>80</v>
          </cell>
          <cell r="B83">
            <v>6165502</v>
          </cell>
          <cell r="C83">
            <v>181338</v>
          </cell>
          <cell r="D83">
            <v>181338</v>
          </cell>
        </row>
        <row r="84">
          <cell r="A84">
            <v>81</v>
          </cell>
          <cell r="B84">
            <v>7134981</v>
          </cell>
          <cell r="C84">
            <v>204998</v>
          </cell>
          <cell r="D84">
            <v>204998</v>
          </cell>
        </row>
        <row r="85">
          <cell r="A85">
            <v>82</v>
          </cell>
          <cell r="B85">
            <v>8192325</v>
          </cell>
          <cell r="C85">
            <v>229992</v>
          </cell>
          <cell r="D85">
            <v>229992</v>
          </cell>
        </row>
        <row r="86">
          <cell r="A86">
            <v>83</v>
          </cell>
          <cell r="B86">
            <v>9342694</v>
          </cell>
          <cell r="C86">
            <v>256350</v>
          </cell>
          <cell r="D86">
            <v>256350</v>
          </cell>
        </row>
        <row r="87">
          <cell r="A87">
            <v>84</v>
          </cell>
          <cell r="B87">
            <v>10591435</v>
          </cell>
          <cell r="C87">
            <v>284105</v>
          </cell>
          <cell r="D87">
            <v>284105</v>
          </cell>
        </row>
        <row r="88">
          <cell r="A88">
            <v>85</v>
          </cell>
          <cell r="B88">
            <v>11944083</v>
          </cell>
          <cell r="C88">
            <v>313287</v>
          </cell>
          <cell r="D88">
            <v>313287</v>
          </cell>
        </row>
        <row r="89">
          <cell r="A89">
            <v>86</v>
          </cell>
          <cell r="B89">
            <v>13406363</v>
          </cell>
          <cell r="C89">
            <v>343929</v>
          </cell>
          <cell r="D89">
            <v>343929</v>
          </cell>
        </row>
        <row r="90">
          <cell r="A90">
            <v>87</v>
          </cell>
          <cell r="B90">
            <v>14984195</v>
          </cell>
          <cell r="C90">
            <v>376062</v>
          </cell>
          <cell r="D90">
            <v>376062</v>
          </cell>
        </row>
        <row r="91">
          <cell r="A91">
            <v>88</v>
          </cell>
          <cell r="B91">
            <v>16683699</v>
          </cell>
          <cell r="C91">
            <v>409717</v>
          </cell>
          <cell r="D91">
            <v>409717</v>
          </cell>
        </row>
        <row r="92">
          <cell r="A92">
            <v>89</v>
          </cell>
          <cell r="B92">
            <v>18511192</v>
          </cell>
          <cell r="C92">
            <v>444927</v>
          </cell>
          <cell r="D92">
            <v>444927</v>
          </cell>
        </row>
        <row r="93">
          <cell r="A93">
            <v>90</v>
          </cell>
          <cell r="B93">
            <v>20473198</v>
          </cell>
          <cell r="C93">
            <v>481722</v>
          </cell>
          <cell r="D93">
            <v>481722</v>
          </cell>
        </row>
        <row r="94">
          <cell r="A94">
            <v>91</v>
          </cell>
          <cell r="B94">
            <v>22576445</v>
          </cell>
          <cell r="C94">
            <v>520134</v>
          </cell>
          <cell r="D94">
            <v>520134</v>
          </cell>
        </row>
        <row r="95">
          <cell r="A95">
            <v>92</v>
          </cell>
          <cell r="B95">
            <v>24827873</v>
          </cell>
          <cell r="C95">
            <v>560195</v>
          </cell>
          <cell r="D95">
            <v>560195</v>
          </cell>
        </row>
        <row r="96">
          <cell r="A96">
            <v>93</v>
          </cell>
          <cell r="B96">
            <v>27234634</v>
          </cell>
          <cell r="C96">
            <v>601936</v>
          </cell>
          <cell r="D96">
            <v>601936</v>
          </cell>
        </row>
        <row r="97">
          <cell r="A97">
            <v>94</v>
          </cell>
          <cell r="B97">
            <v>29804099</v>
          </cell>
          <cell r="C97">
            <v>645389</v>
          </cell>
          <cell r="D97">
            <v>645389</v>
          </cell>
        </row>
        <row r="98">
          <cell r="A98">
            <v>95</v>
          </cell>
          <cell r="B98">
            <v>32543854</v>
          </cell>
          <cell r="C98">
            <v>690585</v>
          </cell>
          <cell r="D98">
            <v>690585</v>
          </cell>
        </row>
        <row r="99">
          <cell r="A99">
            <v>96</v>
          </cell>
          <cell r="B99">
            <v>35461711</v>
          </cell>
          <cell r="C99">
            <v>737556</v>
          </cell>
          <cell r="D99">
            <v>737556</v>
          </cell>
        </row>
        <row r="100">
          <cell r="A100">
            <v>97</v>
          </cell>
          <cell r="B100">
            <v>38565706</v>
          </cell>
          <cell r="C100">
            <v>786333</v>
          </cell>
          <cell r="D100">
            <v>786333</v>
          </cell>
        </row>
        <row r="101">
          <cell r="A101">
            <v>98</v>
          </cell>
          <cell r="B101">
            <v>41864105</v>
          </cell>
          <cell r="C101">
            <v>836947</v>
          </cell>
          <cell r="D101">
            <v>836947</v>
          </cell>
        </row>
        <row r="102">
          <cell r="A102">
            <v>99</v>
          </cell>
          <cell r="B102">
            <v>45365405</v>
          </cell>
          <cell r="C102">
            <v>889430</v>
          </cell>
          <cell r="D102">
            <v>889430</v>
          </cell>
        </row>
        <row r="103">
          <cell r="A103">
            <v>100</v>
          </cell>
          <cell r="B103">
            <v>61347922</v>
          </cell>
          <cell r="C103">
            <v>1179767</v>
          </cell>
          <cell r="D103">
            <v>1179767</v>
          </cell>
        </row>
        <row r="104">
          <cell r="A104">
            <v>101</v>
          </cell>
          <cell r="B104">
            <v>66264842</v>
          </cell>
          <cell r="C104">
            <v>1250162</v>
          </cell>
          <cell r="D104">
            <v>1250162</v>
          </cell>
        </row>
        <row r="105">
          <cell r="A105">
            <v>102</v>
          </cell>
          <cell r="B105">
            <v>71469031</v>
          </cell>
          <cell r="C105">
            <v>1323010</v>
          </cell>
          <cell r="D105">
            <v>1323010</v>
          </cell>
        </row>
        <row r="106">
          <cell r="A106">
            <v>103</v>
          </cell>
          <cell r="B106">
            <v>76972308</v>
          </cell>
          <cell r="C106">
            <v>1398352</v>
          </cell>
          <cell r="D106">
            <v>1398352</v>
          </cell>
        </row>
        <row r="107">
          <cell r="A107">
            <v>104</v>
          </cell>
          <cell r="B107">
            <v>82786803</v>
          </cell>
          <cell r="C107">
            <v>1476226</v>
          </cell>
          <cell r="D107">
            <v>1476226</v>
          </cell>
        </row>
        <row r="108">
          <cell r="A108">
            <v>105</v>
          </cell>
          <cell r="B108">
            <v>88924959</v>
          </cell>
          <cell r="C108">
            <v>1556673</v>
          </cell>
          <cell r="D108">
            <v>1556673</v>
          </cell>
        </row>
        <row r="109">
          <cell r="A109">
            <v>106</v>
          </cell>
          <cell r="B109">
            <v>95399534</v>
          </cell>
          <cell r="C109">
            <v>1639730</v>
          </cell>
          <cell r="D109">
            <v>1639730</v>
          </cell>
        </row>
        <row r="110">
          <cell r="A110">
            <v>107</v>
          </cell>
          <cell r="B110">
            <v>102223610</v>
          </cell>
          <cell r="C110">
            <v>1725438</v>
          </cell>
          <cell r="D110">
            <v>1725438</v>
          </cell>
        </row>
        <row r="111">
          <cell r="A111">
            <v>108</v>
          </cell>
          <cell r="B111">
            <v>109410592</v>
          </cell>
          <cell r="C111">
            <v>1813836</v>
          </cell>
          <cell r="D111">
            <v>1813836</v>
          </cell>
        </row>
        <row r="112">
          <cell r="A112">
            <v>109</v>
          </cell>
          <cell r="B112">
            <v>116974216</v>
          </cell>
          <cell r="C112">
            <v>1904962</v>
          </cell>
          <cell r="D112">
            <v>1904962</v>
          </cell>
        </row>
        <row r="113">
          <cell r="A113">
            <v>110</v>
          </cell>
          <cell r="B113">
            <v>124928547</v>
          </cell>
          <cell r="C113">
            <v>1998856</v>
          </cell>
          <cell r="D113">
            <v>1998856</v>
          </cell>
        </row>
        <row r="114">
          <cell r="A114">
            <v>111</v>
          </cell>
          <cell r="B114">
            <v>133287991</v>
          </cell>
          <cell r="C114">
            <v>2095558</v>
          </cell>
          <cell r="D114">
            <v>2095558</v>
          </cell>
        </row>
        <row r="115">
          <cell r="A115">
            <v>112</v>
          </cell>
          <cell r="B115">
            <v>142067292</v>
          </cell>
          <cell r="C115">
            <v>2195106</v>
          </cell>
          <cell r="D115">
            <v>2195106</v>
          </cell>
        </row>
        <row r="116">
          <cell r="A116">
            <v>113</v>
          </cell>
          <cell r="B116">
            <v>151281539</v>
          </cell>
          <cell r="C116">
            <v>2297540</v>
          </cell>
          <cell r="D116">
            <v>2297540</v>
          </cell>
        </row>
        <row r="117">
          <cell r="A117">
            <v>114</v>
          </cell>
          <cell r="B117">
            <v>160946169</v>
          </cell>
          <cell r="C117">
            <v>2402898</v>
          </cell>
          <cell r="D117">
            <v>2402898</v>
          </cell>
        </row>
        <row r="118">
          <cell r="A118">
            <v>115</v>
          </cell>
          <cell r="B118">
            <v>171076972</v>
          </cell>
          <cell r="C118">
            <v>2511221</v>
          </cell>
          <cell r="D118">
            <v>2511221</v>
          </cell>
        </row>
        <row r="119">
          <cell r="A119">
            <v>116</v>
          </cell>
          <cell r="B119">
            <v>181690094</v>
          </cell>
          <cell r="C119">
            <v>2622547</v>
          </cell>
          <cell r="D119">
            <v>2622547</v>
          </cell>
        </row>
        <row r="120">
          <cell r="A120">
            <v>117</v>
          </cell>
          <cell r="B120">
            <v>192802040</v>
          </cell>
          <cell r="C120">
            <v>2736915</v>
          </cell>
          <cell r="D120">
            <v>2736915</v>
          </cell>
        </row>
        <row r="121">
          <cell r="A121">
            <v>118</v>
          </cell>
          <cell r="B121">
            <v>204429681</v>
          </cell>
          <cell r="C121">
            <v>2854365</v>
          </cell>
          <cell r="D121">
            <v>2854365</v>
          </cell>
        </row>
        <row r="122">
          <cell r="A122">
            <v>119</v>
          </cell>
          <cell r="B122">
            <v>216590253</v>
          </cell>
          <cell r="C122">
            <v>2974936</v>
          </cell>
          <cell r="D122">
            <v>2974936</v>
          </cell>
        </row>
        <row r="123">
          <cell r="A123">
            <v>120</v>
          </cell>
          <cell r="B123">
            <v>229301367</v>
          </cell>
          <cell r="C123">
            <v>3098667</v>
          </cell>
          <cell r="D123">
            <v>3098667</v>
          </cell>
        </row>
        <row r="124">
          <cell r="A124">
            <v>121</v>
          </cell>
          <cell r="B124">
            <v>291097209</v>
          </cell>
          <cell r="C124">
            <v>3870716</v>
          </cell>
          <cell r="D124">
            <v>3870716</v>
          </cell>
        </row>
        <row r="125">
          <cell r="A125">
            <v>122</v>
          </cell>
          <cell r="B125">
            <v>307737047</v>
          </cell>
          <cell r="C125">
            <v>4026917</v>
          </cell>
          <cell r="D125">
            <v>4026917</v>
          </cell>
        </row>
        <row r="126">
          <cell r="A126">
            <v>123</v>
          </cell>
          <cell r="B126">
            <v>325103653</v>
          </cell>
          <cell r="C126">
            <v>4187052</v>
          </cell>
          <cell r="D126">
            <v>4187052</v>
          </cell>
        </row>
        <row r="127">
          <cell r="A127">
            <v>124</v>
          </cell>
          <cell r="B127">
            <v>343219988</v>
          </cell>
          <cell r="C127">
            <v>4351166</v>
          </cell>
          <cell r="D127">
            <v>4351166</v>
          </cell>
        </row>
        <row r="128">
          <cell r="A128">
            <v>125</v>
          </cell>
          <cell r="B128">
            <v>362109484</v>
          </cell>
          <cell r="C128">
            <v>4519307</v>
          </cell>
          <cell r="D128">
            <v>4519307</v>
          </cell>
        </row>
        <row r="129">
          <cell r="A129">
            <v>126</v>
          </cell>
          <cell r="B129">
            <v>381796049</v>
          </cell>
          <cell r="C129">
            <v>4691521</v>
          </cell>
          <cell r="D129">
            <v>4691521</v>
          </cell>
        </row>
        <row r="130">
          <cell r="A130">
            <v>127</v>
          </cell>
          <cell r="B130">
            <v>402304067</v>
          </cell>
          <cell r="C130">
            <v>4867857</v>
          </cell>
          <cell r="D130">
            <v>4867857</v>
          </cell>
        </row>
        <row r="131">
          <cell r="A131">
            <v>128</v>
          </cell>
          <cell r="B131">
            <v>423658407</v>
          </cell>
          <cell r="C131">
            <v>5048360</v>
          </cell>
          <cell r="D131">
            <v>5048360</v>
          </cell>
        </row>
        <row r="132">
          <cell r="A132">
            <v>129</v>
          </cell>
          <cell r="B132">
            <v>445884426</v>
          </cell>
          <cell r="C132">
            <v>5233078</v>
          </cell>
          <cell r="D132">
            <v>5233078</v>
          </cell>
        </row>
        <row r="133">
          <cell r="A133">
            <v>130</v>
          </cell>
          <cell r="B133">
            <v>469007973</v>
          </cell>
          <cell r="C133">
            <v>5422057</v>
          </cell>
          <cell r="D133">
            <v>5422057</v>
          </cell>
        </row>
        <row r="134">
          <cell r="A134">
            <v>131</v>
          </cell>
          <cell r="B134">
            <v>493055396</v>
          </cell>
          <cell r="C134">
            <v>5615345</v>
          </cell>
          <cell r="D134">
            <v>5615345</v>
          </cell>
        </row>
        <row r="135">
          <cell r="A135">
            <v>132</v>
          </cell>
          <cell r="B135">
            <v>518053545</v>
          </cell>
          <cell r="C135">
            <v>5812988</v>
          </cell>
          <cell r="D135">
            <v>5812988</v>
          </cell>
        </row>
        <row r="136">
          <cell r="A136">
            <v>133</v>
          </cell>
          <cell r="B136">
            <v>544029777</v>
          </cell>
          <cell r="C136">
            <v>6015034</v>
          </cell>
          <cell r="D136">
            <v>6015034</v>
          </cell>
        </row>
        <row r="137">
          <cell r="A137">
            <v>134</v>
          </cell>
          <cell r="B137">
            <v>571011959</v>
          </cell>
          <cell r="C137">
            <v>6221529</v>
          </cell>
          <cell r="D137">
            <v>6221529</v>
          </cell>
        </row>
        <row r="138">
          <cell r="A138">
            <v>135</v>
          </cell>
          <cell r="B138">
            <v>599028477</v>
          </cell>
          <cell r="C138">
            <v>6432520</v>
          </cell>
          <cell r="D138">
            <v>6432520</v>
          </cell>
        </row>
        <row r="139">
          <cell r="A139">
            <v>136</v>
          </cell>
          <cell r="B139">
            <v>628108235</v>
          </cell>
          <cell r="C139">
            <v>6648054</v>
          </cell>
          <cell r="D139">
            <v>6648054</v>
          </cell>
        </row>
        <row r="140">
          <cell r="A140">
            <v>137</v>
          </cell>
          <cell r="B140">
            <v>658280666</v>
          </cell>
          <cell r="C140">
            <v>6868179</v>
          </cell>
          <cell r="D140">
            <v>6868179</v>
          </cell>
        </row>
        <row r="141">
          <cell r="A141">
            <v>138</v>
          </cell>
          <cell r="B141">
            <v>689575730</v>
          </cell>
          <cell r="C141">
            <v>7092941</v>
          </cell>
          <cell r="D141">
            <v>7092941</v>
          </cell>
        </row>
        <row r="142">
          <cell r="A142">
            <v>139</v>
          </cell>
          <cell r="B142">
            <v>722023925</v>
          </cell>
          <cell r="C142">
            <v>7322386</v>
          </cell>
          <cell r="D142">
            <v>7322386</v>
          </cell>
        </row>
        <row r="143">
          <cell r="A143">
            <v>140</v>
          </cell>
          <cell r="B143">
            <v>755656287</v>
          </cell>
          <cell r="C143">
            <v>7556562</v>
          </cell>
          <cell r="D143">
            <v>7556562</v>
          </cell>
        </row>
        <row r="144">
          <cell r="A144">
            <v>141</v>
          </cell>
          <cell r="B144">
            <v>790504396</v>
          </cell>
          <cell r="C144">
            <v>7795516</v>
          </cell>
          <cell r="D144">
            <v>7795516</v>
          </cell>
        </row>
        <row r="145">
          <cell r="A145">
            <v>142</v>
          </cell>
          <cell r="B145">
            <v>826600382</v>
          </cell>
          <cell r="C145">
            <v>8039295</v>
          </cell>
          <cell r="D145">
            <v>8039295</v>
          </cell>
        </row>
        <row r="146">
          <cell r="A146">
            <v>143</v>
          </cell>
          <cell r="B146">
            <v>863976930</v>
          </cell>
          <cell r="C146">
            <v>8287945</v>
          </cell>
          <cell r="D146">
            <v>8287945</v>
          </cell>
        </row>
        <row r="147">
          <cell r="A147">
            <v>144</v>
          </cell>
          <cell r="B147">
            <v>902667280</v>
          </cell>
          <cell r="C147">
            <v>8541514</v>
          </cell>
          <cell r="D147">
            <v>8541514</v>
          </cell>
        </row>
        <row r="148">
          <cell r="A148">
            <v>145</v>
          </cell>
          <cell r="B148">
            <v>942705238</v>
          </cell>
          <cell r="C148">
            <v>8800048</v>
          </cell>
          <cell r="D148">
            <v>8800048</v>
          </cell>
        </row>
        <row r="149">
          <cell r="A149">
            <v>146</v>
          </cell>
          <cell r="B149">
            <v>984125178</v>
          </cell>
          <cell r="C149">
            <v>9063595</v>
          </cell>
          <cell r="D149">
            <v>9063595</v>
          </cell>
        </row>
        <row r="150">
          <cell r="A150">
            <v>147</v>
          </cell>
          <cell r="B150">
            <v>1026962043</v>
          </cell>
          <cell r="C150">
            <v>9332200</v>
          </cell>
          <cell r="D150">
            <v>9332200</v>
          </cell>
        </row>
        <row r="151">
          <cell r="A151">
            <v>148</v>
          </cell>
          <cell r="B151">
            <v>1071251357</v>
          </cell>
          <cell r="C151">
            <v>9605912</v>
          </cell>
          <cell r="D151">
            <v>9605912</v>
          </cell>
        </row>
        <row r="152">
          <cell r="A152">
            <v>149</v>
          </cell>
          <cell r="B152">
            <v>1117029225</v>
          </cell>
          <cell r="C152">
            <v>9884777</v>
          </cell>
          <cell r="D152">
            <v>9884777</v>
          </cell>
        </row>
        <row r="153">
          <cell r="A153">
            <v>150</v>
          </cell>
          <cell r="B153">
            <v>1164332337</v>
          </cell>
          <cell r="C153">
            <v>10168841</v>
          </cell>
          <cell r="D153">
            <v>10168841</v>
          </cell>
        </row>
        <row r="154">
          <cell r="A154">
            <v>151</v>
          </cell>
          <cell r="B154">
            <v>1213197975</v>
          </cell>
          <cell r="C154">
            <v>10458152</v>
          </cell>
          <cell r="D154">
            <v>10458152</v>
          </cell>
        </row>
        <row r="155">
          <cell r="A155">
            <v>152</v>
          </cell>
          <cell r="B155">
            <v>1263664017</v>
          </cell>
          <cell r="C155">
            <v>10752757</v>
          </cell>
          <cell r="D155">
            <v>10752757</v>
          </cell>
        </row>
        <row r="156">
          <cell r="A156">
            <v>153</v>
          </cell>
          <cell r="B156">
            <v>1315768941</v>
          </cell>
          <cell r="C156">
            <v>11052702</v>
          </cell>
          <cell r="D156">
            <v>11052702</v>
          </cell>
        </row>
        <row r="157">
          <cell r="A157">
            <v>154</v>
          </cell>
          <cell r="B157">
            <v>1369551832</v>
          </cell>
          <cell r="C157">
            <v>11358034</v>
          </cell>
          <cell r="D157">
            <v>11358034</v>
          </cell>
        </row>
        <row r="158">
          <cell r="A158">
            <v>155</v>
          </cell>
          <cell r="B158">
            <v>1425052383</v>
          </cell>
          <cell r="C158">
            <v>11668801</v>
          </cell>
          <cell r="D158">
            <v>11668801</v>
          </cell>
        </row>
        <row r="159">
          <cell r="A159">
            <v>156</v>
          </cell>
          <cell r="B159">
            <v>1482310902</v>
          </cell>
          <cell r="C159">
            <v>11985049</v>
          </cell>
          <cell r="D159">
            <v>11985049</v>
          </cell>
        </row>
        <row r="160">
          <cell r="A160">
            <v>157</v>
          </cell>
          <cell r="B160">
            <v>1541368316</v>
          </cell>
          <cell r="C160">
            <v>12306825</v>
          </cell>
          <cell r="D160">
            <v>12306825</v>
          </cell>
        </row>
        <row r="161">
          <cell r="A161">
            <v>158</v>
          </cell>
          <cell r="B161">
            <v>1602266178</v>
          </cell>
          <cell r="C161">
            <v>12634175</v>
          </cell>
          <cell r="D161">
            <v>12634175</v>
          </cell>
        </row>
        <row r="162">
          <cell r="A162">
            <v>159</v>
          </cell>
          <cell r="B162">
            <v>1665046667</v>
          </cell>
          <cell r="C162">
            <v>12967148</v>
          </cell>
          <cell r="D162">
            <v>12967148</v>
          </cell>
        </row>
        <row r="163">
          <cell r="A163">
            <v>160</v>
          </cell>
          <cell r="B163">
            <v>1729752597</v>
          </cell>
          <cell r="C163">
            <v>13305789</v>
          </cell>
          <cell r="D163">
            <v>13305789</v>
          </cell>
        </row>
        <row r="164">
          <cell r="A164">
            <v>161</v>
          </cell>
          <cell r="B164">
            <v>1796427418</v>
          </cell>
          <cell r="C164">
            <v>13650145</v>
          </cell>
          <cell r="D164">
            <v>13650145</v>
          </cell>
        </row>
        <row r="165">
          <cell r="A165">
            <v>162</v>
          </cell>
          <cell r="B165">
            <v>1865115226</v>
          </cell>
          <cell r="C165">
            <v>14000264</v>
          </cell>
          <cell r="D165">
            <v>14000264</v>
          </cell>
        </row>
        <row r="166">
          <cell r="A166">
            <v>163</v>
          </cell>
          <cell r="B166">
            <v>1935860761</v>
          </cell>
          <cell r="C166">
            <v>14356192</v>
          </cell>
          <cell r="D166">
            <v>14356192</v>
          </cell>
        </row>
        <row r="167">
          <cell r="A167">
            <v>164</v>
          </cell>
          <cell r="B167">
            <v>2008709417</v>
          </cell>
          <cell r="C167">
            <v>14717976</v>
          </cell>
          <cell r="D167">
            <v>14717976</v>
          </cell>
        </row>
        <row r="168">
          <cell r="A168">
            <v>165</v>
          </cell>
          <cell r="B168">
            <v>2083707244</v>
          </cell>
          <cell r="C168">
            <v>15085663</v>
          </cell>
          <cell r="D168">
            <v>15085663</v>
          </cell>
        </row>
        <row r="169">
          <cell r="A169">
            <v>166</v>
          </cell>
          <cell r="B169">
            <v>2160900954</v>
          </cell>
          <cell r="C169">
            <v>15459300</v>
          </cell>
          <cell r="D169">
            <v>15459300</v>
          </cell>
        </row>
        <row r="170">
          <cell r="A170">
            <v>167</v>
          </cell>
          <cell r="B170">
            <v>2240337924</v>
          </cell>
          <cell r="C170">
            <v>15838933</v>
          </cell>
          <cell r="D170">
            <v>15838933</v>
          </cell>
        </row>
        <row r="171">
          <cell r="A171">
            <v>168</v>
          </cell>
          <cell r="B171">
            <v>2322066203</v>
          </cell>
          <cell r="C171">
            <v>16224610</v>
          </cell>
          <cell r="D171">
            <v>16224610</v>
          </cell>
        </row>
        <row r="172">
          <cell r="A172">
            <v>169</v>
          </cell>
          <cell r="B172">
            <v>2406134514</v>
          </cell>
          <cell r="C172">
            <v>16616377</v>
          </cell>
          <cell r="D172">
            <v>16616377</v>
          </cell>
        </row>
        <row r="173">
          <cell r="A173">
            <v>170</v>
          </cell>
          <cell r="B173">
            <v>2492592261</v>
          </cell>
          <cell r="C173">
            <v>17014281</v>
          </cell>
          <cell r="D173">
            <v>17014281</v>
          </cell>
        </row>
        <row r="174">
          <cell r="A174">
            <v>171</v>
          </cell>
          <cell r="B174">
            <v>2581489533</v>
          </cell>
          <cell r="C174">
            <v>17418370</v>
          </cell>
          <cell r="D174">
            <v>17418370</v>
          </cell>
        </row>
        <row r="175">
          <cell r="A175">
            <v>172</v>
          </cell>
          <cell r="B175">
            <v>2672877109</v>
          </cell>
          <cell r="C175">
            <v>17828689</v>
          </cell>
          <cell r="D175">
            <v>17828689</v>
          </cell>
        </row>
        <row r="176">
          <cell r="A176">
            <v>173</v>
          </cell>
          <cell r="B176">
            <v>2766806460</v>
          </cell>
          <cell r="C176">
            <v>18245286</v>
          </cell>
          <cell r="D176">
            <v>18245286</v>
          </cell>
        </row>
        <row r="177">
          <cell r="A177">
            <v>174</v>
          </cell>
          <cell r="B177">
            <v>2863329758</v>
          </cell>
          <cell r="C177">
            <v>18668208</v>
          </cell>
          <cell r="D177">
            <v>18668208</v>
          </cell>
        </row>
        <row r="178">
          <cell r="A178">
            <v>175</v>
          </cell>
          <cell r="B178">
            <v>2962499877</v>
          </cell>
          <cell r="C178">
            <v>19097501</v>
          </cell>
          <cell r="D178">
            <v>19097501</v>
          </cell>
        </row>
        <row r="179">
          <cell r="A179">
            <v>176</v>
          </cell>
          <cell r="B179">
            <v>3064370400</v>
          </cell>
          <cell r="C179">
            <v>19533212</v>
          </cell>
          <cell r="D179">
            <v>19533212</v>
          </cell>
        </row>
        <row r="180">
          <cell r="A180">
            <v>177</v>
          </cell>
          <cell r="B180">
            <v>3168995624</v>
          </cell>
          <cell r="C180">
            <v>19975389</v>
          </cell>
          <cell r="D180">
            <v>19975389</v>
          </cell>
        </row>
        <row r="181">
          <cell r="A181">
            <v>178</v>
          </cell>
          <cell r="B181">
            <v>3276430560</v>
          </cell>
          <cell r="C181">
            <v>20424077</v>
          </cell>
          <cell r="D181">
            <v>20424077</v>
          </cell>
        </row>
        <row r="182">
          <cell r="A182">
            <v>179</v>
          </cell>
          <cell r="B182">
            <v>3386730946</v>
          </cell>
          <cell r="C182">
            <v>20879325</v>
          </cell>
          <cell r="D182">
            <v>20879325</v>
          </cell>
        </row>
        <row r="183">
          <cell r="A183">
            <v>180</v>
          </cell>
          <cell r="B183">
            <v>3499953243</v>
          </cell>
          <cell r="C183">
            <v>21341178</v>
          </cell>
          <cell r="D183">
            <v>21341178</v>
          </cell>
        </row>
        <row r="184">
          <cell r="A184">
            <v>181</v>
          </cell>
          <cell r="B184">
            <v>3616154645</v>
          </cell>
          <cell r="C184">
            <v>21809683</v>
          </cell>
          <cell r="D184">
            <v>21809683</v>
          </cell>
        </row>
        <row r="185">
          <cell r="A185">
            <v>182</v>
          </cell>
          <cell r="B185">
            <v>3735393083</v>
          </cell>
          <cell r="C185">
            <v>22284888</v>
          </cell>
          <cell r="D185">
            <v>22284888</v>
          </cell>
        </row>
        <row r="186">
          <cell r="A186">
            <v>183</v>
          </cell>
          <cell r="B186">
            <v>3857727227</v>
          </cell>
          <cell r="C186">
            <v>22766840</v>
          </cell>
          <cell r="D186">
            <v>22766840</v>
          </cell>
        </row>
        <row r="187">
          <cell r="A187">
            <v>184</v>
          </cell>
          <cell r="B187">
            <v>3983216495</v>
          </cell>
          <cell r="C187">
            <v>23255584</v>
          </cell>
          <cell r="D187">
            <v>23255584</v>
          </cell>
        </row>
        <row r="188">
          <cell r="A188">
            <v>185</v>
          </cell>
          <cell r="B188">
            <v>4111921054</v>
          </cell>
          <cell r="C188">
            <v>23751168</v>
          </cell>
          <cell r="D188">
            <v>23751168</v>
          </cell>
        </row>
        <row r="189">
          <cell r="A189">
            <v>186</v>
          </cell>
          <cell r="B189">
            <v>4243901826</v>
          </cell>
          <cell r="C189">
            <v>24253639</v>
          </cell>
          <cell r="D189">
            <v>24253639</v>
          </cell>
        </row>
        <row r="190">
          <cell r="A190">
            <v>187</v>
          </cell>
          <cell r="B190">
            <v>4379220494</v>
          </cell>
          <cell r="C190">
            <v>24763043</v>
          </cell>
          <cell r="D190">
            <v>24763043</v>
          </cell>
        </row>
        <row r="191">
          <cell r="A191">
            <v>188</v>
          </cell>
          <cell r="B191">
            <v>4517939502</v>
          </cell>
          <cell r="C191">
            <v>25279428</v>
          </cell>
          <cell r="D191">
            <v>25279428</v>
          </cell>
        </row>
        <row r="192">
          <cell r="A192">
            <v>189</v>
          </cell>
          <cell r="B192">
            <v>4660122067</v>
          </cell>
          <cell r="C192">
            <v>25802840</v>
          </cell>
          <cell r="D192">
            <v>25802840</v>
          </cell>
        </row>
        <row r="193">
          <cell r="A193">
            <v>190</v>
          </cell>
          <cell r="B193">
            <v>4805832177</v>
          </cell>
          <cell r="C193">
            <v>26333326</v>
          </cell>
          <cell r="D193">
            <v>26333326</v>
          </cell>
        </row>
        <row r="194">
          <cell r="A194">
            <v>191</v>
          </cell>
          <cell r="B194">
            <v>4955134600</v>
          </cell>
          <cell r="C194">
            <v>26870934</v>
          </cell>
          <cell r="D194">
            <v>26870934</v>
          </cell>
        </row>
        <row r="195">
          <cell r="A195">
            <v>192</v>
          </cell>
          <cell r="B195">
            <v>5108094886</v>
          </cell>
          <cell r="C195">
            <v>27415708</v>
          </cell>
          <cell r="D195">
            <v>27415708</v>
          </cell>
        </row>
        <row r="196">
          <cell r="A196">
            <v>193</v>
          </cell>
          <cell r="B196">
            <v>5264779373</v>
          </cell>
          <cell r="C196">
            <v>27967698</v>
          </cell>
          <cell r="D196">
            <v>27967698</v>
          </cell>
        </row>
        <row r="197">
          <cell r="A197">
            <v>194</v>
          </cell>
          <cell r="B197">
            <v>5425255192</v>
          </cell>
          <cell r="C197">
            <v>28526949</v>
          </cell>
          <cell r="D197">
            <v>28526949</v>
          </cell>
        </row>
        <row r="198">
          <cell r="A198">
            <v>195</v>
          </cell>
          <cell r="B198">
            <v>5589590271</v>
          </cell>
          <cell r="C198">
            <v>29093508</v>
          </cell>
          <cell r="D198">
            <v>29093508</v>
          </cell>
        </row>
        <row r="199">
          <cell r="A199">
            <v>196</v>
          </cell>
          <cell r="B199">
            <v>5757853339</v>
          </cell>
          <cell r="C199">
            <v>29667422</v>
          </cell>
          <cell r="D199">
            <v>29667422</v>
          </cell>
        </row>
        <row r="200">
          <cell r="A200">
            <v>197</v>
          </cell>
          <cell r="B200">
            <v>5930113932</v>
          </cell>
          <cell r="C200">
            <v>30248738</v>
          </cell>
          <cell r="D200">
            <v>30248738</v>
          </cell>
        </row>
        <row r="201">
          <cell r="A201">
            <v>198</v>
          </cell>
          <cell r="B201">
            <v>6106442397</v>
          </cell>
          <cell r="C201">
            <v>30837503</v>
          </cell>
          <cell r="D201">
            <v>30837503</v>
          </cell>
        </row>
        <row r="202">
          <cell r="A202">
            <v>199</v>
          </cell>
          <cell r="B202">
            <v>6286909898</v>
          </cell>
          <cell r="C202">
            <v>31433763</v>
          </cell>
          <cell r="D202">
            <v>31433763</v>
          </cell>
        </row>
        <row r="203">
          <cell r="A203">
            <v>200</v>
          </cell>
          <cell r="B203">
            <v>6471588417</v>
          </cell>
          <cell r="C203">
            <v>32037566</v>
          </cell>
          <cell r="D203">
            <v>32037566</v>
          </cell>
        </row>
        <row r="204">
          <cell r="A204">
            <v>201</v>
          </cell>
          <cell r="B204">
            <v>6660550763</v>
          </cell>
          <cell r="C204">
            <v>32648958</v>
          </cell>
          <cell r="D204">
            <v>32648958</v>
          </cell>
        </row>
        <row r="205">
          <cell r="A205">
            <v>202</v>
          </cell>
          <cell r="B205">
            <v>6853870576</v>
          </cell>
          <cell r="C205">
            <v>33267986</v>
          </cell>
          <cell r="D205">
            <v>33267986</v>
          </cell>
        </row>
        <row r="206">
          <cell r="A206">
            <v>203</v>
          </cell>
          <cell r="B206">
            <v>7051622327</v>
          </cell>
          <cell r="C206">
            <v>33894697</v>
          </cell>
          <cell r="D206">
            <v>33894697</v>
          </cell>
        </row>
        <row r="207">
          <cell r="A207">
            <v>204</v>
          </cell>
          <cell r="B207">
            <v>7253881330</v>
          </cell>
          <cell r="C207">
            <v>34529138</v>
          </cell>
          <cell r="D207">
            <v>34529138</v>
          </cell>
        </row>
        <row r="208">
          <cell r="A208">
            <v>205</v>
          </cell>
          <cell r="B208">
            <v>7460723740</v>
          </cell>
          <cell r="C208">
            <v>35171355</v>
          </cell>
          <cell r="D208">
            <v>35171355</v>
          </cell>
        </row>
        <row r="209">
          <cell r="A209">
            <v>206</v>
          </cell>
          <cell r="B209">
            <v>7672226563</v>
          </cell>
          <cell r="C209">
            <v>35821395</v>
          </cell>
          <cell r="D209">
            <v>35821395</v>
          </cell>
        </row>
        <row r="210">
          <cell r="A210">
            <v>207</v>
          </cell>
          <cell r="B210">
            <v>7888467656</v>
          </cell>
          <cell r="C210">
            <v>36479306</v>
          </cell>
          <cell r="D210">
            <v>36479306</v>
          </cell>
        </row>
        <row r="211">
          <cell r="A211">
            <v>208</v>
          </cell>
          <cell r="B211">
            <v>8109525736</v>
          </cell>
          <cell r="C211">
            <v>37145134</v>
          </cell>
          <cell r="D211">
            <v>37145134</v>
          </cell>
        </row>
      </sheetData>
      <sheetData sheetId="1">
        <row r="1">
          <cell r="A1" t="str">
            <v>int@key</v>
          </cell>
          <cell r="B1" t="str">
            <v>list&lt;struct(int[sid]|int[count])&gt;</v>
          </cell>
          <cell r="C1" t="str">
            <v>int</v>
          </cell>
        </row>
        <row r="2">
          <cell r="A2" t="str">
            <v>grade</v>
          </cell>
          <cell r="B2" t="str">
            <v>preview</v>
          </cell>
          <cell r="C2" t="str">
            <v>reward_id</v>
          </cell>
        </row>
        <row r="3">
          <cell r="A3" t="str">
            <v>grade</v>
          </cell>
          <cell r="B3" t="str">
            <v>奖励预览</v>
          </cell>
          <cell r="C3" t="str">
            <v>奖励表id</v>
          </cell>
        </row>
        <row r="4">
          <cell r="A4">
            <v>10</v>
          </cell>
          <cell r="B4" t="str">
            <v>10001|1,10002|1,10003|1,10004|1</v>
          </cell>
          <cell r="C4">
            <v>1010</v>
          </cell>
        </row>
        <row r="5">
          <cell r="A5">
            <v>20</v>
          </cell>
          <cell r="B5" t="str">
            <v>10001|1,10002|1,10003|1,10004|1</v>
          </cell>
          <cell r="C5">
            <v>1020</v>
          </cell>
        </row>
        <row r="6">
          <cell r="A6">
            <v>30</v>
          </cell>
          <cell r="B6" t="str">
            <v>10001|1,10002|1,10003|1,10004|1</v>
          </cell>
          <cell r="C6">
            <v>1030</v>
          </cell>
        </row>
        <row r="7">
          <cell r="A7">
            <v>40</v>
          </cell>
          <cell r="B7" t="str">
            <v>10001|1,10002|1,10003|1,10004|1</v>
          </cell>
          <cell r="C7">
            <v>1040</v>
          </cell>
        </row>
        <row r="8">
          <cell r="A8">
            <v>50</v>
          </cell>
          <cell r="B8" t="str">
            <v>10001|1,10002|1,10003|1,10004|1,10005|1,10007|1,10008|1</v>
          </cell>
          <cell r="C8">
            <v>1050</v>
          </cell>
        </row>
        <row r="9">
          <cell r="A9">
            <v>60</v>
          </cell>
          <cell r="B9" t="str">
            <v>10001|1,10002|1,10003|1,10004|1,10005|1,10007|1,10008|1</v>
          </cell>
          <cell r="C9">
            <v>1060</v>
          </cell>
        </row>
        <row r="10">
          <cell r="A10">
            <v>70</v>
          </cell>
          <cell r="B10" t="str">
            <v>10001|1,10002|1,10003|1,10004|1,10005|1,10007|1,10008|1</v>
          </cell>
          <cell r="C10">
            <v>1070</v>
          </cell>
        </row>
        <row r="11">
          <cell r="A11">
            <v>80</v>
          </cell>
          <cell r="B11" t="str">
            <v>10001|1,10002|1,10003|1,10004|1,10005|1,10007|1,10008|1</v>
          </cell>
          <cell r="C11">
            <v>1080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vote"/>
    </sheetNames>
    <sheetDataSet>
      <sheetData sheetId="0">
        <row r="1">
          <cell r="A1" t="str">
            <v>int@key</v>
          </cell>
          <cell r="B1" t="str">
            <v>string</v>
          </cell>
          <cell r="C1" t="str">
            <v>int</v>
          </cell>
          <cell r="D1" t="str">
            <v>int</v>
          </cell>
          <cell r="E1" t="str">
            <v>int</v>
          </cell>
          <cell r="F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titleid</v>
          </cell>
          <cell r="D2" t="str">
            <v>itemid</v>
          </cell>
          <cell r="E2" t="str">
            <v>count</v>
          </cell>
          <cell r="F2" t="str">
            <v>upvote</v>
          </cell>
        </row>
        <row r="3">
          <cell r="A3" t="str">
            <v>序号</v>
          </cell>
          <cell r="B3" t="str">
            <v>名字</v>
          </cell>
          <cell r="C3" t="str">
            <v>称谓ID</v>
          </cell>
          <cell r="D3" t="str">
            <v>物品ID</v>
          </cell>
          <cell r="E3" t="str">
            <v>物品数量</v>
          </cell>
          <cell r="F3" t="str">
            <v>人气条件</v>
          </cell>
        </row>
        <row r="4">
          <cell r="A4">
            <v>1</v>
          </cell>
          <cell r="B4" t="str">
            <v>人气1解锁</v>
          </cell>
          <cell r="C4">
            <v>1001</v>
          </cell>
          <cell r="D4">
            <v>10001</v>
          </cell>
          <cell r="E4">
            <v>1</v>
          </cell>
          <cell r="F4">
            <v>1</v>
          </cell>
        </row>
        <row r="5">
          <cell r="A5">
            <v>2</v>
          </cell>
          <cell r="B5" t="str">
            <v>人气3解锁</v>
          </cell>
          <cell r="C5">
            <v>1002</v>
          </cell>
          <cell r="D5">
            <v>10002</v>
          </cell>
          <cell r="E5">
            <v>1</v>
          </cell>
          <cell r="F5">
            <v>3</v>
          </cell>
        </row>
        <row r="6">
          <cell r="A6">
            <v>3</v>
          </cell>
          <cell r="B6" t="str">
            <v>人气5解锁</v>
          </cell>
          <cell r="C6">
            <v>1003</v>
          </cell>
          <cell r="D6">
            <v>10003</v>
          </cell>
          <cell r="E6">
            <v>1</v>
          </cell>
          <cell r="F6">
            <v>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shpoint"/>
    </sheetNames>
    <sheetDataSet>
      <sheetData sheetId="0">
        <row r="1">
          <cell r="A1" t="str">
            <v>int@key</v>
          </cell>
          <cell r="B1" t="str">
            <v>string</v>
          </cell>
          <cell r="C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unlock_lev</v>
          </cell>
        </row>
        <row r="3">
          <cell r="A3" t="str">
            <v>方案id</v>
          </cell>
          <cell r="B3" t="str">
            <v>方案名</v>
          </cell>
          <cell r="C3" t="str">
            <v>开放等级</v>
          </cell>
        </row>
        <row r="4">
          <cell r="A4">
            <v>1</v>
          </cell>
          <cell r="B4" t="str">
            <v>方案一</v>
          </cell>
          <cell r="C4">
            <v>50</v>
          </cell>
        </row>
        <row r="5">
          <cell r="A5">
            <v>2</v>
          </cell>
          <cell r="B5" t="str">
            <v>方案二</v>
          </cell>
          <cell r="C5">
            <v>70</v>
          </cell>
        </row>
        <row r="6">
          <cell r="A6">
            <v>3</v>
          </cell>
          <cell r="B6" t="str">
            <v>方案三</v>
          </cell>
          <cell r="C6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upvote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washpoint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..\excel\system\role\currencylimit.xlsx" TargetMode="External"/><Relationship Id="rId1" Type="http://schemas.openxmlformats.org/officeDocument/2006/relationships/hyperlink" Target="..\excel\system\role\currencylimit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poin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poin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roleprop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school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servergrade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upgrade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\excel\system\role\upgrad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G13" sqref="G13"/>
    </sheetView>
  </sheetViews>
  <sheetFormatPr defaultRowHeight="13.5" x14ac:dyDescent="0.15"/>
  <cols>
    <col min="1" max="1" width="32.125" customWidth="1"/>
    <col min="2" max="2" width="22.375" customWidth="1"/>
  </cols>
  <sheetData>
    <row r="1" spans="1:3" x14ac:dyDescent="0.15">
      <c r="A1" t="str">
        <f>[1]attrname!A1</f>
        <v>string@key</v>
      </c>
      <c r="B1" t="str">
        <f>[1]attrname!B1</f>
        <v>string</v>
      </c>
      <c r="C1" t="s">
        <v>0</v>
      </c>
    </row>
    <row r="2" spans="1:3" x14ac:dyDescent="0.15">
      <c r="A2" t="str">
        <f>[1]attrname!A2</f>
        <v>attr</v>
      </c>
      <c r="B2" t="str">
        <f>[1]attrname!B2</f>
        <v>name</v>
      </c>
    </row>
    <row r="3" spans="1:3" x14ac:dyDescent="0.15">
      <c r="A3" t="str">
        <f>[1]attrname!A3</f>
        <v>属性</v>
      </c>
      <c r="B3" t="str">
        <f>[1]attrname!B3</f>
        <v>属性名</v>
      </c>
    </row>
    <row r="4" spans="1:3" x14ac:dyDescent="0.15">
      <c r="A4" t="str">
        <f>[1]attrname!A4</f>
        <v>physique</v>
      </c>
      <c r="B4" t="str">
        <f>[1]attrname!B4</f>
        <v>体质</v>
      </c>
    </row>
    <row r="5" spans="1:3" x14ac:dyDescent="0.15">
      <c r="A5" t="str">
        <f>[1]attrname!A5</f>
        <v>magic</v>
      </c>
      <c r="B5" t="str">
        <f>[1]attrname!B5</f>
        <v>魔力</v>
      </c>
    </row>
    <row r="6" spans="1:3" x14ac:dyDescent="0.15">
      <c r="A6" t="str">
        <f>[1]attrname!A6</f>
        <v>strength</v>
      </c>
      <c r="B6" t="str">
        <f>[1]attrname!B6</f>
        <v>力量</v>
      </c>
    </row>
    <row r="7" spans="1:3" x14ac:dyDescent="0.15">
      <c r="A7" t="str">
        <f>[1]attrname!A7</f>
        <v>endurance</v>
      </c>
      <c r="B7" t="str">
        <f>[1]attrname!B7</f>
        <v>耐力</v>
      </c>
    </row>
    <row r="8" spans="1:3" x14ac:dyDescent="0.15">
      <c r="A8" t="str">
        <f>[1]attrname!A8</f>
        <v>agility</v>
      </c>
      <c r="B8" t="str">
        <f>[1]attrname!B8</f>
        <v>敏捷</v>
      </c>
    </row>
    <row r="9" spans="1:3" x14ac:dyDescent="0.15">
      <c r="A9" t="str">
        <f>[1]attrname!A9</f>
        <v>phy_attack</v>
      </c>
      <c r="B9" t="str">
        <f>[1]attrname!B9</f>
        <v>物攻</v>
      </c>
    </row>
    <row r="10" spans="1:3" x14ac:dyDescent="0.15">
      <c r="A10" t="str">
        <f>[1]attrname!A10</f>
        <v>mag_attack</v>
      </c>
      <c r="B10" t="str">
        <f>[1]attrname!B10</f>
        <v>法攻</v>
      </c>
    </row>
    <row r="11" spans="1:3" x14ac:dyDescent="0.15">
      <c r="A11" t="str">
        <f>[1]attrname!A11</f>
        <v>phy_defense</v>
      </c>
      <c r="B11" t="str">
        <f>[1]attrname!B11</f>
        <v>物防</v>
      </c>
    </row>
    <row r="12" spans="1:3" x14ac:dyDescent="0.15">
      <c r="A12" t="str">
        <f>[1]attrname!A12</f>
        <v>mag_defense</v>
      </c>
      <c r="B12" t="str">
        <f>[1]attrname!B12</f>
        <v>法防</v>
      </c>
    </row>
    <row r="13" spans="1:3" x14ac:dyDescent="0.15">
      <c r="A13" t="str">
        <f>[1]attrname!A13</f>
        <v>speed</v>
      </c>
      <c r="B13" t="str">
        <f>[1]attrname!B13</f>
        <v>速度</v>
      </c>
    </row>
    <row r="14" spans="1:3" x14ac:dyDescent="0.15">
      <c r="A14" t="str">
        <f>[1]attrname!A14</f>
        <v>cure_power</v>
      </c>
      <c r="B14" t="str">
        <f>[1]attrname!B14</f>
        <v>治疗</v>
      </c>
    </row>
    <row r="15" spans="1:3" x14ac:dyDescent="0.15">
      <c r="A15" t="str">
        <f>[1]attrname!A15</f>
        <v>sp</v>
      </c>
      <c r="B15" t="str">
        <f>[1]attrname!B15</f>
        <v>愤怒</v>
      </c>
    </row>
    <row r="16" spans="1:3" x14ac:dyDescent="0.15">
      <c r="A16" t="str">
        <f>[1]attrname!A16</f>
        <v>phy_critical_ratio</v>
      </c>
      <c r="B16" t="str">
        <f>[1]attrname!B16</f>
        <v>物暴</v>
      </c>
    </row>
    <row r="17" spans="1:2" x14ac:dyDescent="0.15">
      <c r="A17" t="str">
        <f>[1]attrname!A17</f>
        <v>res_phy_critical_ratio</v>
      </c>
      <c r="B17" t="str">
        <f>[1]attrname!B17</f>
        <v>物抗</v>
      </c>
    </row>
    <row r="18" spans="1:2" x14ac:dyDescent="0.15">
      <c r="A18" t="str">
        <f>[1]attrname!A18</f>
        <v>res_mag_critical_ratio</v>
      </c>
      <c r="B18" t="str">
        <f>[1]attrname!B18</f>
        <v>法抗</v>
      </c>
    </row>
    <row r="19" spans="1:2" x14ac:dyDescent="0.15">
      <c r="A19" t="str">
        <f>[1]attrname!A19</f>
        <v>mag_critical_ratio</v>
      </c>
      <c r="B19" t="str">
        <f>[1]attrname!B19</f>
        <v>法暴</v>
      </c>
    </row>
    <row r="20" spans="1:2" x14ac:dyDescent="0.15">
      <c r="A20" t="str">
        <f>[1]attrname!A20</f>
        <v>seal_ratio</v>
      </c>
      <c r="B20" t="str">
        <f>[1]attrname!B20</f>
        <v>封命</v>
      </c>
    </row>
    <row r="21" spans="1:2" x14ac:dyDescent="0.15">
      <c r="A21" t="str">
        <f>[1]attrname!A21</f>
        <v>res_seal_ratio</v>
      </c>
      <c r="B21" t="str">
        <f>[1]attrname!B21</f>
        <v>抗封</v>
      </c>
    </row>
    <row r="22" spans="1:2" x14ac:dyDescent="0.15">
      <c r="A22" t="str">
        <f>[1]attrname!A22</f>
        <v>hit_ratio</v>
      </c>
      <c r="B22" t="str">
        <f>[1]attrname!B22</f>
        <v>命中</v>
      </c>
    </row>
    <row r="23" spans="1:2" x14ac:dyDescent="0.15">
      <c r="A23" t="str">
        <f>[1]attrname!A23</f>
        <v>hit_res_ratio</v>
      </c>
      <c r="B23" t="str">
        <f>[1]attrname!B23</f>
        <v>闪避</v>
      </c>
    </row>
    <row r="24" spans="1:2" x14ac:dyDescent="0.15">
      <c r="A24" t="str">
        <f>[1]attrname!A24</f>
        <v>max_hp</v>
      </c>
      <c r="B24" t="str">
        <f>[1]attrname!B24</f>
        <v>气血</v>
      </c>
    </row>
    <row r="25" spans="1:2" x14ac:dyDescent="0.15">
      <c r="A25" t="str">
        <f>[1]attrname!A25</f>
        <v>max_mp</v>
      </c>
      <c r="B25" t="str">
        <f>[1]attrname!B25</f>
        <v>魔防</v>
      </c>
    </row>
    <row r="26" spans="1:2" x14ac:dyDescent="0.15">
      <c r="A26" t="str">
        <f>[1]attrname!A26</f>
        <v>damage_ratio</v>
      </c>
      <c r="B26" t="str">
        <f>[1]attrname!B26</f>
        <v>伤害</v>
      </c>
    </row>
    <row r="27" spans="1:2" x14ac:dyDescent="0.15">
      <c r="A27" t="str">
        <f>[1]attrname!A27</f>
        <v>cure_ratio</v>
      </c>
      <c r="B27" t="str">
        <f>[1]attrname!B27</f>
        <v>最终治疗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J25" sqref="J25"/>
    </sheetView>
  </sheetViews>
  <sheetFormatPr defaultRowHeight="13.5" x14ac:dyDescent="0.15"/>
  <sheetData>
    <row r="1" spans="1:9" x14ac:dyDescent="0.15">
      <c r="A1" t="str">
        <f>[8]upvote!A1</f>
        <v>int@key</v>
      </c>
      <c r="B1" t="str">
        <f>[8]upvote!B1</f>
        <v>string</v>
      </c>
      <c r="C1" t="str">
        <f>[8]upvote!C1</f>
        <v>int</v>
      </c>
      <c r="D1" t="str">
        <f>[8]upvote!D1</f>
        <v>int</v>
      </c>
      <c r="E1" t="str">
        <f>[8]upvote!E1</f>
        <v>int</v>
      </c>
      <c r="F1" t="str">
        <f>[8]upvote!F1</f>
        <v>int</v>
      </c>
      <c r="H1" t="s">
        <v>0</v>
      </c>
      <c r="I1" s="1" t="s">
        <v>14</v>
      </c>
    </row>
    <row r="2" spans="1:9" x14ac:dyDescent="0.15">
      <c r="A2" t="str">
        <f>[8]upvote!A2</f>
        <v>id</v>
      </c>
      <c r="B2" t="str">
        <f>[8]upvote!B2</f>
        <v>name</v>
      </c>
      <c r="C2" t="str">
        <f>[8]upvote!C2</f>
        <v>titleid</v>
      </c>
      <c r="D2" t="str">
        <f>[8]upvote!D2</f>
        <v>itemid</v>
      </c>
      <c r="E2" t="str">
        <f>[8]upvote!E2</f>
        <v>count</v>
      </c>
      <c r="F2" t="str">
        <f>[8]upvote!F2</f>
        <v>upvote</v>
      </c>
    </row>
    <row r="3" spans="1:9" x14ac:dyDescent="0.15">
      <c r="A3" t="str">
        <f>[8]upvote!A3</f>
        <v>序号</v>
      </c>
      <c r="B3" t="str">
        <f>[8]upvote!B3</f>
        <v>名字</v>
      </c>
      <c r="C3" t="str">
        <f>[8]upvote!C3</f>
        <v>称谓ID</v>
      </c>
      <c r="D3" t="str">
        <f>[8]upvote!D3</f>
        <v>物品ID</v>
      </c>
      <c r="E3" t="str">
        <f>[8]upvote!E3</f>
        <v>物品数量</v>
      </c>
      <c r="F3" t="str">
        <f>[8]upvote!F3</f>
        <v>人气条件</v>
      </c>
    </row>
    <row r="4" spans="1:9" x14ac:dyDescent="0.15">
      <c r="A4">
        <f>[8]upvote!A4</f>
        <v>1</v>
      </c>
      <c r="B4" t="str">
        <f>[8]upvote!B4</f>
        <v>人气1解锁</v>
      </c>
      <c r="C4">
        <f>[8]upvote!C4</f>
        <v>1001</v>
      </c>
      <c r="D4">
        <f>[8]upvote!D4</f>
        <v>10001</v>
      </c>
      <c r="E4">
        <f>[8]upvote!E4</f>
        <v>1</v>
      </c>
      <c r="F4">
        <f>[8]upvote!F4</f>
        <v>1</v>
      </c>
    </row>
    <row r="5" spans="1:9" x14ac:dyDescent="0.15">
      <c r="A5">
        <f>[8]upvote!A5</f>
        <v>2</v>
      </c>
      <c r="B5" t="str">
        <f>[8]upvote!B5</f>
        <v>人气3解锁</v>
      </c>
      <c r="C5">
        <f>[8]upvote!C5</f>
        <v>1002</v>
      </c>
      <c r="D5">
        <f>[8]upvote!D5</f>
        <v>10002</v>
      </c>
      <c r="E5">
        <f>[8]upvote!E5</f>
        <v>1</v>
      </c>
      <c r="F5">
        <f>[8]upvote!F5</f>
        <v>3</v>
      </c>
    </row>
    <row r="6" spans="1:9" x14ac:dyDescent="0.15">
      <c r="A6">
        <f>[8]upvote!A6</f>
        <v>3</v>
      </c>
      <c r="B6" t="str">
        <f>[8]upvote!B6</f>
        <v>人气5解锁</v>
      </c>
      <c r="C6">
        <f>[8]upvote!C6</f>
        <v>1003</v>
      </c>
      <c r="D6">
        <f>[8]upvote!D6</f>
        <v>10003</v>
      </c>
      <c r="E6">
        <f>[8]upvote!E6</f>
        <v>1</v>
      </c>
      <c r="F6">
        <f>[8]upvote!F6</f>
        <v>5</v>
      </c>
    </row>
  </sheetData>
  <phoneticPr fontId="1" type="noConversion"/>
  <hyperlinks>
    <hyperlink ref="I1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0" sqref="H20"/>
    </sheetView>
  </sheetViews>
  <sheetFormatPr defaultRowHeight="13.5" x14ac:dyDescent="0.15"/>
  <sheetData>
    <row r="1" spans="1:6" x14ac:dyDescent="0.15">
      <c r="A1" t="str">
        <f>[9]washpoint!A1</f>
        <v>int@key</v>
      </c>
      <c r="B1" t="str">
        <f>[9]washpoint!B1</f>
        <v>string</v>
      </c>
      <c r="C1" t="str">
        <f>[9]washpoint!C1</f>
        <v>int</v>
      </c>
      <c r="E1" t="s">
        <v>0</v>
      </c>
      <c r="F1" s="1" t="s">
        <v>15</v>
      </c>
    </row>
    <row r="2" spans="1:6" x14ac:dyDescent="0.15">
      <c r="A2" t="str">
        <f>[9]washpoint!A2</f>
        <v>id</v>
      </c>
      <c r="B2" t="str">
        <f>[9]washpoint!B2</f>
        <v>name</v>
      </c>
      <c r="C2" t="str">
        <f>[9]washpoint!C2</f>
        <v>unlock_lev</v>
      </c>
    </row>
    <row r="3" spans="1:6" x14ac:dyDescent="0.15">
      <c r="A3" t="str">
        <f>[9]washpoint!A3</f>
        <v>方案id</v>
      </c>
      <c r="B3" t="str">
        <f>[9]washpoint!B3</f>
        <v>方案名</v>
      </c>
      <c r="C3" t="str">
        <f>[9]washpoint!C3</f>
        <v>开放等级</v>
      </c>
    </row>
    <row r="4" spans="1:6" x14ac:dyDescent="0.15">
      <c r="A4">
        <f>[9]washpoint!A4</f>
        <v>1</v>
      </c>
      <c r="B4" t="str">
        <f>[9]washpoint!B4</f>
        <v>方案一</v>
      </c>
      <c r="C4">
        <f>[9]washpoint!C4</f>
        <v>50</v>
      </c>
    </row>
    <row r="5" spans="1:6" x14ac:dyDescent="0.15">
      <c r="A5">
        <f>[9]washpoint!A5</f>
        <v>2</v>
      </c>
      <c r="B5" t="str">
        <f>[9]washpoint!B5</f>
        <v>方案二</v>
      </c>
      <c r="C5">
        <f>[9]washpoint!C5</f>
        <v>70</v>
      </c>
    </row>
    <row r="6" spans="1:6" x14ac:dyDescent="0.15">
      <c r="A6">
        <f>[9]washpoint!A6</f>
        <v>3</v>
      </c>
      <c r="B6" t="str">
        <f>[9]washpoint!B6</f>
        <v>方案三</v>
      </c>
      <c r="C6">
        <f>[9]washpoint!C6</f>
        <v>90</v>
      </c>
    </row>
  </sheetData>
  <phoneticPr fontId="1" type="noConversion"/>
  <hyperlinks>
    <hyperlink ref="F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40" sqref="E40"/>
    </sheetView>
  </sheetViews>
  <sheetFormatPr defaultRowHeight="13.5" x14ac:dyDescent="0.15"/>
  <cols>
    <col min="2" max="2" width="18.125" customWidth="1"/>
    <col min="3" max="3" width="13.25" customWidth="1"/>
    <col min="13" max="13" width="15" customWidth="1"/>
  </cols>
  <sheetData>
    <row r="1" spans="1:13" x14ac:dyDescent="0.15">
      <c r="A1" t="str">
        <f>[2]goldlimit!A1</f>
        <v>int@key</v>
      </c>
      <c r="B1" t="str">
        <f>[2]goldlimit!B1</f>
        <v>int</v>
      </c>
      <c r="L1" t="s">
        <v>0</v>
      </c>
      <c r="M1" s="1" t="s">
        <v>1</v>
      </c>
    </row>
    <row r="2" spans="1:13" x14ac:dyDescent="0.15">
      <c r="A2" t="str">
        <f>[2]goldlimit!A2</f>
        <v>grade</v>
      </c>
      <c r="B2" t="str">
        <f>[2]goldlimit!B2</f>
        <v>max</v>
      </c>
      <c r="L2" t="s">
        <v>0</v>
      </c>
      <c r="M2" s="2" t="s">
        <v>3</v>
      </c>
    </row>
    <row r="3" spans="1:13" x14ac:dyDescent="0.15">
      <c r="A3" t="str">
        <f>[2]goldlimit!A3</f>
        <v>等级</v>
      </c>
      <c r="B3" t="str">
        <f>[2]goldlimit!B3</f>
        <v>最大金币数目</v>
      </c>
      <c r="C3" t="s">
        <v>2</v>
      </c>
      <c r="L3" t="s">
        <v>0</v>
      </c>
      <c r="M3" t="s">
        <v>4</v>
      </c>
    </row>
    <row r="4" spans="1:13" x14ac:dyDescent="0.15">
      <c r="A4">
        <f>[2]goldlimit!A4</f>
        <v>0</v>
      </c>
      <c r="B4">
        <f>[2]goldlimit!B4</f>
        <v>100000000</v>
      </c>
      <c r="C4">
        <f>[2]silverlimit!B4</f>
        <v>199999999</v>
      </c>
    </row>
    <row r="5" spans="1:13" x14ac:dyDescent="0.15">
      <c r="A5">
        <f>[2]goldlimit!A5</f>
        <v>1</v>
      </c>
      <c r="B5">
        <f>[2]goldlimit!B5</f>
        <v>100000000</v>
      </c>
      <c r="C5">
        <f>[2]silverlimit!B5</f>
        <v>199999999</v>
      </c>
    </row>
    <row r="6" spans="1:13" x14ac:dyDescent="0.15">
      <c r="A6">
        <f>[2]goldlimit!A6</f>
        <v>2</v>
      </c>
      <c r="B6">
        <f>[2]goldlimit!B6</f>
        <v>200000000</v>
      </c>
      <c r="C6">
        <f>[2]silverlimit!B6</f>
        <v>299999999</v>
      </c>
    </row>
    <row r="7" spans="1:13" x14ac:dyDescent="0.15">
      <c r="A7">
        <f>[2]goldlimit!A7</f>
        <v>3</v>
      </c>
      <c r="B7">
        <f>[2]goldlimit!B7</f>
        <v>300000000</v>
      </c>
      <c r="C7">
        <f>[2]silverlimit!B7</f>
        <v>399999999</v>
      </c>
    </row>
    <row r="8" spans="1:13" x14ac:dyDescent="0.15">
      <c r="A8">
        <f>[2]goldlimit!A8</f>
        <v>4</v>
      </c>
      <c r="B8">
        <f>[2]goldlimit!B8</f>
        <v>400000000</v>
      </c>
      <c r="C8">
        <f>[2]silverlimit!B8</f>
        <v>499999999</v>
      </c>
    </row>
    <row r="9" spans="1:13" x14ac:dyDescent="0.15">
      <c r="A9">
        <f>[2]goldlimit!A9</f>
        <v>5</v>
      </c>
      <c r="B9">
        <f>[2]goldlimit!B9</f>
        <v>500000000</v>
      </c>
      <c r="C9">
        <f>[2]silverlimit!B9</f>
        <v>599999999</v>
      </c>
    </row>
    <row r="10" spans="1:13" x14ac:dyDescent="0.15">
      <c r="A10">
        <f>[2]goldlimit!A10</f>
        <v>6</v>
      </c>
      <c r="B10">
        <f>[2]goldlimit!B10</f>
        <v>600000000</v>
      </c>
      <c r="C10">
        <f>[2]silverlimit!B10</f>
        <v>699999999</v>
      </c>
    </row>
    <row r="11" spans="1:13" x14ac:dyDescent="0.15">
      <c r="A11">
        <f>[2]goldlimit!A11</f>
        <v>7</v>
      </c>
      <c r="B11">
        <f>[2]goldlimit!B11</f>
        <v>700000000</v>
      </c>
      <c r="C11">
        <f>[2]silverlimit!B11</f>
        <v>799999999</v>
      </c>
    </row>
    <row r="12" spans="1:13" x14ac:dyDescent="0.15">
      <c r="A12">
        <f>[2]goldlimit!A12</f>
        <v>10</v>
      </c>
      <c r="B12">
        <f>[2]goldlimit!B12</f>
        <v>2499999999</v>
      </c>
      <c r="C12">
        <f>[2]silverlimit!B12</f>
        <v>2499999999</v>
      </c>
    </row>
  </sheetData>
  <phoneticPr fontId="1" type="noConversion"/>
  <hyperlinks>
    <hyperlink ref="M1" r:id="rId1"/>
    <hyperlink ref="M2" r:id="rId2" display="goldlimi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38" sqref="E38"/>
    </sheetView>
  </sheetViews>
  <sheetFormatPr defaultRowHeight="13.5" x14ac:dyDescent="0.15"/>
  <cols>
    <col min="4" max="4" width="16.5" customWidth="1"/>
    <col min="5" max="5" width="15.875" customWidth="1"/>
    <col min="6" max="6" width="12.75" customWidth="1"/>
  </cols>
  <sheetData>
    <row r="1" spans="1:13" x14ac:dyDescent="0.15">
      <c r="A1" t="str">
        <f>[3]point!A1</f>
        <v>int@key</v>
      </c>
      <c r="B1" t="str">
        <f>[3]point!B1</f>
        <v>string</v>
      </c>
      <c r="C1" t="str">
        <f>[3]point!C1</f>
        <v>string</v>
      </c>
      <c r="D1" t="str">
        <f>[3]point!D1</f>
        <v>float@default</v>
      </c>
      <c r="E1" t="str">
        <f>[3]point!E1</f>
        <v>float@default</v>
      </c>
      <c r="F1" t="str">
        <f>[3]point!F1</f>
        <v>float@default</v>
      </c>
      <c r="G1" t="str">
        <f>[3]point!G1</f>
        <v>float@default</v>
      </c>
      <c r="H1" t="str">
        <f>[3]point!H1</f>
        <v>float@default</v>
      </c>
      <c r="I1" t="str">
        <f>[3]point!I1</f>
        <v>float@default</v>
      </c>
      <c r="L1" t="s">
        <v>0</v>
      </c>
      <c r="M1" s="1" t="s">
        <v>5</v>
      </c>
    </row>
    <row r="2" spans="1:13" x14ac:dyDescent="0.15">
      <c r="A2" t="str">
        <f>[3]point!A2</f>
        <v>id</v>
      </c>
      <c r="B2" t="str">
        <f>[3]point!B2</f>
        <v>name</v>
      </c>
      <c r="C2" t="str">
        <f>[3]point!C2</f>
        <v>macro</v>
      </c>
      <c r="D2" t="str">
        <f>[3]point!D2</f>
        <v>max_hp_add</v>
      </c>
      <c r="E2" t="str">
        <f>[3]point!E2</f>
        <v>phy_attack_add</v>
      </c>
      <c r="F2" t="str">
        <f>[3]point!F2</f>
        <v>mag_attack_add</v>
      </c>
      <c r="G2" t="str">
        <f>[3]point!G2</f>
        <v>phy_defense_add</v>
      </c>
      <c r="H2" t="str">
        <f>[3]point!H2</f>
        <v>mag_defense_add</v>
      </c>
      <c r="I2" t="str">
        <f>[3]point!I2</f>
        <v>speed_add</v>
      </c>
    </row>
    <row r="3" spans="1:13" x14ac:dyDescent="0.15">
      <c r="A3" t="str">
        <f>[3]point!A3</f>
        <v>id</v>
      </c>
      <c r="B3" t="str">
        <f>[3]point!B3</f>
        <v>点数名称</v>
      </c>
      <c r="C3" t="str">
        <f>[3]point!C3</f>
        <v>程序宏</v>
      </c>
      <c r="D3" t="str">
        <f>[3]point!D3</f>
        <v>气血</v>
      </c>
      <c r="E3" t="str">
        <f>[3]point!E3</f>
        <v>物理攻击</v>
      </c>
      <c r="F3" t="str">
        <f>[3]point!F3</f>
        <v>法术攻击</v>
      </c>
      <c r="G3" t="str">
        <f>[3]point!G3</f>
        <v>物理防御</v>
      </c>
      <c r="H3" t="str">
        <f>[3]point!H3</f>
        <v>法术防御</v>
      </c>
      <c r="I3" t="str">
        <f>[3]point!I3</f>
        <v>速度</v>
      </c>
    </row>
    <row r="4" spans="1:13" x14ac:dyDescent="0.15">
      <c r="A4">
        <f>[3]point!A4</f>
        <v>1</v>
      </c>
      <c r="B4" t="str">
        <f>[3]point!B4</f>
        <v>体质</v>
      </c>
      <c r="C4" t="str">
        <f>[3]point!C4</f>
        <v>physique</v>
      </c>
      <c r="D4">
        <f>[3]point!D4</f>
        <v>10</v>
      </c>
      <c r="E4">
        <f>[3]point!E4</f>
        <v>0</v>
      </c>
      <c r="F4">
        <f>[3]point!F4</f>
        <v>0</v>
      </c>
      <c r="G4">
        <f>[3]point!G4</f>
        <v>0</v>
      </c>
      <c r="H4">
        <f>[3]point!H4</f>
        <v>0.1</v>
      </c>
      <c r="I4">
        <f>[3]point!I4</f>
        <v>0.1</v>
      </c>
    </row>
    <row r="5" spans="1:13" x14ac:dyDescent="0.15">
      <c r="A5">
        <f>[3]point!A5</f>
        <v>2</v>
      </c>
      <c r="B5" t="str">
        <f>[3]point!B5</f>
        <v>魔力</v>
      </c>
      <c r="C5" t="str">
        <f>[3]point!C5</f>
        <v>magic</v>
      </c>
      <c r="D5">
        <f>[3]point!D5</f>
        <v>0</v>
      </c>
      <c r="E5">
        <f>[3]point!E5</f>
        <v>0</v>
      </c>
      <c r="F5">
        <f>[3]point!F5</f>
        <v>0.7</v>
      </c>
      <c r="G5">
        <f>[3]point!G5</f>
        <v>0</v>
      </c>
      <c r="H5">
        <f>[3]point!H5</f>
        <v>0.7</v>
      </c>
      <c r="I5">
        <f>[3]point!I5</f>
        <v>0</v>
      </c>
    </row>
    <row r="6" spans="1:13" x14ac:dyDescent="0.15">
      <c r="A6">
        <f>[3]point!A6</f>
        <v>3</v>
      </c>
      <c r="B6" t="str">
        <f>[3]point!B6</f>
        <v>力量</v>
      </c>
      <c r="C6" t="str">
        <f>[3]point!C6</f>
        <v>strength</v>
      </c>
      <c r="D6">
        <f>[3]point!D6</f>
        <v>0</v>
      </c>
      <c r="E6">
        <f>[3]point!E6</f>
        <v>0.7</v>
      </c>
      <c r="F6">
        <f>[3]point!F6</f>
        <v>0</v>
      </c>
      <c r="G6">
        <f>[3]point!G6</f>
        <v>0</v>
      </c>
      <c r="H6">
        <f>[3]point!H6</f>
        <v>0.4</v>
      </c>
      <c r="I6">
        <f>[3]point!I6</f>
        <v>0.1</v>
      </c>
    </row>
    <row r="7" spans="1:13" x14ac:dyDescent="0.15">
      <c r="A7">
        <f>[3]point!A7</f>
        <v>4</v>
      </c>
      <c r="B7" t="str">
        <f>[3]point!B7</f>
        <v>耐力</v>
      </c>
      <c r="C7" t="str">
        <f>[3]point!C7</f>
        <v>endurance</v>
      </c>
      <c r="D7">
        <f>[3]point!D7</f>
        <v>0</v>
      </c>
      <c r="E7">
        <f>[3]point!E7</f>
        <v>0</v>
      </c>
      <c r="F7">
        <f>[3]point!F7</f>
        <v>0</v>
      </c>
      <c r="G7">
        <f>[3]point!G7</f>
        <v>1.5</v>
      </c>
      <c r="H7">
        <f>[3]point!H7</f>
        <v>0.1</v>
      </c>
      <c r="I7">
        <f>[3]point!I7</f>
        <v>0.1</v>
      </c>
    </row>
    <row r="8" spans="1:13" x14ac:dyDescent="0.15">
      <c r="A8">
        <f>[3]point!A8</f>
        <v>5</v>
      </c>
      <c r="B8" t="str">
        <f>[3]point!B8</f>
        <v>敏捷</v>
      </c>
      <c r="C8" t="str">
        <f>[3]point!C8</f>
        <v>agility</v>
      </c>
      <c r="D8">
        <f>[3]point!D8</f>
        <v>0</v>
      </c>
      <c r="E8">
        <f>[3]point!E8</f>
        <v>0</v>
      </c>
      <c r="F8">
        <f>[3]point!F8</f>
        <v>0</v>
      </c>
      <c r="G8">
        <f>[3]point!G8</f>
        <v>0</v>
      </c>
      <c r="H8">
        <f>[3]point!H8</f>
        <v>0</v>
      </c>
      <c r="I8">
        <f>[3]point!I8</f>
        <v>0.7</v>
      </c>
    </row>
  </sheetData>
  <phoneticPr fontId="1" type="noConversion"/>
  <hyperlinks>
    <hyperlink ref="M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39" sqref="G39"/>
    </sheetView>
  </sheetViews>
  <sheetFormatPr defaultRowHeight="13.5" x14ac:dyDescent="0.15"/>
  <sheetData>
    <row r="1" spans="1:8" x14ac:dyDescent="0.15">
      <c r="A1" t="str">
        <f>[3]rolebasicscore!A1</f>
        <v>string@key</v>
      </c>
      <c r="B1" t="str">
        <f>[3]rolebasicscore!B1</f>
        <v>string</v>
      </c>
      <c r="C1" t="str">
        <f>[3]rolebasicscore!C1</f>
        <v>string</v>
      </c>
      <c r="G1" t="s">
        <v>6</v>
      </c>
      <c r="H1" s="1" t="s">
        <v>7</v>
      </c>
    </row>
    <row r="2" spans="1:8" x14ac:dyDescent="0.15">
      <c r="A2" t="str">
        <f>[3]rolebasicscore!A2</f>
        <v>macro</v>
      </c>
      <c r="B2" t="str">
        <f>[3]rolebasicscore!B2</f>
        <v>name</v>
      </c>
      <c r="C2" t="str">
        <f>[3]rolebasicscore!C2</f>
        <v>command</v>
      </c>
    </row>
    <row r="3" spans="1:8" x14ac:dyDescent="0.15">
      <c r="A3" t="str">
        <f>[3]rolebasicscore!A3</f>
        <v>程序宏</v>
      </c>
      <c r="B3" t="str">
        <f>[3]rolebasicscore!B3</f>
        <v>点数名称</v>
      </c>
      <c r="C3" t="str">
        <f>[3]rolebasicscore!C3</f>
        <v>公式</v>
      </c>
    </row>
    <row r="4" spans="1:8" x14ac:dyDescent="0.15">
      <c r="A4" t="str">
        <f>[3]rolebasicscore!A4</f>
        <v>physique</v>
      </c>
      <c r="B4" t="str">
        <f>[3]rolebasicscore!B4</f>
        <v>体质</v>
      </c>
      <c r="C4" t="str">
        <f>[3]rolebasicscore!C4</f>
        <v>attr*2</v>
      </c>
    </row>
    <row r="5" spans="1:8" x14ac:dyDescent="0.15">
      <c r="A5" t="str">
        <f>[3]rolebasicscore!A5</f>
        <v>magic</v>
      </c>
      <c r="B5" t="str">
        <f>[3]rolebasicscore!B5</f>
        <v>魔力</v>
      </c>
      <c r="C5" t="str">
        <f>[3]rolebasicscore!C5</f>
        <v>attr*2</v>
      </c>
    </row>
    <row r="6" spans="1:8" x14ac:dyDescent="0.15">
      <c r="A6" t="str">
        <f>[3]rolebasicscore!A6</f>
        <v>strength</v>
      </c>
      <c r="B6" t="str">
        <f>[3]rolebasicscore!B6</f>
        <v>力量</v>
      </c>
      <c r="C6" t="str">
        <f>[3]rolebasicscore!C6</f>
        <v>attr*2</v>
      </c>
    </row>
    <row r="7" spans="1:8" x14ac:dyDescent="0.15">
      <c r="A7" t="str">
        <f>[3]rolebasicscore!A7</f>
        <v>endurance</v>
      </c>
      <c r="B7" t="str">
        <f>[3]rolebasicscore!B7</f>
        <v>耐力</v>
      </c>
      <c r="C7" t="str">
        <f>[3]rolebasicscore!C7</f>
        <v>attr*2</v>
      </c>
    </row>
    <row r="8" spans="1:8" x14ac:dyDescent="0.15">
      <c r="A8" t="str">
        <f>[3]rolebasicscore!A8</f>
        <v>agility</v>
      </c>
      <c r="B8" t="str">
        <f>[3]rolebasicscore!B8</f>
        <v>敏捷</v>
      </c>
      <c r="C8" t="str">
        <f>[3]rolebasicscore!C8</f>
        <v>attr*2</v>
      </c>
    </row>
    <row r="9" spans="1:8" x14ac:dyDescent="0.15">
      <c r="A9" t="str">
        <f>[3]rolebasicscore!A9</f>
        <v>speed</v>
      </c>
      <c r="B9" t="str">
        <f>[3]rolebasicscore!B9</f>
        <v>速度</v>
      </c>
      <c r="C9" t="str">
        <f>[3]rolebasicscore!C9</f>
        <v>attr*3</v>
      </c>
    </row>
    <row r="10" spans="1:8" x14ac:dyDescent="0.15">
      <c r="A10" t="str">
        <f>[3]rolebasicscore!A10</f>
        <v>mag_defense</v>
      </c>
      <c r="B10" t="str">
        <f>[3]rolebasicscore!B10</f>
        <v>魔法防御</v>
      </c>
      <c r="C10" t="str">
        <f>[3]rolebasicscore!C10</f>
        <v>attr*1.42</v>
      </c>
    </row>
    <row r="11" spans="1:8" x14ac:dyDescent="0.15">
      <c r="A11" t="str">
        <f>[3]rolebasicscore!A11</f>
        <v>phy_defense</v>
      </c>
      <c r="B11" t="str">
        <f>[3]rolebasicscore!B11</f>
        <v>物理防御</v>
      </c>
      <c r="C11" t="str">
        <f>[3]rolebasicscore!C11</f>
        <v>attr*1.04</v>
      </c>
    </row>
    <row r="12" spans="1:8" x14ac:dyDescent="0.15">
      <c r="A12" t="str">
        <f>[3]rolebasicscore!A12</f>
        <v>mag_attack</v>
      </c>
      <c r="B12" t="str">
        <f>[3]rolebasicscore!B12</f>
        <v>魔法攻击</v>
      </c>
      <c r="C12" t="str">
        <f>[3]rolebasicscore!C12</f>
        <v>attr*1.64</v>
      </c>
    </row>
    <row r="13" spans="1:8" x14ac:dyDescent="0.15">
      <c r="A13" t="str">
        <f>[3]rolebasicscore!A13</f>
        <v>phy_attack</v>
      </c>
      <c r="B13" t="str">
        <f>[3]rolebasicscore!B13</f>
        <v>物理攻击</v>
      </c>
      <c r="C13" t="str">
        <f>[3]rolebasicscore!C13</f>
        <v>attr*1.6</v>
      </c>
    </row>
    <row r="14" spans="1:8" x14ac:dyDescent="0.15">
      <c r="A14" t="str">
        <f>[3]rolebasicscore!A14</f>
        <v>max_hp</v>
      </c>
      <c r="B14" t="str">
        <f>[3]rolebasicscore!B14</f>
        <v>最大血量</v>
      </c>
      <c r="C14" t="str">
        <f>[3]rolebasicscore!C14</f>
        <v>attr*0.16</v>
      </c>
    </row>
    <row r="15" spans="1:8" x14ac:dyDescent="0.15">
      <c r="A15" t="str">
        <f>[3]rolebasicscore!A15</f>
        <v>max_mp</v>
      </c>
      <c r="B15" t="str">
        <f>[3]rolebasicscore!B15</f>
        <v>最大魔量</v>
      </c>
      <c r="C15" t="str">
        <f>[3]rolebasicscore!C15</f>
        <v>attr*0.16</v>
      </c>
    </row>
  </sheetData>
  <phoneticPr fontId="1" type="noConversion"/>
  <hyperlinks>
    <hyperlink ref="H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opLeftCell="I1" workbookViewId="0">
      <selection activeCell="AD1" sqref="AD1:AE1"/>
    </sheetView>
  </sheetViews>
  <sheetFormatPr defaultRowHeight="13.5" x14ac:dyDescent="0.15"/>
  <sheetData>
    <row r="1" spans="1:31" x14ac:dyDescent="0.15">
      <c r="A1" t="str">
        <f>[4]roleprop!A1</f>
        <v>int</v>
      </c>
      <c r="B1" t="str">
        <f>[4]roleprop!B1</f>
        <v>int</v>
      </c>
      <c r="C1" t="str">
        <f>[4]roleprop!C1</f>
        <v>int</v>
      </c>
      <c r="D1" t="str">
        <f>[4]roleprop!D1</f>
        <v>int</v>
      </c>
      <c r="E1" t="str">
        <f>[4]roleprop!E1</f>
        <v>int</v>
      </c>
      <c r="F1" t="str">
        <f>[4]roleprop!F1</f>
        <v>int</v>
      </c>
      <c r="G1" t="str">
        <f>[4]roleprop!G1</f>
        <v>int</v>
      </c>
      <c r="H1" t="str">
        <f>[4]roleprop!H1</f>
        <v>int</v>
      </c>
      <c r="I1" t="str">
        <f>[4]roleprop!I1</f>
        <v>int</v>
      </c>
      <c r="J1" t="str">
        <f>[4]roleprop!J1</f>
        <v>int</v>
      </c>
      <c r="K1" t="str">
        <f>[4]roleprop!K1</f>
        <v>int</v>
      </c>
      <c r="L1" t="str">
        <f>[4]roleprop!L1</f>
        <v>int</v>
      </c>
      <c r="M1" t="str">
        <f>[4]roleprop!M1</f>
        <v>int</v>
      </c>
      <c r="N1" t="str">
        <f>[4]roleprop!N1</f>
        <v>int</v>
      </c>
      <c r="O1" t="str">
        <f>[4]roleprop!O1</f>
        <v>int</v>
      </c>
      <c r="P1" t="str">
        <f>[4]roleprop!P1</f>
        <v>int</v>
      </c>
      <c r="Q1" t="str">
        <f>[4]roleprop!Q1</f>
        <v>int</v>
      </c>
      <c r="R1" t="str">
        <f>[4]roleprop!R1</f>
        <v>int</v>
      </c>
      <c r="S1" t="str">
        <f>[4]roleprop!S1</f>
        <v>int</v>
      </c>
      <c r="T1" t="str">
        <f>[4]roleprop!T1</f>
        <v>int</v>
      </c>
      <c r="U1" t="str">
        <f>[4]roleprop!U1</f>
        <v>int</v>
      </c>
      <c r="V1" t="str">
        <f>[4]roleprop!V1</f>
        <v>int</v>
      </c>
      <c r="W1" t="str">
        <f>[4]roleprop!W1</f>
        <v>int</v>
      </c>
      <c r="X1" t="str">
        <f>[4]roleprop!X1</f>
        <v>int</v>
      </c>
      <c r="Y1" t="str">
        <f>[4]roleprop!Y1</f>
        <v>int</v>
      </c>
      <c r="Z1" t="str">
        <f>[4]roleprop!Z1</f>
        <v>int</v>
      </c>
      <c r="AA1" t="str">
        <f>[4]roleprop!AA1</f>
        <v>int</v>
      </c>
      <c r="AD1" t="s">
        <v>0</v>
      </c>
      <c r="AE1" s="1" t="s">
        <v>8</v>
      </c>
    </row>
    <row r="2" spans="1:31" x14ac:dyDescent="0.15">
      <c r="A2" t="str">
        <f>[4]roleprop!A2</f>
        <v>grade</v>
      </c>
      <c r="B2" t="str">
        <f>[4]roleprop!B2</f>
        <v>energy</v>
      </c>
      <c r="C2" t="str">
        <f>[4]roleprop!C2</f>
        <v>exp</v>
      </c>
      <c r="D2" t="str">
        <f>[4]roleprop!D2</f>
        <v>physique</v>
      </c>
      <c r="E2" t="str">
        <f>[4]roleprop!E2</f>
        <v>strength</v>
      </c>
      <c r="F2" t="str">
        <f>[4]roleprop!F2</f>
        <v>magic</v>
      </c>
      <c r="G2" t="str">
        <f>[4]roleprop!G2</f>
        <v>endurance</v>
      </c>
      <c r="H2" t="str">
        <f>[4]roleprop!H2</f>
        <v>agility</v>
      </c>
      <c r="I2" t="str">
        <f>[4]roleprop!I2</f>
        <v>point</v>
      </c>
      <c r="J2" t="str">
        <f>[4]roleprop!J2</f>
        <v>max_hp</v>
      </c>
      <c r="K2" t="str">
        <f>[4]roleprop!K2</f>
        <v>max_mp</v>
      </c>
      <c r="L2" t="str">
        <f>[4]roleprop!L2</f>
        <v>phy_attack</v>
      </c>
      <c r="M2" t="str">
        <f>[4]roleprop!M2</f>
        <v>mag_attack</v>
      </c>
      <c r="N2" t="str">
        <f>[4]roleprop!N2</f>
        <v>phy_defense</v>
      </c>
      <c r="O2" t="str">
        <f>[4]roleprop!O2</f>
        <v>mag_defense</v>
      </c>
      <c r="P2" t="str">
        <f>[4]roleprop!P2</f>
        <v>speed</v>
      </c>
      <c r="Q2" t="str">
        <f>[4]roleprop!Q2</f>
        <v>cure_power</v>
      </c>
      <c r="R2" t="str">
        <f>[4]roleprop!R2</f>
        <v>sp</v>
      </c>
      <c r="S2" t="str">
        <f>[4]roleprop!S2</f>
        <v>phy_critical_ratio</v>
      </c>
      <c r="T2" t="str">
        <f>[4]roleprop!T2</f>
        <v>res_phy_critical_ratio</v>
      </c>
      <c r="U2" t="str">
        <f>[4]roleprop!U2</f>
        <v>mag_critical_ratio</v>
      </c>
      <c r="V2" t="str">
        <f>[4]roleprop!V2</f>
        <v>res_mag_critical_ratio</v>
      </c>
      <c r="W2" t="str">
        <f>[4]roleprop!W2</f>
        <v>seal_ratio</v>
      </c>
      <c r="X2" t="str">
        <f>[4]roleprop!X2</f>
        <v>res_seal_ratio</v>
      </c>
      <c r="Y2" t="str">
        <f>[4]roleprop!Y2</f>
        <v>hit_ratio</v>
      </c>
      <c r="Z2" t="str">
        <f>[4]roleprop!Z2</f>
        <v>hit_res_ratio</v>
      </c>
      <c r="AA2" t="str">
        <f>[4]roleprop!AA2</f>
        <v>critical_multiple</v>
      </c>
    </row>
    <row r="3" spans="1:31" x14ac:dyDescent="0.15">
      <c r="I3" t="str">
        <f>[4]roleprop!I3</f>
        <v>潜力点</v>
      </c>
      <c r="J3" t="str">
        <f>[4]roleprop!J3</f>
        <v>气血</v>
      </c>
      <c r="K3" t="str">
        <f>[4]roleprop!K3</f>
        <v>魔法</v>
      </c>
      <c r="L3" t="str">
        <f>[4]roleprop!L3</f>
        <v>物理攻击</v>
      </c>
      <c r="M3" t="str">
        <f>[4]roleprop!M3</f>
        <v>法术攻击</v>
      </c>
      <c r="N3" t="str">
        <f>[4]roleprop!N3</f>
        <v>物防</v>
      </c>
      <c r="O3" t="str">
        <f>[4]roleprop!O3</f>
        <v>法防</v>
      </c>
      <c r="P3" t="str">
        <f>[4]roleprop!P3</f>
        <v>速度</v>
      </c>
      <c r="Q3" t="str">
        <f>[4]roleprop!Q3</f>
        <v>治疗强度</v>
      </c>
      <c r="R3" t="str">
        <f>[4]roleprop!R3</f>
        <v>愤怒</v>
      </c>
      <c r="S3" t="str">
        <f>[4]roleprop!S3</f>
        <v>物理暴击</v>
      </c>
      <c r="T3" t="str">
        <f>[4]roleprop!T3</f>
        <v>物理坑爆</v>
      </c>
      <c r="U3" t="str">
        <f>[4]roleprop!U3</f>
        <v>法术暴击</v>
      </c>
      <c r="V3" t="str">
        <f>[4]roleprop!V3</f>
        <v>法术坑爆</v>
      </c>
      <c r="W3" t="str">
        <f>[4]roleprop!W3</f>
        <v>封印命中</v>
      </c>
      <c r="X3" t="str">
        <f>[4]roleprop!X3</f>
        <v>封印抵抗</v>
      </c>
      <c r="Y3" t="str">
        <f>[4]roleprop!Y3</f>
        <v>命中</v>
      </c>
      <c r="Z3" t="str">
        <f>[4]roleprop!Z3</f>
        <v>闪避</v>
      </c>
      <c r="AA3" t="str">
        <f>[4]roleprop!AA3</f>
        <v>暴击倍数</v>
      </c>
    </row>
    <row r="4" spans="1:31" x14ac:dyDescent="0.15">
      <c r="I4">
        <f>[4]roleprop!I4</f>
        <v>0</v>
      </c>
      <c r="J4">
        <f>[4]roleprop!J4</f>
        <v>200</v>
      </c>
      <c r="K4">
        <f>[4]roleprop!K4</f>
        <v>0</v>
      </c>
      <c r="L4">
        <f>[4]roleprop!L4</f>
        <v>40</v>
      </c>
      <c r="M4">
        <f>[4]roleprop!M4</f>
        <v>0</v>
      </c>
      <c r="N4">
        <f>[4]roleprop!N4</f>
        <v>0</v>
      </c>
      <c r="O4">
        <f>[4]roleprop!O4</f>
        <v>0</v>
      </c>
      <c r="P4">
        <f>[4]roleprop!P4</f>
        <v>0</v>
      </c>
      <c r="Q4">
        <f>[4]roleprop!Q4</f>
        <v>0</v>
      </c>
      <c r="R4">
        <f>[4]roleprop!R4</f>
        <v>0</v>
      </c>
      <c r="S4">
        <f>[4]roleprop!S4</f>
        <v>5</v>
      </c>
      <c r="T4">
        <f>[4]roleprop!T4</f>
        <v>0</v>
      </c>
      <c r="U4">
        <f>[4]roleprop!U4</f>
        <v>0</v>
      </c>
      <c r="V4">
        <f>[4]roleprop!V4</f>
        <v>0</v>
      </c>
      <c r="W4">
        <f>[4]roleprop!W4</f>
        <v>0</v>
      </c>
      <c r="X4">
        <f>[4]roleprop!X4</f>
        <v>0</v>
      </c>
      <c r="Y4">
        <f>[4]roleprop!Y4</f>
        <v>100</v>
      </c>
      <c r="Z4">
        <f>[4]roleprop!Z4</f>
        <v>5</v>
      </c>
      <c r="AA4">
        <f>[4]roleprop!AA4</f>
        <v>2</v>
      </c>
    </row>
  </sheetData>
  <phoneticPr fontId="1" type="noConversion"/>
  <hyperlinks>
    <hyperlink ref="AE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33" sqref="F33"/>
    </sheetView>
  </sheetViews>
  <sheetFormatPr defaultRowHeight="13.5" x14ac:dyDescent="0.15"/>
  <cols>
    <col min="3" max="3" width="20.625" customWidth="1"/>
    <col min="5" max="5" width="21.125" customWidth="1"/>
    <col min="6" max="6" width="26.125" customWidth="1"/>
  </cols>
  <sheetData>
    <row r="1" spans="1:11" x14ac:dyDescent="0.15">
      <c r="A1" t="str">
        <f>[5]school!A1</f>
        <v>int@key</v>
      </c>
      <c r="B1" t="str">
        <f>[5]school!B1</f>
        <v>string</v>
      </c>
      <c r="C1" t="str">
        <f>[5]school!C1</f>
        <v>string</v>
      </c>
      <c r="D1" t="str">
        <f>[5]school!D1</f>
        <v>种族</v>
      </c>
      <c r="E1" t="str">
        <f>[5]school!E1</f>
        <v>struct(int[physique]|int[strength]|int[magic]|int[endurance]|int[agility])</v>
      </c>
      <c r="F1" t="str">
        <f>[5]school!F1</f>
        <v>struct(int[physique]|int[strength]|int[magic]|int[endurance]|int[agility])</v>
      </c>
      <c r="G1" t="str">
        <f>[5]school!G1</f>
        <v>int</v>
      </c>
      <c r="J1" t="s">
        <v>0</v>
      </c>
      <c r="K1" s="1" t="s">
        <v>9</v>
      </c>
    </row>
    <row r="2" spans="1:11" x14ac:dyDescent="0.15">
      <c r="A2" t="str">
        <f>[5]school!A2</f>
        <v>id</v>
      </c>
      <c r="B2" t="str">
        <f>[5]school!B2</f>
        <v>name</v>
      </c>
      <c r="C2" t="str">
        <f>[5]school!C2</f>
        <v>desc</v>
      </c>
      <c r="D2" t="str">
        <f>[5]school!D2</f>
        <v>race</v>
      </c>
      <c r="E2" t="str">
        <f>[5]school!E2</f>
        <v>points</v>
      </c>
      <c r="F2" t="str">
        <f>[5]school!F2</f>
        <v>washpoints</v>
      </c>
      <c r="G2" t="str">
        <f>[5]school!G2</f>
        <v>icon</v>
      </c>
    </row>
    <row r="3" spans="1:11" x14ac:dyDescent="0.15">
      <c r="A3" t="str">
        <f>[5]school!A3</f>
        <v>id</v>
      </c>
      <c r="B3" t="str">
        <f>[5]school!B3</f>
        <v>门派名字</v>
      </c>
      <c r="C3" t="str">
        <f>[5]school!C3</f>
        <v>描述</v>
      </c>
      <c r="D3" t="str">
        <f>[5]school!D3</f>
        <v>种族类型</v>
      </c>
      <c r="E3" t="str">
        <f>[5]school!E3</f>
        <v>基础点分配(体质 力量 魔力 耐力 敏捷)</v>
      </c>
      <c r="F3" t="str">
        <f>[5]school!F3</f>
        <v>可洗点分配(体质 力量 魔力 耐力 敏捷)</v>
      </c>
      <c r="G3" t="str">
        <f>[5]school!G3</f>
        <v>头像</v>
      </c>
    </row>
    <row r="4" spans="1:11" x14ac:dyDescent="0.15">
      <c r="A4">
        <f>[5]school!A4</f>
        <v>1</v>
      </c>
      <c r="B4" t="str">
        <f>[5]school!B4</f>
        <v>蜀山</v>
      </c>
      <c r="C4" t="str">
        <f>[5]school!C4</f>
        <v>物理爆发</v>
      </c>
      <c r="D4" t="str">
        <f>[5]school!D4</f>
        <v>人族</v>
      </c>
      <c r="E4" t="str">
        <f>[5]school!E4</f>
        <v>1|1|1|1|1</v>
      </c>
      <c r="F4" t="str">
        <f>[5]school!F4</f>
        <v>1|4|0|0|0</v>
      </c>
      <c r="G4">
        <f>[5]school!G4</f>
        <v>1</v>
      </c>
    </row>
    <row r="5" spans="1:11" x14ac:dyDescent="0.15">
      <c r="A5">
        <f>[5]school!A5</f>
        <v>2</v>
      </c>
      <c r="B5" t="str">
        <f>[5]school!B5</f>
        <v>金山寺</v>
      </c>
      <c r="C5" t="str">
        <f>[5]school!C5</f>
        <v>治疗</v>
      </c>
      <c r="D5" t="str">
        <f>[5]school!D5</f>
        <v>人族</v>
      </c>
      <c r="E5" t="str">
        <f>[5]school!E5</f>
        <v>1|1|1|1|1</v>
      </c>
      <c r="F5" t="str">
        <f>[5]school!F5</f>
        <v>2|0|0|2|1</v>
      </c>
      <c r="G5">
        <f>[5]school!G5</f>
        <v>2</v>
      </c>
    </row>
    <row r="6" spans="1:11" x14ac:dyDescent="0.15">
      <c r="A6">
        <f>[5]school!A6</f>
        <v>3</v>
      </c>
      <c r="B6" t="str">
        <f>[5]school!B6</f>
        <v>太初</v>
      </c>
      <c r="C6" t="str">
        <f>[5]school!C6</f>
        <v>法术输出</v>
      </c>
      <c r="D6" t="str">
        <f>[5]school!D6</f>
        <v>仙族</v>
      </c>
      <c r="E6" t="str">
        <f>[5]school!E6</f>
        <v>1|1|1|1|1</v>
      </c>
      <c r="F6" t="str">
        <f>[5]school!F6</f>
        <v>1|0|4|0|0</v>
      </c>
      <c r="G6">
        <f>[5]school!G6</f>
        <v>3</v>
      </c>
    </row>
    <row r="7" spans="1:11" x14ac:dyDescent="0.15">
      <c r="A7">
        <f>[5]school!A7</f>
        <v>4</v>
      </c>
      <c r="B7" t="str">
        <f>[5]school!B7</f>
        <v>瑶池</v>
      </c>
      <c r="C7" t="str">
        <f>[5]school!C7</f>
        <v>封印控制</v>
      </c>
      <c r="D7" t="str">
        <f>[5]school!D7</f>
        <v>仙族</v>
      </c>
      <c r="E7" t="str">
        <f>[5]school!E7</f>
        <v>1|1|1|1|1</v>
      </c>
      <c r="F7" t="str">
        <f>[5]school!F7</f>
        <v>2|0|0|1|2</v>
      </c>
      <c r="G7">
        <f>[5]school!G7</f>
        <v>4</v>
      </c>
    </row>
    <row r="8" spans="1:11" x14ac:dyDescent="0.15">
      <c r="A8">
        <f>[5]school!A8</f>
        <v>5</v>
      </c>
      <c r="B8" t="str">
        <f>[5]school!B8</f>
        <v>青城山</v>
      </c>
      <c r="C8" t="str">
        <f>[5]school!C8</f>
        <v>辅助控场</v>
      </c>
      <c r="D8" t="str">
        <f>[5]school!D8</f>
        <v>妖族</v>
      </c>
      <c r="E8" t="str">
        <f>[5]school!E8</f>
        <v>1|1|1|1|1</v>
      </c>
      <c r="F8" t="str">
        <f>[5]school!F8</f>
        <v>2|0|0|2|1</v>
      </c>
      <c r="G8">
        <f>[5]school!G8</f>
        <v>5</v>
      </c>
    </row>
    <row r="9" spans="1:11" x14ac:dyDescent="0.15">
      <c r="A9">
        <f>[5]school!A9</f>
        <v>6</v>
      </c>
      <c r="B9" t="str">
        <f>[5]school!B9</f>
        <v>妖神宫</v>
      </c>
      <c r="C9" t="str">
        <f>[5]school!C9</f>
        <v>物理稳定输出</v>
      </c>
      <c r="D9" t="str">
        <f>[5]school!D9</f>
        <v>妖族</v>
      </c>
      <c r="E9" t="str">
        <f>[5]school!E9</f>
        <v>1|1|1|1|1</v>
      </c>
      <c r="F9" t="str">
        <f>[5]school!F9</f>
        <v>1|4|0|0|0</v>
      </c>
      <c r="G9">
        <f>[5]school!G9</f>
        <v>6</v>
      </c>
    </row>
  </sheetData>
  <phoneticPr fontId="1" type="noConversion"/>
  <hyperlinks>
    <hyperlink ref="K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26" sqref="G26"/>
    </sheetView>
  </sheetViews>
  <sheetFormatPr defaultRowHeight="13.5" x14ac:dyDescent="0.15"/>
  <cols>
    <col min="2" max="2" width="16.125" customWidth="1"/>
  </cols>
  <sheetData>
    <row r="1" spans="1:6" x14ac:dyDescent="0.15">
      <c r="A1" t="str">
        <f>[6]servergrade!A1</f>
        <v>int</v>
      </c>
      <c r="B1" t="str">
        <f>[6]servergrade!B1</f>
        <v>int</v>
      </c>
      <c r="E1" s="3" t="s">
        <v>11</v>
      </c>
      <c r="F1" s="1" t="s">
        <v>10</v>
      </c>
    </row>
    <row r="2" spans="1:6" x14ac:dyDescent="0.15">
      <c r="A2" t="str">
        <f>[6]servergrade!A2</f>
        <v>days</v>
      </c>
      <c r="B2" t="str">
        <f>[6]servergrade!B2</f>
        <v>server_grade</v>
      </c>
    </row>
    <row r="3" spans="1:6" x14ac:dyDescent="0.15">
      <c r="A3" t="str">
        <f>[6]servergrade!A3</f>
        <v>累计天数</v>
      </c>
      <c r="B3" t="str">
        <f>[6]servergrade!B3</f>
        <v>服务器等级</v>
      </c>
    </row>
    <row r="4" spans="1:6" x14ac:dyDescent="0.15">
      <c r="A4">
        <f>[6]servergrade!A4</f>
        <v>0</v>
      </c>
      <c r="B4">
        <f>[6]servergrade!B4</f>
        <v>40</v>
      </c>
    </row>
    <row r="5" spans="1:6" x14ac:dyDescent="0.15">
      <c r="A5">
        <f>[6]servergrade!A5</f>
        <v>1</v>
      </c>
      <c r="B5">
        <f>[6]servergrade!B5</f>
        <v>45</v>
      </c>
    </row>
    <row r="6" spans="1:6" x14ac:dyDescent="0.15">
      <c r="A6">
        <f>[6]servergrade!A6</f>
        <v>2</v>
      </c>
      <c r="B6">
        <f>[6]servergrade!B6</f>
        <v>50</v>
      </c>
    </row>
    <row r="7" spans="1:6" x14ac:dyDescent="0.15">
      <c r="A7">
        <f>[6]servergrade!A7</f>
        <v>4</v>
      </c>
      <c r="B7">
        <f>[6]servergrade!B7</f>
        <v>55</v>
      </c>
    </row>
    <row r="8" spans="1:6" x14ac:dyDescent="0.15">
      <c r="A8">
        <f>[6]servergrade!A8</f>
        <v>6</v>
      </c>
      <c r="B8">
        <f>[6]servergrade!B8</f>
        <v>60</v>
      </c>
    </row>
    <row r="9" spans="1:6" x14ac:dyDescent="0.15">
      <c r="A9">
        <f>[6]servergrade!A9</f>
        <v>9</v>
      </c>
      <c r="B9">
        <f>[6]servergrade!B9</f>
        <v>65</v>
      </c>
    </row>
    <row r="10" spans="1:6" x14ac:dyDescent="0.15">
      <c r="A10">
        <f>[6]servergrade!A10</f>
        <v>14</v>
      </c>
      <c r="B10">
        <f>[6]servergrade!B10</f>
        <v>70</v>
      </c>
    </row>
    <row r="11" spans="1:6" x14ac:dyDescent="0.15">
      <c r="A11">
        <f>[6]servergrade!A11</f>
        <v>21</v>
      </c>
      <c r="B11">
        <f>[6]servergrade!B11</f>
        <v>75</v>
      </c>
    </row>
    <row r="12" spans="1:6" x14ac:dyDescent="0.15">
      <c r="A12">
        <f>[6]servergrade!A12</f>
        <v>31</v>
      </c>
      <c r="B12">
        <f>[6]servergrade!B12</f>
        <v>80</v>
      </c>
    </row>
    <row r="13" spans="1:6" x14ac:dyDescent="0.15">
      <c r="A13">
        <f>[6]servergrade!A13</f>
        <v>45</v>
      </c>
      <c r="B13">
        <f>[6]servergrade!B13</f>
        <v>85</v>
      </c>
    </row>
    <row r="14" spans="1:6" x14ac:dyDescent="0.15">
      <c r="A14">
        <f>[6]servergrade!A14</f>
        <v>65</v>
      </c>
      <c r="B14">
        <f>[6]servergrade!B14</f>
        <v>90</v>
      </c>
    </row>
    <row r="15" spans="1:6" x14ac:dyDescent="0.15">
      <c r="A15">
        <f>[6]servergrade!A15</f>
        <v>93</v>
      </c>
      <c r="B15">
        <f>[6]servergrade!B15</f>
        <v>95</v>
      </c>
    </row>
  </sheetData>
  <phoneticPr fontId="1" type="noConversion"/>
  <hyperlinks>
    <hyperlink ref="F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workbookViewId="0">
      <selection activeCell="Q13" sqref="Q13"/>
    </sheetView>
  </sheetViews>
  <sheetFormatPr defaultRowHeight="13.5" x14ac:dyDescent="0.15"/>
  <cols>
    <col min="2" max="2" width="16.25" customWidth="1"/>
    <col min="3" max="3" width="16.75" customWidth="1"/>
    <col min="4" max="4" width="17.5" customWidth="1"/>
  </cols>
  <sheetData>
    <row r="1" spans="1:9" x14ac:dyDescent="0.15">
      <c r="A1" t="str">
        <f>[7]upgrade!A1</f>
        <v>int@key</v>
      </c>
      <c r="B1" t="str">
        <f>[7]upgrade!B1</f>
        <v>int</v>
      </c>
      <c r="C1" t="str">
        <f>[7]upgrade!C1</f>
        <v>int</v>
      </c>
      <c r="D1" t="str">
        <f>[7]upgrade!D1</f>
        <v>int</v>
      </c>
      <c r="H1" t="s">
        <v>0</v>
      </c>
      <c r="I1" s="1" t="s">
        <v>12</v>
      </c>
    </row>
    <row r="2" spans="1:9" x14ac:dyDescent="0.15">
      <c r="A2" t="str">
        <f>[7]upgrade!A2</f>
        <v>id</v>
      </c>
      <c r="B2" t="str">
        <f>[7]upgrade!B2</f>
        <v>player_exp</v>
      </c>
      <c r="C2" t="str">
        <f>[7]upgrade!C2</f>
        <v>summon_exp</v>
      </c>
      <c r="D2" t="str">
        <f>[7]upgrade!D2</f>
        <v>partner_exp</v>
      </c>
    </row>
    <row r="3" spans="1:9" x14ac:dyDescent="0.15">
      <c r="A3" t="str">
        <f>[7]upgrade!A3</f>
        <v>等级</v>
      </c>
      <c r="B3" t="str">
        <f>[7]upgrade!B3</f>
        <v>人物经验</v>
      </c>
      <c r="C3" t="str">
        <f>[7]upgrade!C3</f>
        <v>宠物经验</v>
      </c>
      <c r="D3" t="str">
        <f>[7]upgrade!D3</f>
        <v>伙伴经验</v>
      </c>
    </row>
    <row r="4" spans="1:9" x14ac:dyDescent="0.15">
      <c r="A4">
        <f>[7]upgrade!A4</f>
        <v>1</v>
      </c>
      <c r="B4">
        <f>[7]upgrade!B4</f>
        <v>41</v>
      </c>
      <c r="C4">
        <f>[7]upgrade!C4</f>
        <v>20</v>
      </c>
      <c r="D4">
        <f>[7]upgrade!D4</f>
        <v>0</v>
      </c>
    </row>
    <row r="5" spans="1:9" x14ac:dyDescent="0.15">
      <c r="A5">
        <f>[7]upgrade!A5</f>
        <v>2</v>
      </c>
      <c r="B5">
        <f>[7]upgrade!B5</f>
        <v>140</v>
      </c>
      <c r="C5">
        <f>[7]upgrade!C5</f>
        <v>69</v>
      </c>
      <c r="D5">
        <f>[7]upgrade!D5</f>
        <v>69</v>
      </c>
    </row>
    <row r="6" spans="1:9" x14ac:dyDescent="0.15">
      <c r="A6">
        <f>[7]upgrade!A6</f>
        <v>3</v>
      </c>
      <c r="B6">
        <f>[7]upgrade!B6</f>
        <v>215</v>
      </c>
      <c r="C6">
        <f>[7]upgrade!C6</f>
        <v>105</v>
      </c>
      <c r="D6">
        <f>[7]upgrade!D6</f>
        <v>105</v>
      </c>
    </row>
    <row r="7" spans="1:9" x14ac:dyDescent="0.15">
      <c r="A7">
        <f>[7]upgrade!A7</f>
        <v>4</v>
      </c>
      <c r="B7">
        <f>[7]upgrade!B7</f>
        <v>273</v>
      </c>
      <c r="C7">
        <f>[7]upgrade!C7</f>
        <v>131</v>
      </c>
      <c r="D7">
        <f>[7]upgrade!D7</f>
        <v>131</v>
      </c>
    </row>
    <row r="8" spans="1:9" x14ac:dyDescent="0.15">
      <c r="A8">
        <f>[7]upgrade!A8</f>
        <v>5</v>
      </c>
      <c r="B8">
        <f>[7]upgrade!B8</f>
        <v>322</v>
      </c>
      <c r="C8">
        <f>[7]upgrade!C8</f>
        <v>151</v>
      </c>
      <c r="D8">
        <f>[7]upgrade!D8</f>
        <v>151</v>
      </c>
    </row>
    <row r="9" spans="1:9" x14ac:dyDescent="0.15">
      <c r="A9">
        <f>[7]upgrade!A9</f>
        <v>6</v>
      </c>
      <c r="B9">
        <f>[7]upgrade!B9</f>
        <v>370</v>
      </c>
      <c r="C9">
        <f>[7]upgrade!C9</f>
        <v>170</v>
      </c>
      <c r="D9">
        <f>[7]upgrade!D9</f>
        <v>170</v>
      </c>
    </row>
    <row r="10" spans="1:9" x14ac:dyDescent="0.15">
      <c r="A10">
        <f>[7]upgrade!A10</f>
        <v>7</v>
      </c>
      <c r="B10">
        <f>[7]upgrade!B10</f>
        <v>425</v>
      </c>
      <c r="C10">
        <f>[7]upgrade!C10</f>
        <v>189</v>
      </c>
      <c r="D10">
        <f>[7]upgrade!D10</f>
        <v>189</v>
      </c>
    </row>
    <row r="11" spans="1:9" x14ac:dyDescent="0.15">
      <c r="A11">
        <f>[7]upgrade!A11</f>
        <v>8</v>
      </c>
      <c r="B11">
        <f>[7]upgrade!B11</f>
        <v>495</v>
      </c>
      <c r="C11">
        <f>[7]upgrade!C11</f>
        <v>213</v>
      </c>
      <c r="D11">
        <f>[7]upgrade!D11</f>
        <v>213</v>
      </c>
    </row>
    <row r="12" spans="1:9" x14ac:dyDescent="0.15">
      <c r="A12">
        <f>[7]upgrade!A12</f>
        <v>9</v>
      </c>
      <c r="B12">
        <f>[7]upgrade!B12</f>
        <v>587</v>
      </c>
      <c r="C12">
        <f>[7]upgrade!C12</f>
        <v>244</v>
      </c>
      <c r="D12">
        <f>[7]upgrade!D12</f>
        <v>244</v>
      </c>
    </row>
    <row r="13" spans="1:9" x14ac:dyDescent="0.15">
      <c r="A13">
        <f>[7]upgrade!A13</f>
        <v>10</v>
      </c>
      <c r="B13">
        <f>[7]upgrade!B13</f>
        <v>710</v>
      </c>
      <c r="C13">
        <f>[7]upgrade!C13</f>
        <v>284</v>
      </c>
      <c r="D13">
        <f>[7]upgrade!D13</f>
        <v>284</v>
      </c>
    </row>
    <row r="14" spans="1:9" x14ac:dyDescent="0.15">
      <c r="A14">
        <f>[7]upgrade!A14</f>
        <v>11</v>
      </c>
      <c r="B14">
        <f>[7]upgrade!B14</f>
        <v>870</v>
      </c>
      <c r="C14">
        <f>[7]upgrade!C14</f>
        <v>334</v>
      </c>
      <c r="D14">
        <f>[7]upgrade!D14</f>
        <v>334</v>
      </c>
    </row>
    <row r="15" spans="1:9" x14ac:dyDescent="0.15">
      <c r="A15">
        <f>[7]upgrade!A15</f>
        <v>12</v>
      </c>
      <c r="B15">
        <f>[7]upgrade!B15</f>
        <v>1076</v>
      </c>
      <c r="C15">
        <f>[7]upgrade!C15</f>
        <v>395</v>
      </c>
      <c r="D15">
        <f>[7]upgrade!D15</f>
        <v>395</v>
      </c>
    </row>
    <row r="16" spans="1:9" x14ac:dyDescent="0.15">
      <c r="A16">
        <f>[7]upgrade!A16</f>
        <v>13</v>
      </c>
      <c r="B16">
        <f>[7]upgrade!B16</f>
        <v>1336</v>
      </c>
      <c r="C16">
        <f>[7]upgrade!C16</f>
        <v>469</v>
      </c>
      <c r="D16">
        <f>[7]upgrade!D16</f>
        <v>469</v>
      </c>
    </row>
    <row r="17" spans="1:4" x14ac:dyDescent="0.15">
      <c r="A17">
        <f>[7]upgrade!A17</f>
        <v>14</v>
      </c>
      <c r="B17">
        <f>[7]upgrade!B17</f>
        <v>1657</v>
      </c>
      <c r="C17">
        <f>[7]upgrade!C17</f>
        <v>556</v>
      </c>
      <c r="D17">
        <f>[7]upgrade!D17</f>
        <v>556</v>
      </c>
    </row>
    <row r="18" spans="1:4" x14ac:dyDescent="0.15">
      <c r="A18">
        <f>[7]upgrade!A18</f>
        <v>15</v>
      </c>
      <c r="B18">
        <f>[7]upgrade!B18</f>
        <v>2047</v>
      </c>
      <c r="C18">
        <f>[7]upgrade!C18</f>
        <v>655</v>
      </c>
      <c r="D18">
        <f>[7]upgrade!D18</f>
        <v>655</v>
      </c>
    </row>
    <row r="19" spans="1:4" x14ac:dyDescent="0.15">
      <c r="A19">
        <f>[7]upgrade!A19</f>
        <v>16</v>
      </c>
      <c r="B19">
        <f>[7]upgrade!B19</f>
        <v>2514</v>
      </c>
      <c r="C19">
        <f>[7]upgrade!C19</f>
        <v>766</v>
      </c>
      <c r="D19">
        <f>[7]upgrade!D19</f>
        <v>766</v>
      </c>
    </row>
    <row r="20" spans="1:4" x14ac:dyDescent="0.15">
      <c r="A20">
        <f>[7]upgrade!A20</f>
        <v>17</v>
      </c>
      <c r="B20">
        <f>[7]upgrade!B20</f>
        <v>3066</v>
      </c>
      <c r="C20">
        <f>[7]upgrade!C20</f>
        <v>890</v>
      </c>
      <c r="D20">
        <f>[7]upgrade!D20</f>
        <v>890</v>
      </c>
    </row>
    <row r="21" spans="1:4" x14ac:dyDescent="0.15">
      <c r="A21">
        <f>[7]upgrade!A21</f>
        <v>18</v>
      </c>
      <c r="B21">
        <f>[7]upgrade!B21</f>
        <v>3711</v>
      </c>
      <c r="C21">
        <f>[7]upgrade!C21</f>
        <v>1025</v>
      </c>
      <c r="D21">
        <f>[7]upgrade!D21</f>
        <v>1025</v>
      </c>
    </row>
    <row r="22" spans="1:4" x14ac:dyDescent="0.15">
      <c r="A22">
        <f>[7]upgrade!A22</f>
        <v>19</v>
      </c>
      <c r="B22">
        <f>[7]upgrade!B22</f>
        <v>4456</v>
      </c>
      <c r="C22">
        <f>[7]upgrade!C22</f>
        <v>1171</v>
      </c>
      <c r="D22">
        <f>[7]upgrade!D22</f>
        <v>1171</v>
      </c>
    </row>
    <row r="23" spans="1:4" x14ac:dyDescent="0.15">
      <c r="A23">
        <f>[7]upgrade!A23</f>
        <v>20</v>
      </c>
      <c r="B23">
        <f>[7]upgrade!B23</f>
        <v>5310</v>
      </c>
      <c r="C23">
        <f>[7]upgrade!C23</f>
        <v>1327</v>
      </c>
      <c r="D23">
        <f>[7]upgrade!D23</f>
        <v>1327</v>
      </c>
    </row>
    <row r="24" spans="1:4" x14ac:dyDescent="0.15">
      <c r="A24">
        <f>[7]upgrade!A24</f>
        <v>21</v>
      </c>
      <c r="B24">
        <f>[7]upgrade!B24</f>
        <v>12590</v>
      </c>
      <c r="C24">
        <f>[7]upgrade!C24</f>
        <v>1493</v>
      </c>
      <c r="D24">
        <f>[7]upgrade!D24</f>
        <v>1493</v>
      </c>
    </row>
    <row r="25" spans="1:4" x14ac:dyDescent="0.15">
      <c r="A25">
        <f>[7]upgrade!A25</f>
        <v>22</v>
      </c>
      <c r="B25">
        <f>[7]upgrade!B25</f>
        <v>15000</v>
      </c>
      <c r="C25">
        <f>[7]upgrade!C25</f>
        <v>1667</v>
      </c>
      <c r="D25">
        <f>[7]upgrade!D25</f>
        <v>1667</v>
      </c>
    </row>
    <row r="26" spans="1:4" x14ac:dyDescent="0.15">
      <c r="A26">
        <f>[7]upgrade!A26</f>
        <v>23</v>
      </c>
      <c r="B26">
        <f>[7]upgrade!B26</f>
        <v>19500</v>
      </c>
      <c r="C26">
        <f>[7]upgrade!C26</f>
        <v>1850</v>
      </c>
      <c r="D26">
        <f>[7]upgrade!D26</f>
        <v>1850</v>
      </c>
    </row>
    <row r="27" spans="1:4" x14ac:dyDescent="0.15">
      <c r="A27">
        <f>[7]upgrade!A27</f>
        <v>24</v>
      </c>
      <c r="B27">
        <f>[7]upgrade!B27</f>
        <v>20000</v>
      </c>
      <c r="C27">
        <f>[7]upgrade!C27</f>
        <v>2041</v>
      </c>
      <c r="D27">
        <f>[7]upgrade!D27</f>
        <v>2041</v>
      </c>
    </row>
    <row r="28" spans="1:4" x14ac:dyDescent="0.15">
      <c r="A28">
        <f>[7]upgrade!A28</f>
        <v>25</v>
      </c>
      <c r="B28">
        <f>[7]upgrade!B28</f>
        <v>20500</v>
      </c>
      <c r="C28">
        <f>[7]upgrade!C28</f>
        <v>2238</v>
      </c>
      <c r="D28">
        <f>[7]upgrade!D28</f>
        <v>2238</v>
      </c>
    </row>
    <row r="29" spans="1:4" x14ac:dyDescent="0.15">
      <c r="A29">
        <f>[7]upgrade!A29</f>
        <v>26</v>
      </c>
      <c r="B29">
        <f>[7]upgrade!B29</f>
        <v>21000</v>
      </c>
      <c r="C29">
        <f>[7]upgrade!C29</f>
        <v>2442</v>
      </c>
      <c r="D29">
        <f>[7]upgrade!D29</f>
        <v>2442</v>
      </c>
    </row>
    <row r="30" spans="1:4" x14ac:dyDescent="0.15">
      <c r="A30">
        <f>[7]upgrade!A30</f>
        <v>27</v>
      </c>
      <c r="B30">
        <f>[7]upgrade!B30</f>
        <v>21235</v>
      </c>
      <c r="C30">
        <f>[7]upgrade!C30</f>
        <v>2651</v>
      </c>
      <c r="D30">
        <f>[7]upgrade!D30</f>
        <v>2651</v>
      </c>
    </row>
    <row r="31" spans="1:4" x14ac:dyDescent="0.15">
      <c r="A31">
        <f>[7]upgrade!A31</f>
        <v>28</v>
      </c>
      <c r="B31">
        <f>[7]upgrade!B31</f>
        <v>21490</v>
      </c>
      <c r="C31">
        <f>[7]upgrade!C31</f>
        <v>2866</v>
      </c>
      <c r="D31">
        <f>[7]upgrade!D31</f>
        <v>2866</v>
      </c>
    </row>
    <row r="32" spans="1:4" x14ac:dyDescent="0.15">
      <c r="A32">
        <f>[7]upgrade!A32</f>
        <v>29</v>
      </c>
      <c r="B32">
        <f>[7]upgrade!B32</f>
        <v>21500</v>
      </c>
      <c r="C32">
        <f>[7]upgrade!C32</f>
        <v>3085</v>
      </c>
      <c r="D32">
        <f>[7]upgrade!D32</f>
        <v>3085</v>
      </c>
    </row>
    <row r="33" spans="1:4" x14ac:dyDescent="0.15">
      <c r="A33">
        <f>[7]upgrade!A33</f>
        <v>30</v>
      </c>
      <c r="B33">
        <f>[7]upgrade!B33</f>
        <v>21510</v>
      </c>
      <c r="C33">
        <f>[7]upgrade!C33</f>
        <v>3309</v>
      </c>
      <c r="D33">
        <f>[7]upgrade!D33</f>
        <v>3309</v>
      </c>
    </row>
    <row r="34" spans="1:4" x14ac:dyDescent="0.15">
      <c r="A34">
        <f>[7]upgrade!A34</f>
        <v>31</v>
      </c>
      <c r="B34">
        <f>[7]upgrade!B34</f>
        <v>24068</v>
      </c>
      <c r="C34">
        <f>[7]upgrade!C34</f>
        <v>3536</v>
      </c>
      <c r="D34">
        <f>[7]upgrade!D34</f>
        <v>3536</v>
      </c>
    </row>
    <row r="35" spans="1:4" x14ac:dyDescent="0.15">
      <c r="A35">
        <f>[7]upgrade!A35</f>
        <v>32</v>
      </c>
      <c r="B35">
        <f>[7]upgrade!B35</f>
        <v>26828</v>
      </c>
      <c r="C35">
        <f>[7]upgrade!C35</f>
        <v>3768</v>
      </c>
      <c r="D35">
        <f>[7]upgrade!D35</f>
        <v>3768</v>
      </c>
    </row>
    <row r="36" spans="1:4" x14ac:dyDescent="0.15">
      <c r="A36">
        <f>[7]upgrade!A36</f>
        <v>33</v>
      </c>
      <c r="B36">
        <f>[7]upgrade!B36</f>
        <v>29798</v>
      </c>
      <c r="C36">
        <f>[7]upgrade!C36</f>
        <v>4002</v>
      </c>
      <c r="D36">
        <f>[7]upgrade!D36</f>
        <v>4002</v>
      </c>
    </row>
    <row r="37" spans="1:4" x14ac:dyDescent="0.15">
      <c r="A37">
        <f>[7]upgrade!A37</f>
        <v>34</v>
      </c>
      <c r="B37">
        <f>[7]upgrade!B37</f>
        <v>32985</v>
      </c>
      <c r="C37">
        <f>[7]upgrade!C37</f>
        <v>4239</v>
      </c>
      <c r="D37">
        <f>[7]upgrade!D37</f>
        <v>4239</v>
      </c>
    </row>
    <row r="38" spans="1:4" x14ac:dyDescent="0.15">
      <c r="A38">
        <f>[7]upgrade!A38</f>
        <v>35</v>
      </c>
      <c r="B38">
        <f>[7]upgrade!B38</f>
        <v>36397</v>
      </c>
      <c r="C38">
        <f>[7]upgrade!C38</f>
        <v>4479</v>
      </c>
      <c r="D38">
        <f>[7]upgrade!D38</f>
        <v>4479</v>
      </c>
    </row>
    <row r="39" spans="1:4" x14ac:dyDescent="0.15">
      <c r="A39">
        <f>[7]upgrade!A39</f>
        <v>36</v>
      </c>
      <c r="B39">
        <f>[7]upgrade!B39</f>
        <v>40042</v>
      </c>
      <c r="C39">
        <f>[7]upgrade!C39</f>
        <v>4722</v>
      </c>
      <c r="D39">
        <f>[7]upgrade!D39</f>
        <v>4722</v>
      </c>
    </row>
    <row r="40" spans="1:4" x14ac:dyDescent="0.15">
      <c r="A40">
        <f>[7]upgrade!A40</f>
        <v>37</v>
      </c>
      <c r="B40">
        <f>[7]upgrade!B40</f>
        <v>43928</v>
      </c>
      <c r="C40">
        <f>[7]upgrade!C40</f>
        <v>4966</v>
      </c>
      <c r="D40">
        <f>[7]upgrade!D40</f>
        <v>4966</v>
      </c>
    </row>
    <row r="41" spans="1:4" x14ac:dyDescent="0.15">
      <c r="A41">
        <f>[7]upgrade!A41</f>
        <v>38</v>
      </c>
      <c r="B41">
        <f>[7]upgrade!B41</f>
        <v>48063</v>
      </c>
      <c r="C41">
        <f>[7]upgrade!C41</f>
        <v>5212</v>
      </c>
      <c r="D41">
        <f>[7]upgrade!D41</f>
        <v>5212</v>
      </c>
    </row>
    <row r="42" spans="1:4" x14ac:dyDescent="0.15">
      <c r="A42">
        <f>[7]upgrade!A42</f>
        <v>39</v>
      </c>
      <c r="B42">
        <f>[7]upgrade!B42</f>
        <v>52454</v>
      </c>
      <c r="C42">
        <f>[7]upgrade!C42</f>
        <v>5461</v>
      </c>
      <c r="D42">
        <f>[7]upgrade!D42</f>
        <v>5461</v>
      </c>
    </row>
    <row r="43" spans="1:4" x14ac:dyDescent="0.15">
      <c r="A43">
        <f>[7]upgrade!A43</f>
        <v>40</v>
      </c>
      <c r="B43">
        <f>[7]upgrade!B43</f>
        <v>125642</v>
      </c>
      <c r="C43">
        <f>[7]upgrade!C43</f>
        <v>12564</v>
      </c>
      <c r="D43">
        <f>[7]upgrade!D43</f>
        <v>12564</v>
      </c>
    </row>
    <row r="44" spans="1:4" x14ac:dyDescent="0.15">
      <c r="A44">
        <f>[7]upgrade!A44</f>
        <v>41</v>
      </c>
      <c r="B44">
        <f>[7]upgrade!B44</f>
        <v>148889</v>
      </c>
      <c r="C44">
        <f>[7]upgrade!C44</f>
        <v>14309</v>
      </c>
      <c r="D44">
        <f>[7]upgrade!D44</f>
        <v>14309</v>
      </c>
    </row>
    <row r="45" spans="1:4" x14ac:dyDescent="0.15">
      <c r="A45">
        <f>[7]upgrade!A45</f>
        <v>42</v>
      </c>
      <c r="B45">
        <f>[7]upgrade!B45</f>
        <v>174835</v>
      </c>
      <c r="C45">
        <f>[7]upgrade!C45</f>
        <v>16158</v>
      </c>
      <c r="D45">
        <f>[7]upgrade!D45</f>
        <v>16158</v>
      </c>
    </row>
    <row r="46" spans="1:4" x14ac:dyDescent="0.15">
      <c r="A46">
        <f>[7]upgrade!A46</f>
        <v>43</v>
      </c>
      <c r="B46">
        <f>[7]upgrade!B46</f>
        <v>203669</v>
      </c>
      <c r="C46">
        <f>[7]upgrade!C46</f>
        <v>18112</v>
      </c>
      <c r="D46">
        <f>[7]upgrade!D46</f>
        <v>18112</v>
      </c>
    </row>
    <row r="47" spans="1:4" x14ac:dyDescent="0.15">
      <c r="A47">
        <f>[7]upgrade!A47</f>
        <v>44</v>
      </c>
      <c r="B47">
        <f>[7]upgrade!B47</f>
        <v>235587</v>
      </c>
      <c r="C47">
        <f>[7]upgrade!C47</f>
        <v>20170</v>
      </c>
      <c r="D47">
        <f>[7]upgrade!D47</f>
        <v>20170</v>
      </c>
    </row>
    <row r="48" spans="1:4" x14ac:dyDescent="0.15">
      <c r="A48">
        <f>[7]upgrade!A48</f>
        <v>45</v>
      </c>
      <c r="B48">
        <f>[7]upgrade!B48</f>
        <v>270792</v>
      </c>
      <c r="C48">
        <f>[7]upgrade!C48</f>
        <v>22333</v>
      </c>
      <c r="D48">
        <f>[7]upgrade!D48</f>
        <v>22333</v>
      </c>
    </row>
    <row r="49" spans="1:4" x14ac:dyDescent="0.15">
      <c r="A49">
        <f>[7]upgrade!A49</f>
        <v>46</v>
      </c>
      <c r="B49">
        <f>[7]upgrade!B49</f>
        <v>309491</v>
      </c>
      <c r="C49">
        <f>[7]upgrade!C49</f>
        <v>24601</v>
      </c>
      <c r="D49">
        <f>[7]upgrade!D49</f>
        <v>24601</v>
      </c>
    </row>
    <row r="50" spans="1:4" x14ac:dyDescent="0.15">
      <c r="A50">
        <f>[7]upgrade!A50</f>
        <v>47</v>
      </c>
      <c r="B50">
        <f>[7]upgrade!B50</f>
        <v>351899</v>
      </c>
      <c r="C50">
        <f>[7]upgrade!C50</f>
        <v>26975</v>
      </c>
      <c r="D50">
        <f>[7]upgrade!D50</f>
        <v>26975</v>
      </c>
    </row>
    <row r="51" spans="1:4" x14ac:dyDescent="0.15">
      <c r="A51">
        <f>[7]upgrade!A51</f>
        <v>48</v>
      </c>
      <c r="B51">
        <f>[7]upgrade!B51</f>
        <v>398238</v>
      </c>
      <c r="C51">
        <f>[7]upgrade!C51</f>
        <v>29455</v>
      </c>
      <c r="D51">
        <f>[7]upgrade!D51</f>
        <v>29455</v>
      </c>
    </row>
    <row r="52" spans="1:4" x14ac:dyDescent="0.15">
      <c r="A52">
        <f>[7]upgrade!A52</f>
        <v>49</v>
      </c>
      <c r="B52">
        <f>[7]upgrade!B52</f>
        <v>448734</v>
      </c>
      <c r="C52">
        <f>[7]upgrade!C52</f>
        <v>32041</v>
      </c>
      <c r="D52">
        <f>[7]upgrade!D52</f>
        <v>32041</v>
      </c>
    </row>
    <row r="53" spans="1:4" x14ac:dyDescent="0.15">
      <c r="A53">
        <f>[7]upgrade!A53</f>
        <v>50</v>
      </c>
      <c r="B53">
        <f>[7]upgrade!B53</f>
        <v>503622</v>
      </c>
      <c r="C53">
        <f>[7]upgrade!C53</f>
        <v>34732</v>
      </c>
      <c r="D53">
        <f>[7]upgrade!D53</f>
        <v>34732</v>
      </c>
    </row>
    <row r="54" spans="1:4" x14ac:dyDescent="0.15">
      <c r="A54">
        <f>[7]upgrade!A54</f>
        <v>51</v>
      </c>
      <c r="B54">
        <f>[7]upgrade!B54</f>
        <v>563139</v>
      </c>
      <c r="C54">
        <f>[7]upgrade!C54</f>
        <v>37530</v>
      </c>
      <c r="D54">
        <f>[7]upgrade!D54</f>
        <v>37530</v>
      </c>
    </row>
    <row r="55" spans="1:4" x14ac:dyDescent="0.15">
      <c r="A55">
        <f>[7]upgrade!A55</f>
        <v>52</v>
      </c>
      <c r="B55">
        <f>[7]upgrade!B55</f>
        <v>627533</v>
      </c>
      <c r="C55">
        <f>[7]upgrade!C55</f>
        <v>40433</v>
      </c>
      <c r="D55">
        <f>[7]upgrade!D55</f>
        <v>40433</v>
      </c>
    </row>
    <row r="56" spans="1:4" x14ac:dyDescent="0.15">
      <c r="A56">
        <f>[7]upgrade!A56</f>
        <v>53</v>
      </c>
      <c r="B56">
        <f>[7]upgrade!B56</f>
        <v>697056</v>
      </c>
      <c r="C56">
        <f>[7]upgrade!C56</f>
        <v>43443</v>
      </c>
      <c r="D56">
        <f>[7]upgrade!D56</f>
        <v>43443</v>
      </c>
    </row>
    <row r="57" spans="1:4" x14ac:dyDescent="0.15">
      <c r="A57">
        <f>[7]upgrade!A57</f>
        <v>54</v>
      </c>
      <c r="B57">
        <f>[7]upgrade!B57</f>
        <v>771966</v>
      </c>
      <c r="C57">
        <f>[7]upgrade!C57</f>
        <v>46560</v>
      </c>
      <c r="D57">
        <f>[7]upgrade!D57</f>
        <v>46560</v>
      </c>
    </row>
    <row r="58" spans="1:4" x14ac:dyDescent="0.15">
      <c r="A58">
        <f>[7]upgrade!A58</f>
        <v>55</v>
      </c>
      <c r="B58">
        <f>[7]upgrade!B58</f>
        <v>852527</v>
      </c>
      <c r="C58">
        <f>[7]upgrade!C58</f>
        <v>49782</v>
      </c>
      <c r="D58">
        <f>[7]upgrade!D58</f>
        <v>49782</v>
      </c>
    </row>
    <row r="59" spans="1:4" x14ac:dyDescent="0.15">
      <c r="A59">
        <f>[7]upgrade!A59</f>
        <v>56</v>
      </c>
      <c r="B59">
        <f>[7]upgrade!B59</f>
        <v>939010</v>
      </c>
      <c r="C59">
        <f>[7]upgrade!C59</f>
        <v>53111</v>
      </c>
      <c r="D59">
        <f>[7]upgrade!D59</f>
        <v>53111</v>
      </c>
    </row>
    <row r="60" spans="1:4" x14ac:dyDescent="0.15">
      <c r="A60">
        <f>[7]upgrade!A60</f>
        <v>57</v>
      </c>
      <c r="B60">
        <f>[7]upgrade!B60</f>
        <v>1031693</v>
      </c>
      <c r="C60">
        <f>[7]upgrade!C60</f>
        <v>56546</v>
      </c>
      <c r="D60">
        <f>[7]upgrade!D60</f>
        <v>56546</v>
      </c>
    </row>
    <row r="61" spans="1:4" x14ac:dyDescent="0.15">
      <c r="A61">
        <f>[7]upgrade!A61</f>
        <v>58</v>
      </c>
      <c r="B61">
        <f>[7]upgrade!B61</f>
        <v>1130858</v>
      </c>
      <c r="C61">
        <f>[7]upgrade!C61</f>
        <v>60088</v>
      </c>
      <c r="D61">
        <f>[7]upgrade!D61</f>
        <v>60088</v>
      </c>
    </row>
    <row r="62" spans="1:4" x14ac:dyDescent="0.15">
      <c r="A62">
        <f>[7]upgrade!A62</f>
        <v>59</v>
      </c>
      <c r="B62">
        <f>[7]upgrade!B62</f>
        <v>1236796</v>
      </c>
      <c r="C62">
        <f>[7]upgrade!C62</f>
        <v>63735</v>
      </c>
      <c r="D62">
        <f>[7]upgrade!D62</f>
        <v>63735</v>
      </c>
    </row>
    <row r="63" spans="1:4" x14ac:dyDescent="0.15">
      <c r="A63">
        <f>[7]upgrade!A63</f>
        <v>60</v>
      </c>
      <c r="B63">
        <f>[7]upgrade!B63</f>
        <v>1349802</v>
      </c>
      <c r="C63">
        <f>[7]upgrade!C63</f>
        <v>67490</v>
      </c>
      <c r="D63">
        <f>[7]upgrade!D63</f>
        <v>67490</v>
      </c>
    </row>
    <row r="64" spans="1:4" x14ac:dyDescent="0.15">
      <c r="A64">
        <f>[7]upgrade!A64</f>
        <v>61</v>
      </c>
      <c r="B64">
        <f>[7]upgrade!B64</f>
        <v>1470177</v>
      </c>
      <c r="C64">
        <f>[7]upgrade!C64</f>
        <v>71350</v>
      </c>
      <c r="D64">
        <f>[7]upgrade!D64</f>
        <v>71350</v>
      </c>
    </row>
    <row r="65" spans="1:4" x14ac:dyDescent="0.15">
      <c r="A65">
        <f>[7]upgrade!A65</f>
        <v>62</v>
      </c>
      <c r="B65">
        <f>[7]upgrade!B65</f>
        <v>1598232</v>
      </c>
      <c r="C65">
        <f>[7]upgrade!C65</f>
        <v>75317</v>
      </c>
      <c r="D65">
        <f>[7]upgrade!D65</f>
        <v>75317</v>
      </c>
    </row>
    <row r="66" spans="1:4" x14ac:dyDescent="0.15">
      <c r="A66">
        <f>[7]upgrade!A66</f>
        <v>63</v>
      </c>
      <c r="B66">
        <f>[7]upgrade!B66</f>
        <v>1734279</v>
      </c>
      <c r="C66">
        <f>[7]upgrade!C66</f>
        <v>79390</v>
      </c>
      <c r="D66">
        <f>[7]upgrade!D66</f>
        <v>79390</v>
      </c>
    </row>
    <row r="67" spans="1:4" x14ac:dyDescent="0.15">
      <c r="A67">
        <f>[7]upgrade!A67</f>
        <v>64</v>
      </c>
      <c r="B67">
        <f>[7]upgrade!B67</f>
        <v>1878640</v>
      </c>
      <c r="C67">
        <f>[7]upgrade!C67</f>
        <v>83569</v>
      </c>
      <c r="D67">
        <f>[7]upgrade!D67</f>
        <v>83569</v>
      </c>
    </row>
    <row r="68" spans="1:4" x14ac:dyDescent="0.15">
      <c r="A68">
        <f>[7]upgrade!A68</f>
        <v>65</v>
      </c>
      <c r="B68">
        <f>[7]upgrade!B68</f>
        <v>2031642</v>
      </c>
      <c r="C68">
        <f>[7]upgrade!C68</f>
        <v>87854</v>
      </c>
      <c r="D68">
        <f>[7]upgrade!D68</f>
        <v>87854</v>
      </c>
    </row>
    <row r="69" spans="1:4" x14ac:dyDescent="0.15">
      <c r="A69">
        <f>[7]upgrade!A69</f>
        <v>66</v>
      </c>
      <c r="B69">
        <f>[7]upgrade!B69</f>
        <v>2193617</v>
      </c>
      <c r="C69">
        <f>[7]upgrade!C69</f>
        <v>92246</v>
      </c>
      <c r="D69">
        <f>[7]upgrade!D69</f>
        <v>92246</v>
      </c>
    </row>
    <row r="70" spans="1:4" x14ac:dyDescent="0.15">
      <c r="A70">
        <f>[7]upgrade!A70</f>
        <v>67</v>
      </c>
      <c r="B70">
        <f>[7]upgrade!B70</f>
        <v>2364906</v>
      </c>
      <c r="C70">
        <f>[7]upgrade!C70</f>
        <v>96743</v>
      </c>
      <c r="D70">
        <f>[7]upgrade!D70</f>
        <v>96743</v>
      </c>
    </row>
    <row r="71" spans="1:4" x14ac:dyDescent="0.15">
      <c r="A71">
        <f>[7]upgrade!A71</f>
        <v>68</v>
      </c>
      <c r="B71">
        <f>[7]upgrade!B71</f>
        <v>2545854</v>
      </c>
      <c r="C71">
        <f>[7]upgrade!C71</f>
        <v>101347</v>
      </c>
      <c r="D71">
        <f>[7]upgrade!D71</f>
        <v>101347</v>
      </c>
    </row>
    <row r="72" spans="1:4" x14ac:dyDescent="0.15">
      <c r="A72">
        <f>[7]upgrade!A72</f>
        <v>69</v>
      </c>
      <c r="B72">
        <f>[7]upgrade!B72</f>
        <v>2736813</v>
      </c>
      <c r="C72">
        <f>[7]upgrade!C72</f>
        <v>106057</v>
      </c>
      <c r="D72">
        <f>[7]upgrade!D72</f>
        <v>106057</v>
      </c>
    </row>
    <row r="73" spans="1:4" x14ac:dyDescent="0.15">
      <c r="A73">
        <f>[7]upgrade!A73</f>
        <v>70</v>
      </c>
      <c r="B73">
        <f>[7]upgrade!B73</f>
        <v>2938142</v>
      </c>
      <c r="C73">
        <f>[7]upgrade!C73</f>
        <v>110873</v>
      </c>
      <c r="D73">
        <f>[7]upgrade!D73</f>
        <v>110873</v>
      </c>
    </row>
    <row r="74" spans="1:4" x14ac:dyDescent="0.15">
      <c r="A74">
        <f>[7]upgrade!A74</f>
        <v>71</v>
      </c>
      <c r="B74">
        <f>[7]upgrade!B74</f>
        <v>3150204</v>
      </c>
      <c r="C74">
        <f>[7]upgrade!C74</f>
        <v>115795</v>
      </c>
      <c r="D74">
        <f>[7]upgrade!D74</f>
        <v>115795</v>
      </c>
    </row>
    <row r="75" spans="1:4" x14ac:dyDescent="0.15">
      <c r="A75">
        <f>[7]upgrade!A75</f>
        <v>72</v>
      </c>
      <c r="B75">
        <f>[7]upgrade!B75</f>
        <v>3373370</v>
      </c>
      <c r="C75">
        <f>[7]upgrade!C75</f>
        <v>120822</v>
      </c>
      <c r="D75">
        <f>[7]upgrade!D75</f>
        <v>120822</v>
      </c>
    </row>
    <row r="76" spans="1:4" x14ac:dyDescent="0.15">
      <c r="A76">
        <f>[7]upgrade!A76</f>
        <v>73</v>
      </c>
      <c r="B76">
        <f>[7]upgrade!B76</f>
        <v>3608018</v>
      </c>
      <c r="C76">
        <f>[7]upgrade!C76</f>
        <v>125956</v>
      </c>
      <c r="D76">
        <f>[7]upgrade!D76</f>
        <v>125956</v>
      </c>
    </row>
    <row r="77" spans="1:4" x14ac:dyDescent="0.15">
      <c r="A77">
        <f>[7]upgrade!A77</f>
        <v>74</v>
      </c>
      <c r="B77">
        <f>[7]upgrade!B77</f>
        <v>3854530</v>
      </c>
      <c r="C77">
        <f>[7]upgrade!C77</f>
        <v>131195</v>
      </c>
      <c r="D77">
        <f>[7]upgrade!D77</f>
        <v>131195</v>
      </c>
    </row>
    <row r="78" spans="1:4" x14ac:dyDescent="0.15">
      <c r="A78">
        <f>[7]upgrade!A78</f>
        <v>75</v>
      </c>
      <c r="B78">
        <f>[7]upgrade!B78</f>
        <v>4113297</v>
      </c>
      <c r="C78">
        <f>[7]upgrade!C78</f>
        <v>136540</v>
      </c>
      <c r="D78">
        <f>[7]upgrade!D78</f>
        <v>136540</v>
      </c>
    </row>
    <row r="79" spans="1:4" x14ac:dyDescent="0.15">
      <c r="A79">
        <f>[7]upgrade!A79</f>
        <v>76</v>
      </c>
      <c r="B79">
        <f>[7]upgrade!B79</f>
        <v>4384712</v>
      </c>
      <c r="C79">
        <f>[7]upgrade!C79</f>
        <v>141991</v>
      </c>
      <c r="D79">
        <f>[7]upgrade!D79</f>
        <v>141991</v>
      </c>
    </row>
    <row r="80" spans="1:4" x14ac:dyDescent="0.15">
      <c r="A80">
        <f>[7]upgrade!A80</f>
        <v>77</v>
      </c>
      <c r="B80">
        <f>[7]upgrade!B80</f>
        <v>4669179</v>
      </c>
      <c r="C80">
        <f>[7]upgrade!C80</f>
        <v>147548</v>
      </c>
      <c r="D80">
        <f>[7]upgrade!D80</f>
        <v>147548</v>
      </c>
    </row>
    <row r="81" spans="1:4" x14ac:dyDescent="0.15">
      <c r="A81">
        <f>[7]upgrade!A81</f>
        <v>78</v>
      </c>
      <c r="B81">
        <f>[7]upgrade!B81</f>
        <v>4967106</v>
      </c>
      <c r="C81">
        <f>[7]upgrade!C81</f>
        <v>153211</v>
      </c>
      <c r="D81">
        <f>[7]upgrade!D81</f>
        <v>153211</v>
      </c>
    </row>
    <row r="82" spans="1:4" x14ac:dyDescent="0.15">
      <c r="A82">
        <f>[7]upgrade!A82</f>
        <v>79</v>
      </c>
      <c r="B82">
        <f>[7]upgrade!B82</f>
        <v>5278907</v>
      </c>
      <c r="C82">
        <f>[7]upgrade!C82</f>
        <v>158979</v>
      </c>
      <c r="D82">
        <f>[7]upgrade!D82</f>
        <v>158979</v>
      </c>
    </row>
    <row r="83" spans="1:4" x14ac:dyDescent="0.15">
      <c r="A83">
        <f>[7]upgrade!A83</f>
        <v>80</v>
      </c>
      <c r="B83">
        <f>[7]upgrade!B83</f>
        <v>6165502</v>
      </c>
      <c r="C83">
        <f>[7]upgrade!C83</f>
        <v>181338</v>
      </c>
      <c r="D83">
        <f>[7]upgrade!D83</f>
        <v>181338</v>
      </c>
    </row>
    <row r="84" spans="1:4" x14ac:dyDescent="0.15">
      <c r="A84">
        <f>[7]upgrade!A84</f>
        <v>81</v>
      </c>
      <c r="B84">
        <f>[7]upgrade!B84</f>
        <v>7134981</v>
      </c>
      <c r="C84">
        <f>[7]upgrade!C84</f>
        <v>204998</v>
      </c>
      <c r="D84">
        <f>[7]upgrade!D84</f>
        <v>204998</v>
      </c>
    </row>
    <row r="85" spans="1:4" x14ac:dyDescent="0.15">
      <c r="A85">
        <f>[7]upgrade!A85</f>
        <v>82</v>
      </c>
      <c r="B85">
        <f>[7]upgrade!B85</f>
        <v>8192325</v>
      </c>
      <c r="C85">
        <f>[7]upgrade!C85</f>
        <v>229992</v>
      </c>
      <c r="D85">
        <f>[7]upgrade!D85</f>
        <v>229992</v>
      </c>
    </row>
    <row r="86" spans="1:4" x14ac:dyDescent="0.15">
      <c r="A86">
        <f>[7]upgrade!A86</f>
        <v>83</v>
      </c>
      <c r="B86">
        <f>[7]upgrade!B86</f>
        <v>9342694</v>
      </c>
      <c r="C86">
        <f>[7]upgrade!C86</f>
        <v>256350</v>
      </c>
      <c r="D86">
        <f>[7]upgrade!D86</f>
        <v>256350</v>
      </c>
    </row>
    <row r="87" spans="1:4" x14ac:dyDescent="0.15">
      <c r="A87">
        <f>[7]upgrade!A87</f>
        <v>84</v>
      </c>
      <c r="B87">
        <f>[7]upgrade!B87</f>
        <v>10591435</v>
      </c>
      <c r="C87">
        <f>[7]upgrade!C87</f>
        <v>284105</v>
      </c>
      <c r="D87">
        <f>[7]upgrade!D87</f>
        <v>284105</v>
      </c>
    </row>
    <row r="88" spans="1:4" x14ac:dyDescent="0.15">
      <c r="A88">
        <f>[7]upgrade!A88</f>
        <v>85</v>
      </c>
      <c r="B88">
        <f>[7]upgrade!B88</f>
        <v>11944083</v>
      </c>
      <c r="C88">
        <f>[7]upgrade!C88</f>
        <v>313287</v>
      </c>
      <c r="D88">
        <f>[7]upgrade!D88</f>
        <v>313287</v>
      </c>
    </row>
    <row r="89" spans="1:4" x14ac:dyDescent="0.15">
      <c r="A89">
        <f>[7]upgrade!A89</f>
        <v>86</v>
      </c>
      <c r="B89">
        <f>[7]upgrade!B89</f>
        <v>13406363</v>
      </c>
      <c r="C89">
        <f>[7]upgrade!C89</f>
        <v>343929</v>
      </c>
      <c r="D89">
        <f>[7]upgrade!D89</f>
        <v>343929</v>
      </c>
    </row>
    <row r="90" spans="1:4" x14ac:dyDescent="0.15">
      <c r="A90">
        <f>[7]upgrade!A90</f>
        <v>87</v>
      </c>
      <c r="B90">
        <f>[7]upgrade!B90</f>
        <v>14984195</v>
      </c>
      <c r="C90">
        <f>[7]upgrade!C90</f>
        <v>376062</v>
      </c>
      <c r="D90">
        <f>[7]upgrade!D90</f>
        <v>376062</v>
      </c>
    </row>
    <row r="91" spans="1:4" x14ac:dyDescent="0.15">
      <c r="A91">
        <f>[7]upgrade!A91</f>
        <v>88</v>
      </c>
      <c r="B91">
        <f>[7]upgrade!B91</f>
        <v>16683699</v>
      </c>
      <c r="C91">
        <f>[7]upgrade!C91</f>
        <v>409717</v>
      </c>
      <c r="D91">
        <f>[7]upgrade!D91</f>
        <v>409717</v>
      </c>
    </row>
    <row r="92" spans="1:4" x14ac:dyDescent="0.15">
      <c r="A92">
        <f>[7]upgrade!A92</f>
        <v>89</v>
      </c>
      <c r="B92">
        <f>[7]upgrade!B92</f>
        <v>18511192</v>
      </c>
      <c r="C92">
        <f>[7]upgrade!C92</f>
        <v>444927</v>
      </c>
      <c r="D92">
        <f>[7]upgrade!D92</f>
        <v>444927</v>
      </c>
    </row>
    <row r="93" spans="1:4" x14ac:dyDescent="0.15">
      <c r="A93">
        <f>[7]upgrade!A93</f>
        <v>90</v>
      </c>
      <c r="B93">
        <f>[7]upgrade!B93</f>
        <v>20473198</v>
      </c>
      <c r="C93">
        <f>[7]upgrade!C93</f>
        <v>481722</v>
      </c>
      <c r="D93">
        <f>[7]upgrade!D93</f>
        <v>481722</v>
      </c>
    </row>
    <row r="94" spans="1:4" x14ac:dyDescent="0.15">
      <c r="A94">
        <f>[7]upgrade!A94</f>
        <v>91</v>
      </c>
      <c r="B94">
        <f>[7]upgrade!B94</f>
        <v>22576445</v>
      </c>
      <c r="C94">
        <f>[7]upgrade!C94</f>
        <v>520134</v>
      </c>
      <c r="D94">
        <f>[7]upgrade!D94</f>
        <v>520134</v>
      </c>
    </row>
    <row r="95" spans="1:4" x14ac:dyDescent="0.15">
      <c r="A95">
        <f>[7]upgrade!A95</f>
        <v>92</v>
      </c>
      <c r="B95">
        <f>[7]upgrade!B95</f>
        <v>24827873</v>
      </c>
      <c r="C95">
        <f>[7]upgrade!C95</f>
        <v>560195</v>
      </c>
      <c r="D95">
        <f>[7]upgrade!D95</f>
        <v>560195</v>
      </c>
    </row>
    <row r="96" spans="1:4" x14ac:dyDescent="0.15">
      <c r="A96">
        <f>[7]upgrade!A96</f>
        <v>93</v>
      </c>
      <c r="B96">
        <f>[7]upgrade!B96</f>
        <v>27234634</v>
      </c>
      <c r="C96">
        <f>[7]upgrade!C96</f>
        <v>601936</v>
      </c>
      <c r="D96">
        <f>[7]upgrade!D96</f>
        <v>601936</v>
      </c>
    </row>
    <row r="97" spans="1:4" x14ac:dyDescent="0.15">
      <c r="A97">
        <f>[7]upgrade!A97</f>
        <v>94</v>
      </c>
      <c r="B97">
        <f>[7]upgrade!B97</f>
        <v>29804099</v>
      </c>
      <c r="C97">
        <f>[7]upgrade!C97</f>
        <v>645389</v>
      </c>
      <c r="D97">
        <f>[7]upgrade!D97</f>
        <v>645389</v>
      </c>
    </row>
    <row r="98" spans="1:4" x14ac:dyDescent="0.15">
      <c r="A98">
        <f>[7]upgrade!A98</f>
        <v>95</v>
      </c>
      <c r="B98">
        <f>[7]upgrade!B98</f>
        <v>32543854</v>
      </c>
      <c r="C98">
        <f>[7]upgrade!C98</f>
        <v>690585</v>
      </c>
      <c r="D98">
        <f>[7]upgrade!D98</f>
        <v>690585</v>
      </c>
    </row>
    <row r="99" spans="1:4" x14ac:dyDescent="0.15">
      <c r="A99">
        <f>[7]upgrade!A99</f>
        <v>96</v>
      </c>
      <c r="B99">
        <f>[7]upgrade!B99</f>
        <v>35461711</v>
      </c>
      <c r="C99">
        <f>[7]upgrade!C99</f>
        <v>737556</v>
      </c>
      <c r="D99">
        <f>[7]upgrade!D99</f>
        <v>737556</v>
      </c>
    </row>
    <row r="100" spans="1:4" x14ac:dyDescent="0.15">
      <c r="A100">
        <f>[7]upgrade!A100</f>
        <v>97</v>
      </c>
      <c r="B100">
        <f>[7]upgrade!B100</f>
        <v>38565706</v>
      </c>
      <c r="C100">
        <f>[7]upgrade!C100</f>
        <v>786333</v>
      </c>
      <c r="D100">
        <f>[7]upgrade!D100</f>
        <v>786333</v>
      </c>
    </row>
    <row r="101" spans="1:4" x14ac:dyDescent="0.15">
      <c r="A101">
        <f>[7]upgrade!A101</f>
        <v>98</v>
      </c>
      <c r="B101">
        <f>[7]upgrade!B101</f>
        <v>41864105</v>
      </c>
      <c r="C101">
        <f>[7]upgrade!C101</f>
        <v>836947</v>
      </c>
      <c r="D101">
        <f>[7]upgrade!D101</f>
        <v>836947</v>
      </c>
    </row>
    <row r="102" spans="1:4" x14ac:dyDescent="0.15">
      <c r="A102">
        <f>[7]upgrade!A102</f>
        <v>99</v>
      </c>
      <c r="B102">
        <f>[7]upgrade!B102</f>
        <v>45365405</v>
      </c>
      <c r="C102">
        <f>[7]upgrade!C102</f>
        <v>889430</v>
      </c>
      <c r="D102">
        <f>[7]upgrade!D102</f>
        <v>889430</v>
      </c>
    </row>
    <row r="103" spans="1:4" x14ac:dyDescent="0.15">
      <c r="A103">
        <f>[7]upgrade!A103</f>
        <v>100</v>
      </c>
      <c r="B103">
        <f>[7]upgrade!B103</f>
        <v>61347922</v>
      </c>
      <c r="C103">
        <f>[7]upgrade!C103</f>
        <v>1179767</v>
      </c>
      <c r="D103">
        <f>[7]upgrade!D103</f>
        <v>1179767</v>
      </c>
    </row>
    <row r="104" spans="1:4" x14ac:dyDescent="0.15">
      <c r="A104">
        <f>[7]upgrade!A104</f>
        <v>101</v>
      </c>
      <c r="B104">
        <f>[7]upgrade!B104</f>
        <v>66264842</v>
      </c>
      <c r="C104">
        <f>[7]upgrade!C104</f>
        <v>1250162</v>
      </c>
      <c r="D104">
        <f>[7]upgrade!D104</f>
        <v>1250162</v>
      </c>
    </row>
    <row r="105" spans="1:4" x14ac:dyDescent="0.15">
      <c r="A105">
        <f>[7]upgrade!A105</f>
        <v>102</v>
      </c>
      <c r="B105">
        <f>[7]upgrade!B105</f>
        <v>71469031</v>
      </c>
      <c r="C105">
        <f>[7]upgrade!C105</f>
        <v>1323010</v>
      </c>
      <c r="D105">
        <f>[7]upgrade!D105</f>
        <v>1323010</v>
      </c>
    </row>
    <row r="106" spans="1:4" x14ac:dyDescent="0.15">
      <c r="A106">
        <f>[7]upgrade!A106</f>
        <v>103</v>
      </c>
      <c r="B106">
        <f>[7]upgrade!B106</f>
        <v>76972308</v>
      </c>
      <c r="C106">
        <f>[7]upgrade!C106</f>
        <v>1398352</v>
      </c>
      <c r="D106">
        <f>[7]upgrade!D106</f>
        <v>1398352</v>
      </c>
    </row>
    <row r="107" spans="1:4" x14ac:dyDescent="0.15">
      <c r="A107">
        <f>[7]upgrade!A107</f>
        <v>104</v>
      </c>
      <c r="B107">
        <f>[7]upgrade!B107</f>
        <v>82786803</v>
      </c>
      <c r="C107">
        <f>[7]upgrade!C107</f>
        <v>1476226</v>
      </c>
      <c r="D107">
        <f>[7]upgrade!D107</f>
        <v>1476226</v>
      </c>
    </row>
    <row r="108" spans="1:4" x14ac:dyDescent="0.15">
      <c r="A108">
        <f>[7]upgrade!A108</f>
        <v>105</v>
      </c>
      <c r="B108">
        <f>[7]upgrade!B108</f>
        <v>88924959</v>
      </c>
      <c r="C108">
        <f>[7]upgrade!C108</f>
        <v>1556673</v>
      </c>
      <c r="D108">
        <f>[7]upgrade!D108</f>
        <v>1556673</v>
      </c>
    </row>
    <row r="109" spans="1:4" x14ac:dyDescent="0.15">
      <c r="A109">
        <f>[7]upgrade!A109</f>
        <v>106</v>
      </c>
      <c r="B109">
        <f>[7]upgrade!B109</f>
        <v>95399534</v>
      </c>
      <c r="C109">
        <f>[7]upgrade!C109</f>
        <v>1639730</v>
      </c>
      <c r="D109">
        <f>[7]upgrade!D109</f>
        <v>1639730</v>
      </c>
    </row>
    <row r="110" spans="1:4" x14ac:dyDescent="0.15">
      <c r="A110">
        <f>[7]upgrade!A110</f>
        <v>107</v>
      </c>
      <c r="B110">
        <f>[7]upgrade!B110</f>
        <v>102223610</v>
      </c>
      <c r="C110">
        <f>[7]upgrade!C110</f>
        <v>1725438</v>
      </c>
      <c r="D110">
        <f>[7]upgrade!D110</f>
        <v>1725438</v>
      </c>
    </row>
    <row r="111" spans="1:4" x14ac:dyDescent="0.15">
      <c r="A111">
        <f>[7]upgrade!A111</f>
        <v>108</v>
      </c>
      <c r="B111">
        <f>[7]upgrade!B111</f>
        <v>109410592</v>
      </c>
      <c r="C111">
        <f>[7]upgrade!C111</f>
        <v>1813836</v>
      </c>
      <c r="D111">
        <f>[7]upgrade!D111</f>
        <v>1813836</v>
      </c>
    </row>
    <row r="112" spans="1:4" x14ac:dyDescent="0.15">
      <c r="A112">
        <f>[7]upgrade!A112</f>
        <v>109</v>
      </c>
      <c r="B112">
        <f>[7]upgrade!B112</f>
        <v>116974216</v>
      </c>
      <c r="C112">
        <f>[7]upgrade!C112</f>
        <v>1904962</v>
      </c>
      <c r="D112">
        <f>[7]upgrade!D112</f>
        <v>1904962</v>
      </c>
    </row>
    <row r="113" spans="1:4" x14ac:dyDescent="0.15">
      <c r="A113">
        <f>[7]upgrade!A113</f>
        <v>110</v>
      </c>
      <c r="B113">
        <f>[7]upgrade!B113</f>
        <v>124928547</v>
      </c>
      <c r="C113">
        <f>[7]upgrade!C113</f>
        <v>1998856</v>
      </c>
      <c r="D113">
        <f>[7]upgrade!D113</f>
        <v>1998856</v>
      </c>
    </row>
    <row r="114" spans="1:4" x14ac:dyDescent="0.15">
      <c r="A114">
        <f>[7]upgrade!A114</f>
        <v>111</v>
      </c>
      <c r="B114">
        <f>[7]upgrade!B114</f>
        <v>133287991</v>
      </c>
      <c r="C114">
        <f>[7]upgrade!C114</f>
        <v>2095558</v>
      </c>
      <c r="D114">
        <f>[7]upgrade!D114</f>
        <v>2095558</v>
      </c>
    </row>
    <row r="115" spans="1:4" x14ac:dyDescent="0.15">
      <c r="A115">
        <f>[7]upgrade!A115</f>
        <v>112</v>
      </c>
      <c r="B115">
        <f>[7]upgrade!B115</f>
        <v>142067292</v>
      </c>
      <c r="C115">
        <f>[7]upgrade!C115</f>
        <v>2195106</v>
      </c>
      <c r="D115">
        <f>[7]upgrade!D115</f>
        <v>2195106</v>
      </c>
    </row>
    <row r="116" spans="1:4" x14ac:dyDescent="0.15">
      <c r="A116">
        <f>[7]upgrade!A116</f>
        <v>113</v>
      </c>
      <c r="B116">
        <f>[7]upgrade!B116</f>
        <v>151281539</v>
      </c>
      <c r="C116">
        <f>[7]upgrade!C116</f>
        <v>2297540</v>
      </c>
      <c r="D116">
        <f>[7]upgrade!D116</f>
        <v>2297540</v>
      </c>
    </row>
    <row r="117" spans="1:4" x14ac:dyDescent="0.15">
      <c r="A117">
        <f>[7]upgrade!A117</f>
        <v>114</v>
      </c>
      <c r="B117">
        <f>[7]upgrade!B117</f>
        <v>160946169</v>
      </c>
      <c r="C117">
        <f>[7]upgrade!C117</f>
        <v>2402898</v>
      </c>
      <c r="D117">
        <f>[7]upgrade!D117</f>
        <v>2402898</v>
      </c>
    </row>
    <row r="118" spans="1:4" x14ac:dyDescent="0.15">
      <c r="A118">
        <f>[7]upgrade!A118</f>
        <v>115</v>
      </c>
      <c r="B118">
        <f>[7]upgrade!B118</f>
        <v>171076972</v>
      </c>
      <c r="C118">
        <f>[7]upgrade!C118</f>
        <v>2511221</v>
      </c>
      <c r="D118">
        <f>[7]upgrade!D118</f>
        <v>2511221</v>
      </c>
    </row>
    <row r="119" spans="1:4" x14ac:dyDescent="0.15">
      <c r="A119">
        <f>[7]upgrade!A119</f>
        <v>116</v>
      </c>
      <c r="B119">
        <f>[7]upgrade!B119</f>
        <v>181690094</v>
      </c>
      <c r="C119">
        <f>[7]upgrade!C119</f>
        <v>2622547</v>
      </c>
      <c r="D119">
        <f>[7]upgrade!D119</f>
        <v>2622547</v>
      </c>
    </row>
    <row r="120" spans="1:4" x14ac:dyDescent="0.15">
      <c r="A120">
        <f>[7]upgrade!A120</f>
        <v>117</v>
      </c>
      <c r="B120">
        <f>[7]upgrade!B120</f>
        <v>192802040</v>
      </c>
      <c r="C120">
        <f>[7]upgrade!C120</f>
        <v>2736915</v>
      </c>
      <c r="D120">
        <f>[7]upgrade!D120</f>
        <v>2736915</v>
      </c>
    </row>
    <row r="121" spans="1:4" x14ac:dyDescent="0.15">
      <c r="A121">
        <f>[7]upgrade!A121</f>
        <v>118</v>
      </c>
      <c r="B121">
        <f>[7]upgrade!B121</f>
        <v>204429681</v>
      </c>
      <c r="C121">
        <f>[7]upgrade!C121</f>
        <v>2854365</v>
      </c>
      <c r="D121">
        <f>[7]upgrade!D121</f>
        <v>2854365</v>
      </c>
    </row>
    <row r="122" spans="1:4" x14ac:dyDescent="0.15">
      <c r="A122">
        <f>[7]upgrade!A122</f>
        <v>119</v>
      </c>
      <c r="B122">
        <f>[7]upgrade!B122</f>
        <v>216590253</v>
      </c>
      <c r="C122">
        <f>[7]upgrade!C122</f>
        <v>2974936</v>
      </c>
      <c r="D122">
        <f>[7]upgrade!D122</f>
        <v>2974936</v>
      </c>
    </row>
    <row r="123" spans="1:4" x14ac:dyDescent="0.15">
      <c r="A123">
        <f>[7]upgrade!A123</f>
        <v>120</v>
      </c>
      <c r="B123">
        <f>[7]upgrade!B123</f>
        <v>229301367</v>
      </c>
      <c r="C123">
        <f>[7]upgrade!C123</f>
        <v>3098667</v>
      </c>
      <c r="D123">
        <f>[7]upgrade!D123</f>
        <v>3098667</v>
      </c>
    </row>
    <row r="124" spans="1:4" x14ac:dyDescent="0.15">
      <c r="A124">
        <f>[7]upgrade!A124</f>
        <v>121</v>
      </c>
      <c r="B124">
        <f>[7]upgrade!B124</f>
        <v>291097209</v>
      </c>
      <c r="C124">
        <f>[7]upgrade!C124</f>
        <v>3870716</v>
      </c>
      <c r="D124">
        <f>[7]upgrade!D124</f>
        <v>3870716</v>
      </c>
    </row>
    <row r="125" spans="1:4" x14ac:dyDescent="0.15">
      <c r="A125">
        <f>[7]upgrade!A125</f>
        <v>122</v>
      </c>
      <c r="B125">
        <f>[7]upgrade!B125</f>
        <v>307737047</v>
      </c>
      <c r="C125">
        <f>[7]upgrade!C125</f>
        <v>4026917</v>
      </c>
      <c r="D125">
        <f>[7]upgrade!D125</f>
        <v>4026917</v>
      </c>
    </row>
    <row r="126" spans="1:4" x14ac:dyDescent="0.15">
      <c r="A126">
        <f>[7]upgrade!A126</f>
        <v>123</v>
      </c>
      <c r="B126">
        <f>[7]upgrade!B126</f>
        <v>325103653</v>
      </c>
      <c r="C126">
        <f>[7]upgrade!C126</f>
        <v>4187052</v>
      </c>
      <c r="D126">
        <f>[7]upgrade!D126</f>
        <v>4187052</v>
      </c>
    </row>
    <row r="127" spans="1:4" x14ac:dyDescent="0.15">
      <c r="A127">
        <f>[7]upgrade!A127</f>
        <v>124</v>
      </c>
      <c r="B127">
        <f>[7]upgrade!B127</f>
        <v>343219988</v>
      </c>
      <c r="C127">
        <f>[7]upgrade!C127</f>
        <v>4351166</v>
      </c>
      <c r="D127">
        <f>[7]upgrade!D127</f>
        <v>4351166</v>
      </c>
    </row>
    <row r="128" spans="1:4" x14ac:dyDescent="0.15">
      <c r="A128">
        <f>[7]upgrade!A128</f>
        <v>125</v>
      </c>
      <c r="B128">
        <f>[7]upgrade!B128</f>
        <v>362109484</v>
      </c>
      <c r="C128">
        <f>[7]upgrade!C128</f>
        <v>4519307</v>
      </c>
      <c r="D128">
        <f>[7]upgrade!D128</f>
        <v>4519307</v>
      </c>
    </row>
    <row r="129" spans="1:4" x14ac:dyDescent="0.15">
      <c r="A129">
        <f>[7]upgrade!A129</f>
        <v>126</v>
      </c>
      <c r="B129">
        <f>[7]upgrade!B129</f>
        <v>381796049</v>
      </c>
      <c r="C129">
        <f>[7]upgrade!C129</f>
        <v>4691521</v>
      </c>
      <c r="D129">
        <f>[7]upgrade!D129</f>
        <v>4691521</v>
      </c>
    </row>
    <row r="130" spans="1:4" x14ac:dyDescent="0.15">
      <c r="A130">
        <f>[7]upgrade!A130</f>
        <v>127</v>
      </c>
      <c r="B130">
        <f>[7]upgrade!B130</f>
        <v>402304067</v>
      </c>
      <c r="C130">
        <f>[7]upgrade!C130</f>
        <v>4867857</v>
      </c>
      <c r="D130">
        <f>[7]upgrade!D130</f>
        <v>4867857</v>
      </c>
    </row>
    <row r="131" spans="1:4" x14ac:dyDescent="0.15">
      <c r="A131">
        <f>[7]upgrade!A131</f>
        <v>128</v>
      </c>
      <c r="B131">
        <f>[7]upgrade!B131</f>
        <v>423658407</v>
      </c>
      <c r="C131">
        <f>[7]upgrade!C131</f>
        <v>5048360</v>
      </c>
      <c r="D131">
        <f>[7]upgrade!D131</f>
        <v>5048360</v>
      </c>
    </row>
    <row r="132" spans="1:4" x14ac:dyDescent="0.15">
      <c r="A132">
        <f>[7]upgrade!A132</f>
        <v>129</v>
      </c>
      <c r="B132">
        <f>[7]upgrade!B132</f>
        <v>445884426</v>
      </c>
      <c r="C132">
        <f>[7]upgrade!C132</f>
        <v>5233078</v>
      </c>
      <c r="D132">
        <f>[7]upgrade!D132</f>
        <v>5233078</v>
      </c>
    </row>
    <row r="133" spans="1:4" x14ac:dyDescent="0.15">
      <c r="A133">
        <f>[7]upgrade!A133</f>
        <v>130</v>
      </c>
      <c r="B133">
        <f>[7]upgrade!B133</f>
        <v>469007973</v>
      </c>
      <c r="C133">
        <f>[7]upgrade!C133</f>
        <v>5422057</v>
      </c>
      <c r="D133">
        <f>[7]upgrade!D133</f>
        <v>5422057</v>
      </c>
    </row>
    <row r="134" spans="1:4" x14ac:dyDescent="0.15">
      <c r="A134">
        <f>[7]upgrade!A134</f>
        <v>131</v>
      </c>
      <c r="B134">
        <f>[7]upgrade!B134</f>
        <v>493055396</v>
      </c>
      <c r="C134">
        <f>[7]upgrade!C134</f>
        <v>5615345</v>
      </c>
      <c r="D134">
        <f>[7]upgrade!D134</f>
        <v>5615345</v>
      </c>
    </row>
    <row r="135" spans="1:4" x14ac:dyDescent="0.15">
      <c r="A135">
        <f>[7]upgrade!A135</f>
        <v>132</v>
      </c>
      <c r="B135">
        <f>[7]upgrade!B135</f>
        <v>518053545</v>
      </c>
      <c r="C135">
        <f>[7]upgrade!C135</f>
        <v>5812988</v>
      </c>
      <c r="D135">
        <f>[7]upgrade!D135</f>
        <v>5812988</v>
      </c>
    </row>
    <row r="136" spans="1:4" x14ac:dyDescent="0.15">
      <c r="A136">
        <f>[7]upgrade!A136</f>
        <v>133</v>
      </c>
      <c r="B136">
        <f>[7]upgrade!B136</f>
        <v>544029777</v>
      </c>
      <c r="C136">
        <f>[7]upgrade!C136</f>
        <v>6015034</v>
      </c>
      <c r="D136">
        <f>[7]upgrade!D136</f>
        <v>6015034</v>
      </c>
    </row>
    <row r="137" spans="1:4" x14ac:dyDescent="0.15">
      <c r="A137">
        <f>[7]upgrade!A137</f>
        <v>134</v>
      </c>
      <c r="B137">
        <f>[7]upgrade!B137</f>
        <v>571011959</v>
      </c>
      <c r="C137">
        <f>[7]upgrade!C137</f>
        <v>6221529</v>
      </c>
      <c r="D137">
        <f>[7]upgrade!D137</f>
        <v>6221529</v>
      </c>
    </row>
    <row r="138" spans="1:4" x14ac:dyDescent="0.15">
      <c r="A138">
        <f>[7]upgrade!A138</f>
        <v>135</v>
      </c>
      <c r="B138">
        <f>[7]upgrade!B138</f>
        <v>599028477</v>
      </c>
      <c r="C138">
        <f>[7]upgrade!C138</f>
        <v>6432520</v>
      </c>
      <c r="D138">
        <f>[7]upgrade!D138</f>
        <v>6432520</v>
      </c>
    </row>
    <row r="139" spans="1:4" x14ac:dyDescent="0.15">
      <c r="A139">
        <f>[7]upgrade!A139</f>
        <v>136</v>
      </c>
      <c r="B139">
        <f>[7]upgrade!B139</f>
        <v>628108235</v>
      </c>
      <c r="C139">
        <f>[7]upgrade!C139</f>
        <v>6648054</v>
      </c>
      <c r="D139">
        <f>[7]upgrade!D139</f>
        <v>6648054</v>
      </c>
    </row>
    <row r="140" spans="1:4" x14ac:dyDescent="0.15">
      <c r="A140">
        <f>[7]upgrade!A140</f>
        <v>137</v>
      </c>
      <c r="B140">
        <f>[7]upgrade!B140</f>
        <v>658280666</v>
      </c>
      <c r="C140">
        <f>[7]upgrade!C140</f>
        <v>6868179</v>
      </c>
      <c r="D140">
        <f>[7]upgrade!D140</f>
        <v>6868179</v>
      </c>
    </row>
    <row r="141" spans="1:4" x14ac:dyDescent="0.15">
      <c r="A141">
        <f>[7]upgrade!A141</f>
        <v>138</v>
      </c>
      <c r="B141">
        <f>[7]upgrade!B141</f>
        <v>689575730</v>
      </c>
      <c r="C141">
        <f>[7]upgrade!C141</f>
        <v>7092941</v>
      </c>
      <c r="D141">
        <f>[7]upgrade!D141</f>
        <v>7092941</v>
      </c>
    </row>
    <row r="142" spans="1:4" x14ac:dyDescent="0.15">
      <c r="A142">
        <f>[7]upgrade!A142</f>
        <v>139</v>
      </c>
      <c r="B142">
        <f>[7]upgrade!B142</f>
        <v>722023925</v>
      </c>
      <c r="C142">
        <f>[7]upgrade!C142</f>
        <v>7322386</v>
      </c>
      <c r="D142">
        <f>[7]upgrade!D142</f>
        <v>7322386</v>
      </c>
    </row>
    <row r="143" spans="1:4" x14ac:dyDescent="0.15">
      <c r="A143">
        <f>[7]upgrade!A143</f>
        <v>140</v>
      </c>
      <c r="B143">
        <f>[7]upgrade!B143</f>
        <v>755656287</v>
      </c>
      <c r="C143">
        <f>[7]upgrade!C143</f>
        <v>7556562</v>
      </c>
      <c r="D143">
        <f>[7]upgrade!D143</f>
        <v>7556562</v>
      </c>
    </row>
    <row r="144" spans="1:4" x14ac:dyDescent="0.15">
      <c r="A144">
        <f>[7]upgrade!A144</f>
        <v>141</v>
      </c>
      <c r="B144">
        <f>[7]upgrade!B144</f>
        <v>790504396</v>
      </c>
      <c r="C144">
        <f>[7]upgrade!C144</f>
        <v>7795516</v>
      </c>
      <c r="D144">
        <f>[7]upgrade!D144</f>
        <v>7795516</v>
      </c>
    </row>
    <row r="145" spans="1:4" x14ac:dyDescent="0.15">
      <c r="A145">
        <f>[7]upgrade!A145</f>
        <v>142</v>
      </c>
      <c r="B145">
        <f>[7]upgrade!B145</f>
        <v>826600382</v>
      </c>
      <c r="C145">
        <f>[7]upgrade!C145</f>
        <v>8039295</v>
      </c>
      <c r="D145">
        <f>[7]upgrade!D145</f>
        <v>8039295</v>
      </c>
    </row>
    <row r="146" spans="1:4" x14ac:dyDescent="0.15">
      <c r="A146">
        <f>[7]upgrade!A146</f>
        <v>143</v>
      </c>
      <c r="B146">
        <f>[7]upgrade!B146</f>
        <v>863976930</v>
      </c>
      <c r="C146">
        <f>[7]upgrade!C146</f>
        <v>8287945</v>
      </c>
      <c r="D146">
        <f>[7]upgrade!D146</f>
        <v>8287945</v>
      </c>
    </row>
    <row r="147" spans="1:4" x14ac:dyDescent="0.15">
      <c r="A147">
        <f>[7]upgrade!A147</f>
        <v>144</v>
      </c>
      <c r="B147">
        <f>[7]upgrade!B147</f>
        <v>902667280</v>
      </c>
      <c r="C147">
        <f>[7]upgrade!C147</f>
        <v>8541514</v>
      </c>
      <c r="D147">
        <f>[7]upgrade!D147</f>
        <v>8541514</v>
      </c>
    </row>
    <row r="148" spans="1:4" x14ac:dyDescent="0.15">
      <c r="A148">
        <f>[7]upgrade!A148</f>
        <v>145</v>
      </c>
      <c r="B148">
        <f>[7]upgrade!B148</f>
        <v>942705238</v>
      </c>
      <c r="C148">
        <f>[7]upgrade!C148</f>
        <v>8800048</v>
      </c>
      <c r="D148">
        <f>[7]upgrade!D148</f>
        <v>8800048</v>
      </c>
    </row>
    <row r="149" spans="1:4" x14ac:dyDescent="0.15">
      <c r="A149">
        <f>[7]upgrade!A149</f>
        <v>146</v>
      </c>
      <c r="B149">
        <f>[7]upgrade!B149</f>
        <v>984125178</v>
      </c>
      <c r="C149">
        <f>[7]upgrade!C149</f>
        <v>9063595</v>
      </c>
      <c r="D149">
        <f>[7]upgrade!D149</f>
        <v>9063595</v>
      </c>
    </row>
    <row r="150" spans="1:4" x14ac:dyDescent="0.15">
      <c r="A150">
        <f>[7]upgrade!A150</f>
        <v>147</v>
      </c>
      <c r="B150">
        <f>[7]upgrade!B150</f>
        <v>1026962043</v>
      </c>
      <c r="C150">
        <f>[7]upgrade!C150</f>
        <v>9332200</v>
      </c>
      <c r="D150">
        <f>[7]upgrade!D150</f>
        <v>9332200</v>
      </c>
    </row>
    <row r="151" spans="1:4" x14ac:dyDescent="0.15">
      <c r="A151">
        <f>[7]upgrade!A151</f>
        <v>148</v>
      </c>
      <c r="B151">
        <f>[7]upgrade!B151</f>
        <v>1071251357</v>
      </c>
      <c r="C151">
        <f>[7]upgrade!C151</f>
        <v>9605912</v>
      </c>
      <c r="D151">
        <f>[7]upgrade!D151</f>
        <v>9605912</v>
      </c>
    </row>
    <row r="152" spans="1:4" x14ac:dyDescent="0.15">
      <c r="A152">
        <f>[7]upgrade!A152</f>
        <v>149</v>
      </c>
      <c r="B152">
        <f>[7]upgrade!B152</f>
        <v>1117029225</v>
      </c>
      <c r="C152">
        <f>[7]upgrade!C152</f>
        <v>9884777</v>
      </c>
      <c r="D152">
        <f>[7]upgrade!D152</f>
        <v>9884777</v>
      </c>
    </row>
    <row r="153" spans="1:4" x14ac:dyDescent="0.15">
      <c r="A153">
        <f>[7]upgrade!A153</f>
        <v>150</v>
      </c>
      <c r="B153">
        <f>[7]upgrade!B153</f>
        <v>1164332337</v>
      </c>
      <c r="C153">
        <f>[7]upgrade!C153</f>
        <v>10168841</v>
      </c>
      <c r="D153">
        <f>[7]upgrade!D153</f>
        <v>10168841</v>
      </c>
    </row>
    <row r="154" spans="1:4" x14ac:dyDescent="0.15">
      <c r="A154">
        <f>[7]upgrade!A154</f>
        <v>151</v>
      </c>
      <c r="B154">
        <f>[7]upgrade!B154</f>
        <v>1213197975</v>
      </c>
      <c r="C154">
        <f>[7]upgrade!C154</f>
        <v>10458152</v>
      </c>
      <c r="D154">
        <f>[7]upgrade!D154</f>
        <v>10458152</v>
      </c>
    </row>
    <row r="155" spans="1:4" x14ac:dyDescent="0.15">
      <c r="A155">
        <f>[7]upgrade!A155</f>
        <v>152</v>
      </c>
      <c r="B155">
        <f>[7]upgrade!B155</f>
        <v>1263664017</v>
      </c>
      <c r="C155">
        <f>[7]upgrade!C155</f>
        <v>10752757</v>
      </c>
      <c r="D155">
        <f>[7]upgrade!D155</f>
        <v>10752757</v>
      </c>
    </row>
    <row r="156" spans="1:4" x14ac:dyDescent="0.15">
      <c r="A156">
        <f>[7]upgrade!A156</f>
        <v>153</v>
      </c>
      <c r="B156">
        <f>[7]upgrade!B156</f>
        <v>1315768941</v>
      </c>
      <c r="C156">
        <f>[7]upgrade!C156</f>
        <v>11052702</v>
      </c>
      <c r="D156">
        <f>[7]upgrade!D156</f>
        <v>11052702</v>
      </c>
    </row>
    <row r="157" spans="1:4" x14ac:dyDescent="0.15">
      <c r="A157">
        <f>[7]upgrade!A157</f>
        <v>154</v>
      </c>
      <c r="B157">
        <f>[7]upgrade!B157</f>
        <v>1369551832</v>
      </c>
      <c r="C157">
        <f>[7]upgrade!C157</f>
        <v>11358034</v>
      </c>
      <c r="D157">
        <f>[7]upgrade!D157</f>
        <v>11358034</v>
      </c>
    </row>
    <row r="158" spans="1:4" x14ac:dyDescent="0.15">
      <c r="A158">
        <f>[7]upgrade!A158</f>
        <v>155</v>
      </c>
      <c r="B158">
        <f>[7]upgrade!B158</f>
        <v>1425052383</v>
      </c>
      <c r="C158">
        <f>[7]upgrade!C158</f>
        <v>11668801</v>
      </c>
      <c r="D158">
        <f>[7]upgrade!D158</f>
        <v>11668801</v>
      </c>
    </row>
    <row r="159" spans="1:4" x14ac:dyDescent="0.15">
      <c r="A159">
        <f>[7]upgrade!A159</f>
        <v>156</v>
      </c>
      <c r="B159">
        <f>[7]upgrade!B159</f>
        <v>1482310902</v>
      </c>
      <c r="C159">
        <f>[7]upgrade!C159</f>
        <v>11985049</v>
      </c>
      <c r="D159">
        <f>[7]upgrade!D159</f>
        <v>11985049</v>
      </c>
    </row>
    <row r="160" spans="1:4" x14ac:dyDescent="0.15">
      <c r="A160">
        <f>[7]upgrade!A160</f>
        <v>157</v>
      </c>
      <c r="B160">
        <f>[7]upgrade!B160</f>
        <v>1541368316</v>
      </c>
      <c r="C160">
        <f>[7]upgrade!C160</f>
        <v>12306825</v>
      </c>
      <c r="D160">
        <f>[7]upgrade!D160</f>
        <v>12306825</v>
      </c>
    </row>
    <row r="161" spans="1:4" x14ac:dyDescent="0.15">
      <c r="A161">
        <f>[7]upgrade!A161</f>
        <v>158</v>
      </c>
      <c r="B161">
        <f>[7]upgrade!B161</f>
        <v>1602266178</v>
      </c>
      <c r="C161">
        <f>[7]upgrade!C161</f>
        <v>12634175</v>
      </c>
      <c r="D161">
        <f>[7]upgrade!D161</f>
        <v>12634175</v>
      </c>
    </row>
    <row r="162" spans="1:4" x14ac:dyDescent="0.15">
      <c r="A162">
        <f>[7]upgrade!A162</f>
        <v>159</v>
      </c>
      <c r="B162">
        <f>[7]upgrade!B162</f>
        <v>1665046667</v>
      </c>
      <c r="C162">
        <f>[7]upgrade!C162</f>
        <v>12967148</v>
      </c>
      <c r="D162">
        <f>[7]upgrade!D162</f>
        <v>12967148</v>
      </c>
    </row>
    <row r="163" spans="1:4" x14ac:dyDescent="0.15">
      <c r="A163">
        <f>[7]upgrade!A163</f>
        <v>160</v>
      </c>
      <c r="B163">
        <f>[7]upgrade!B163</f>
        <v>1729752597</v>
      </c>
      <c r="C163">
        <f>[7]upgrade!C163</f>
        <v>13305789</v>
      </c>
      <c r="D163">
        <f>[7]upgrade!D163</f>
        <v>13305789</v>
      </c>
    </row>
    <row r="164" spans="1:4" x14ac:dyDescent="0.15">
      <c r="A164">
        <f>[7]upgrade!A164</f>
        <v>161</v>
      </c>
      <c r="B164">
        <f>[7]upgrade!B164</f>
        <v>1796427418</v>
      </c>
      <c r="C164">
        <f>[7]upgrade!C164</f>
        <v>13650145</v>
      </c>
      <c r="D164">
        <f>[7]upgrade!D164</f>
        <v>13650145</v>
      </c>
    </row>
    <row r="165" spans="1:4" x14ac:dyDescent="0.15">
      <c r="A165">
        <f>[7]upgrade!A165</f>
        <v>162</v>
      </c>
      <c r="B165">
        <f>[7]upgrade!B165</f>
        <v>1865115226</v>
      </c>
      <c r="C165">
        <f>[7]upgrade!C165</f>
        <v>14000264</v>
      </c>
      <c r="D165">
        <f>[7]upgrade!D165</f>
        <v>14000264</v>
      </c>
    </row>
    <row r="166" spans="1:4" x14ac:dyDescent="0.15">
      <c r="A166">
        <f>[7]upgrade!A166</f>
        <v>163</v>
      </c>
      <c r="B166">
        <f>[7]upgrade!B166</f>
        <v>1935860761</v>
      </c>
      <c r="C166">
        <f>[7]upgrade!C166</f>
        <v>14356192</v>
      </c>
      <c r="D166">
        <f>[7]upgrade!D166</f>
        <v>14356192</v>
      </c>
    </row>
    <row r="167" spans="1:4" x14ac:dyDescent="0.15">
      <c r="A167">
        <f>[7]upgrade!A167</f>
        <v>164</v>
      </c>
      <c r="B167">
        <f>[7]upgrade!B167</f>
        <v>2008709417</v>
      </c>
      <c r="C167">
        <f>[7]upgrade!C167</f>
        <v>14717976</v>
      </c>
      <c r="D167">
        <f>[7]upgrade!D167</f>
        <v>14717976</v>
      </c>
    </row>
    <row r="168" spans="1:4" x14ac:dyDescent="0.15">
      <c r="A168">
        <f>[7]upgrade!A168</f>
        <v>165</v>
      </c>
      <c r="B168">
        <f>[7]upgrade!B168</f>
        <v>2083707244</v>
      </c>
      <c r="C168">
        <f>[7]upgrade!C168</f>
        <v>15085663</v>
      </c>
      <c r="D168">
        <f>[7]upgrade!D168</f>
        <v>15085663</v>
      </c>
    </row>
    <row r="169" spans="1:4" x14ac:dyDescent="0.15">
      <c r="A169">
        <f>[7]upgrade!A169</f>
        <v>166</v>
      </c>
      <c r="B169">
        <f>[7]upgrade!B169</f>
        <v>2160900954</v>
      </c>
      <c r="C169">
        <f>[7]upgrade!C169</f>
        <v>15459300</v>
      </c>
      <c r="D169">
        <f>[7]upgrade!D169</f>
        <v>15459300</v>
      </c>
    </row>
    <row r="170" spans="1:4" x14ac:dyDescent="0.15">
      <c r="A170">
        <f>[7]upgrade!A170</f>
        <v>167</v>
      </c>
      <c r="B170">
        <f>[7]upgrade!B170</f>
        <v>2240337924</v>
      </c>
      <c r="C170">
        <f>[7]upgrade!C170</f>
        <v>15838933</v>
      </c>
      <c r="D170">
        <f>[7]upgrade!D170</f>
        <v>15838933</v>
      </c>
    </row>
    <row r="171" spans="1:4" x14ac:dyDescent="0.15">
      <c r="A171">
        <f>[7]upgrade!A171</f>
        <v>168</v>
      </c>
      <c r="B171">
        <f>[7]upgrade!B171</f>
        <v>2322066203</v>
      </c>
      <c r="C171">
        <f>[7]upgrade!C171</f>
        <v>16224610</v>
      </c>
      <c r="D171">
        <f>[7]upgrade!D171</f>
        <v>16224610</v>
      </c>
    </row>
    <row r="172" spans="1:4" x14ac:dyDescent="0.15">
      <c r="A172">
        <f>[7]upgrade!A172</f>
        <v>169</v>
      </c>
      <c r="B172">
        <f>[7]upgrade!B172</f>
        <v>2406134514</v>
      </c>
      <c r="C172">
        <f>[7]upgrade!C172</f>
        <v>16616377</v>
      </c>
      <c r="D172">
        <f>[7]upgrade!D172</f>
        <v>16616377</v>
      </c>
    </row>
    <row r="173" spans="1:4" x14ac:dyDescent="0.15">
      <c r="A173">
        <f>[7]upgrade!A173</f>
        <v>170</v>
      </c>
      <c r="B173">
        <f>[7]upgrade!B173</f>
        <v>2492592261</v>
      </c>
      <c r="C173">
        <f>[7]upgrade!C173</f>
        <v>17014281</v>
      </c>
      <c r="D173">
        <f>[7]upgrade!D173</f>
        <v>17014281</v>
      </c>
    </row>
    <row r="174" spans="1:4" x14ac:dyDescent="0.15">
      <c r="A174">
        <f>[7]upgrade!A174</f>
        <v>171</v>
      </c>
      <c r="B174">
        <f>[7]upgrade!B174</f>
        <v>2581489533</v>
      </c>
      <c r="C174">
        <f>[7]upgrade!C174</f>
        <v>17418370</v>
      </c>
      <c r="D174">
        <f>[7]upgrade!D174</f>
        <v>17418370</v>
      </c>
    </row>
    <row r="175" spans="1:4" x14ac:dyDescent="0.15">
      <c r="A175">
        <f>[7]upgrade!A175</f>
        <v>172</v>
      </c>
      <c r="B175">
        <f>[7]upgrade!B175</f>
        <v>2672877109</v>
      </c>
      <c r="C175">
        <f>[7]upgrade!C175</f>
        <v>17828689</v>
      </c>
      <c r="D175">
        <f>[7]upgrade!D175</f>
        <v>17828689</v>
      </c>
    </row>
    <row r="176" spans="1:4" x14ac:dyDescent="0.15">
      <c r="A176">
        <f>[7]upgrade!A176</f>
        <v>173</v>
      </c>
      <c r="B176">
        <f>[7]upgrade!B176</f>
        <v>2766806460</v>
      </c>
      <c r="C176">
        <f>[7]upgrade!C176</f>
        <v>18245286</v>
      </c>
      <c r="D176">
        <f>[7]upgrade!D176</f>
        <v>18245286</v>
      </c>
    </row>
    <row r="177" spans="1:4" x14ac:dyDescent="0.15">
      <c r="A177">
        <f>[7]upgrade!A177</f>
        <v>174</v>
      </c>
      <c r="B177">
        <f>[7]upgrade!B177</f>
        <v>2863329758</v>
      </c>
      <c r="C177">
        <f>[7]upgrade!C177</f>
        <v>18668208</v>
      </c>
      <c r="D177">
        <f>[7]upgrade!D177</f>
        <v>18668208</v>
      </c>
    </row>
    <row r="178" spans="1:4" x14ac:dyDescent="0.15">
      <c r="A178">
        <f>[7]upgrade!A178</f>
        <v>175</v>
      </c>
      <c r="B178">
        <f>[7]upgrade!B178</f>
        <v>2962499877</v>
      </c>
      <c r="C178">
        <f>[7]upgrade!C178</f>
        <v>19097501</v>
      </c>
      <c r="D178">
        <f>[7]upgrade!D178</f>
        <v>19097501</v>
      </c>
    </row>
    <row r="179" spans="1:4" x14ac:dyDescent="0.15">
      <c r="A179">
        <f>[7]upgrade!A179</f>
        <v>176</v>
      </c>
      <c r="B179">
        <f>[7]upgrade!B179</f>
        <v>3064370400</v>
      </c>
      <c r="C179">
        <f>[7]upgrade!C179</f>
        <v>19533212</v>
      </c>
      <c r="D179">
        <f>[7]upgrade!D179</f>
        <v>19533212</v>
      </c>
    </row>
    <row r="180" spans="1:4" x14ac:dyDescent="0.15">
      <c r="A180">
        <f>[7]upgrade!A180</f>
        <v>177</v>
      </c>
      <c r="B180">
        <f>[7]upgrade!B180</f>
        <v>3168995624</v>
      </c>
      <c r="C180">
        <f>[7]upgrade!C180</f>
        <v>19975389</v>
      </c>
      <c r="D180">
        <f>[7]upgrade!D180</f>
        <v>19975389</v>
      </c>
    </row>
    <row r="181" spans="1:4" x14ac:dyDescent="0.15">
      <c r="A181">
        <f>[7]upgrade!A181</f>
        <v>178</v>
      </c>
      <c r="B181">
        <f>[7]upgrade!B181</f>
        <v>3276430560</v>
      </c>
      <c r="C181">
        <f>[7]upgrade!C181</f>
        <v>20424077</v>
      </c>
      <c r="D181">
        <f>[7]upgrade!D181</f>
        <v>20424077</v>
      </c>
    </row>
    <row r="182" spans="1:4" x14ac:dyDescent="0.15">
      <c r="A182">
        <f>[7]upgrade!A182</f>
        <v>179</v>
      </c>
      <c r="B182">
        <f>[7]upgrade!B182</f>
        <v>3386730946</v>
      </c>
      <c r="C182">
        <f>[7]upgrade!C182</f>
        <v>20879325</v>
      </c>
      <c r="D182">
        <f>[7]upgrade!D182</f>
        <v>20879325</v>
      </c>
    </row>
    <row r="183" spans="1:4" x14ac:dyDescent="0.15">
      <c r="A183">
        <f>[7]upgrade!A183</f>
        <v>180</v>
      </c>
      <c r="B183">
        <f>[7]upgrade!B183</f>
        <v>3499953243</v>
      </c>
      <c r="C183">
        <f>[7]upgrade!C183</f>
        <v>21341178</v>
      </c>
      <c r="D183">
        <f>[7]upgrade!D183</f>
        <v>21341178</v>
      </c>
    </row>
    <row r="184" spans="1:4" x14ac:dyDescent="0.15">
      <c r="A184">
        <f>[7]upgrade!A184</f>
        <v>181</v>
      </c>
      <c r="B184">
        <f>[7]upgrade!B184</f>
        <v>3616154645</v>
      </c>
      <c r="C184">
        <f>[7]upgrade!C184</f>
        <v>21809683</v>
      </c>
      <c r="D184">
        <f>[7]upgrade!D184</f>
        <v>21809683</v>
      </c>
    </row>
    <row r="185" spans="1:4" x14ac:dyDescent="0.15">
      <c r="A185">
        <f>[7]upgrade!A185</f>
        <v>182</v>
      </c>
      <c r="B185">
        <f>[7]upgrade!B185</f>
        <v>3735393083</v>
      </c>
      <c r="C185">
        <f>[7]upgrade!C185</f>
        <v>22284888</v>
      </c>
      <c r="D185">
        <f>[7]upgrade!D185</f>
        <v>22284888</v>
      </c>
    </row>
    <row r="186" spans="1:4" x14ac:dyDescent="0.15">
      <c r="A186">
        <f>[7]upgrade!A186</f>
        <v>183</v>
      </c>
      <c r="B186">
        <f>[7]upgrade!B186</f>
        <v>3857727227</v>
      </c>
      <c r="C186">
        <f>[7]upgrade!C186</f>
        <v>22766840</v>
      </c>
      <c r="D186">
        <f>[7]upgrade!D186</f>
        <v>22766840</v>
      </c>
    </row>
    <row r="187" spans="1:4" x14ac:dyDescent="0.15">
      <c r="A187">
        <f>[7]upgrade!A187</f>
        <v>184</v>
      </c>
      <c r="B187">
        <f>[7]upgrade!B187</f>
        <v>3983216495</v>
      </c>
      <c r="C187">
        <f>[7]upgrade!C187</f>
        <v>23255584</v>
      </c>
      <c r="D187">
        <f>[7]upgrade!D187</f>
        <v>23255584</v>
      </c>
    </row>
    <row r="188" spans="1:4" x14ac:dyDescent="0.15">
      <c r="A188">
        <f>[7]upgrade!A188</f>
        <v>185</v>
      </c>
      <c r="B188">
        <f>[7]upgrade!B188</f>
        <v>4111921054</v>
      </c>
      <c r="C188">
        <f>[7]upgrade!C188</f>
        <v>23751168</v>
      </c>
      <c r="D188">
        <f>[7]upgrade!D188</f>
        <v>23751168</v>
      </c>
    </row>
    <row r="189" spans="1:4" x14ac:dyDescent="0.15">
      <c r="A189">
        <f>[7]upgrade!A189</f>
        <v>186</v>
      </c>
      <c r="B189">
        <f>[7]upgrade!B189</f>
        <v>4243901826</v>
      </c>
      <c r="C189">
        <f>[7]upgrade!C189</f>
        <v>24253639</v>
      </c>
      <c r="D189">
        <f>[7]upgrade!D189</f>
        <v>24253639</v>
      </c>
    </row>
    <row r="190" spans="1:4" x14ac:dyDescent="0.15">
      <c r="A190">
        <f>[7]upgrade!A190</f>
        <v>187</v>
      </c>
      <c r="B190">
        <f>[7]upgrade!B190</f>
        <v>4379220494</v>
      </c>
      <c r="C190">
        <f>[7]upgrade!C190</f>
        <v>24763043</v>
      </c>
      <c r="D190">
        <f>[7]upgrade!D190</f>
        <v>24763043</v>
      </c>
    </row>
    <row r="191" spans="1:4" x14ac:dyDescent="0.15">
      <c r="A191">
        <f>[7]upgrade!A191</f>
        <v>188</v>
      </c>
      <c r="B191">
        <f>[7]upgrade!B191</f>
        <v>4517939502</v>
      </c>
      <c r="C191">
        <f>[7]upgrade!C191</f>
        <v>25279428</v>
      </c>
      <c r="D191">
        <f>[7]upgrade!D191</f>
        <v>25279428</v>
      </c>
    </row>
    <row r="192" spans="1:4" x14ac:dyDescent="0.15">
      <c r="A192">
        <f>[7]upgrade!A192</f>
        <v>189</v>
      </c>
      <c r="B192">
        <f>[7]upgrade!B192</f>
        <v>4660122067</v>
      </c>
      <c r="C192">
        <f>[7]upgrade!C192</f>
        <v>25802840</v>
      </c>
      <c r="D192">
        <f>[7]upgrade!D192</f>
        <v>25802840</v>
      </c>
    </row>
    <row r="193" spans="1:4" x14ac:dyDescent="0.15">
      <c r="A193">
        <f>[7]upgrade!A193</f>
        <v>190</v>
      </c>
      <c r="B193">
        <f>[7]upgrade!B193</f>
        <v>4805832177</v>
      </c>
      <c r="C193">
        <f>[7]upgrade!C193</f>
        <v>26333326</v>
      </c>
      <c r="D193">
        <f>[7]upgrade!D193</f>
        <v>26333326</v>
      </c>
    </row>
    <row r="194" spans="1:4" x14ac:dyDescent="0.15">
      <c r="A194">
        <f>[7]upgrade!A194</f>
        <v>191</v>
      </c>
      <c r="B194">
        <f>[7]upgrade!B194</f>
        <v>4955134600</v>
      </c>
      <c r="C194">
        <f>[7]upgrade!C194</f>
        <v>26870934</v>
      </c>
      <c r="D194">
        <f>[7]upgrade!D194</f>
        <v>26870934</v>
      </c>
    </row>
    <row r="195" spans="1:4" x14ac:dyDescent="0.15">
      <c r="A195">
        <f>[7]upgrade!A195</f>
        <v>192</v>
      </c>
      <c r="B195">
        <f>[7]upgrade!B195</f>
        <v>5108094886</v>
      </c>
      <c r="C195">
        <f>[7]upgrade!C195</f>
        <v>27415708</v>
      </c>
      <c r="D195">
        <f>[7]upgrade!D195</f>
        <v>27415708</v>
      </c>
    </row>
    <row r="196" spans="1:4" x14ac:dyDescent="0.15">
      <c r="A196">
        <f>[7]upgrade!A196</f>
        <v>193</v>
      </c>
      <c r="B196">
        <f>[7]upgrade!B196</f>
        <v>5264779373</v>
      </c>
      <c r="C196">
        <f>[7]upgrade!C196</f>
        <v>27967698</v>
      </c>
      <c r="D196">
        <f>[7]upgrade!D196</f>
        <v>27967698</v>
      </c>
    </row>
    <row r="197" spans="1:4" x14ac:dyDescent="0.15">
      <c r="A197">
        <f>[7]upgrade!A197</f>
        <v>194</v>
      </c>
      <c r="B197">
        <f>[7]upgrade!B197</f>
        <v>5425255192</v>
      </c>
      <c r="C197">
        <f>[7]upgrade!C197</f>
        <v>28526949</v>
      </c>
      <c r="D197">
        <f>[7]upgrade!D197</f>
        <v>28526949</v>
      </c>
    </row>
    <row r="198" spans="1:4" x14ac:dyDescent="0.15">
      <c r="A198">
        <f>[7]upgrade!A198</f>
        <v>195</v>
      </c>
      <c r="B198">
        <f>[7]upgrade!B198</f>
        <v>5589590271</v>
      </c>
      <c r="C198">
        <f>[7]upgrade!C198</f>
        <v>29093508</v>
      </c>
      <c r="D198">
        <f>[7]upgrade!D198</f>
        <v>29093508</v>
      </c>
    </row>
    <row r="199" spans="1:4" x14ac:dyDescent="0.15">
      <c r="A199">
        <f>[7]upgrade!A199</f>
        <v>196</v>
      </c>
      <c r="B199">
        <f>[7]upgrade!B199</f>
        <v>5757853339</v>
      </c>
      <c r="C199">
        <f>[7]upgrade!C199</f>
        <v>29667422</v>
      </c>
      <c r="D199">
        <f>[7]upgrade!D199</f>
        <v>29667422</v>
      </c>
    </row>
    <row r="200" spans="1:4" x14ac:dyDescent="0.15">
      <c r="A200">
        <f>[7]upgrade!A200</f>
        <v>197</v>
      </c>
      <c r="B200">
        <f>[7]upgrade!B200</f>
        <v>5930113932</v>
      </c>
      <c r="C200">
        <f>[7]upgrade!C200</f>
        <v>30248738</v>
      </c>
      <c r="D200">
        <f>[7]upgrade!D200</f>
        <v>30248738</v>
      </c>
    </row>
    <row r="201" spans="1:4" x14ac:dyDescent="0.15">
      <c r="A201">
        <f>[7]upgrade!A201</f>
        <v>198</v>
      </c>
      <c r="B201">
        <f>[7]upgrade!B201</f>
        <v>6106442397</v>
      </c>
      <c r="C201">
        <f>[7]upgrade!C201</f>
        <v>30837503</v>
      </c>
      <c r="D201">
        <f>[7]upgrade!D201</f>
        <v>30837503</v>
      </c>
    </row>
    <row r="202" spans="1:4" x14ac:dyDescent="0.15">
      <c r="A202">
        <f>[7]upgrade!A202</f>
        <v>199</v>
      </c>
      <c r="B202">
        <f>[7]upgrade!B202</f>
        <v>6286909898</v>
      </c>
      <c r="C202">
        <f>[7]upgrade!C202</f>
        <v>31433763</v>
      </c>
      <c r="D202">
        <f>[7]upgrade!D202</f>
        <v>31433763</v>
      </c>
    </row>
    <row r="203" spans="1:4" x14ac:dyDescent="0.15">
      <c r="A203">
        <f>[7]upgrade!A203</f>
        <v>200</v>
      </c>
      <c r="B203">
        <f>[7]upgrade!B203</f>
        <v>6471588417</v>
      </c>
      <c r="C203">
        <f>[7]upgrade!C203</f>
        <v>32037566</v>
      </c>
      <c r="D203">
        <f>[7]upgrade!D203</f>
        <v>32037566</v>
      </c>
    </row>
    <row r="204" spans="1:4" x14ac:dyDescent="0.15">
      <c r="A204">
        <f>[7]upgrade!A204</f>
        <v>201</v>
      </c>
      <c r="B204">
        <f>[7]upgrade!B204</f>
        <v>6660550763</v>
      </c>
      <c r="C204">
        <f>[7]upgrade!C204</f>
        <v>32648958</v>
      </c>
      <c r="D204">
        <f>[7]upgrade!D204</f>
        <v>32648958</v>
      </c>
    </row>
    <row r="205" spans="1:4" x14ac:dyDescent="0.15">
      <c r="A205">
        <f>[7]upgrade!A205</f>
        <v>202</v>
      </c>
      <c r="B205">
        <f>[7]upgrade!B205</f>
        <v>6853870576</v>
      </c>
      <c r="C205">
        <f>[7]upgrade!C205</f>
        <v>33267986</v>
      </c>
      <c r="D205">
        <f>[7]upgrade!D205</f>
        <v>33267986</v>
      </c>
    </row>
    <row r="206" spans="1:4" x14ac:dyDescent="0.15">
      <c r="A206">
        <f>[7]upgrade!A206</f>
        <v>203</v>
      </c>
      <c r="B206">
        <f>[7]upgrade!B206</f>
        <v>7051622327</v>
      </c>
      <c r="C206">
        <f>[7]upgrade!C206</f>
        <v>33894697</v>
      </c>
      <c r="D206">
        <f>[7]upgrade!D206</f>
        <v>33894697</v>
      </c>
    </row>
    <row r="207" spans="1:4" x14ac:dyDescent="0.15">
      <c r="A207">
        <f>[7]upgrade!A207</f>
        <v>204</v>
      </c>
      <c r="B207">
        <f>[7]upgrade!B207</f>
        <v>7253881330</v>
      </c>
      <c r="C207">
        <f>[7]upgrade!C207</f>
        <v>34529138</v>
      </c>
      <c r="D207">
        <f>[7]upgrade!D207</f>
        <v>34529138</v>
      </c>
    </row>
    <row r="208" spans="1:4" x14ac:dyDescent="0.15">
      <c r="A208">
        <f>[7]upgrade!A208</f>
        <v>205</v>
      </c>
      <c r="B208">
        <f>[7]upgrade!B208</f>
        <v>7460723740</v>
      </c>
      <c r="C208">
        <f>[7]upgrade!C208</f>
        <v>35171355</v>
      </c>
      <c r="D208">
        <f>[7]upgrade!D208</f>
        <v>35171355</v>
      </c>
    </row>
    <row r="209" spans="1:4" x14ac:dyDescent="0.15">
      <c r="A209">
        <f>[7]upgrade!A209</f>
        <v>206</v>
      </c>
      <c r="B209">
        <f>[7]upgrade!B209</f>
        <v>7672226563</v>
      </c>
      <c r="C209">
        <f>[7]upgrade!C209</f>
        <v>35821395</v>
      </c>
      <c r="D209">
        <f>[7]upgrade!D209</f>
        <v>35821395</v>
      </c>
    </row>
    <row r="210" spans="1:4" x14ac:dyDescent="0.15">
      <c r="A210">
        <f>[7]upgrade!A210</f>
        <v>207</v>
      </c>
      <c r="B210">
        <f>[7]upgrade!B210</f>
        <v>7888467656</v>
      </c>
      <c r="C210">
        <f>[7]upgrade!C210</f>
        <v>36479306</v>
      </c>
      <c r="D210">
        <f>[7]upgrade!D210</f>
        <v>36479306</v>
      </c>
    </row>
    <row r="211" spans="1:4" x14ac:dyDescent="0.15">
      <c r="A211">
        <f>[7]upgrade!A211</f>
        <v>208</v>
      </c>
      <c r="B211">
        <f>[7]upgrade!B211</f>
        <v>8109525736</v>
      </c>
      <c r="C211">
        <f>[7]upgrade!C211</f>
        <v>37145134</v>
      </c>
      <c r="D211">
        <f>[7]upgrade!D211</f>
        <v>37145134</v>
      </c>
    </row>
  </sheetData>
  <phoneticPr fontId="1" type="noConversion"/>
  <hyperlinks>
    <hyperlink ref="I1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28" sqref="H28"/>
    </sheetView>
  </sheetViews>
  <sheetFormatPr defaultRowHeight="13.5" x14ac:dyDescent="0.15"/>
  <sheetData>
    <row r="1" spans="1:7" x14ac:dyDescent="0.15">
      <c r="A1" t="str">
        <f>[7]gradegift!A1</f>
        <v>int@key</v>
      </c>
      <c r="B1" t="str">
        <f>[7]gradegift!B1</f>
        <v>list&lt;struct(int[sid]|int[count])&gt;</v>
      </c>
      <c r="C1" t="str">
        <f>[7]gradegift!C1</f>
        <v>int</v>
      </c>
      <c r="F1" t="s">
        <v>0</v>
      </c>
      <c r="G1" s="1" t="s">
        <v>13</v>
      </c>
    </row>
    <row r="2" spans="1:7" x14ac:dyDescent="0.15">
      <c r="A2" t="str">
        <f>[7]gradegift!A2</f>
        <v>grade</v>
      </c>
      <c r="B2" t="str">
        <f>[7]gradegift!B2</f>
        <v>preview</v>
      </c>
      <c r="C2" t="str">
        <f>[7]gradegift!C2</f>
        <v>reward_id</v>
      </c>
    </row>
    <row r="3" spans="1:7" x14ac:dyDescent="0.15">
      <c r="A3" t="str">
        <f>[7]gradegift!A3</f>
        <v>grade</v>
      </c>
      <c r="B3" t="str">
        <f>[7]gradegift!B3</f>
        <v>奖励预览</v>
      </c>
      <c r="C3" t="str">
        <f>[7]gradegift!C3</f>
        <v>奖励表id</v>
      </c>
    </row>
    <row r="4" spans="1:7" x14ac:dyDescent="0.15">
      <c r="A4">
        <f>[7]gradegift!A4</f>
        <v>10</v>
      </c>
      <c r="B4" t="str">
        <f>[7]gradegift!B4</f>
        <v>10001|1,10002|1,10003|1,10004|1</v>
      </c>
      <c r="C4">
        <f>[7]gradegift!C4</f>
        <v>1010</v>
      </c>
    </row>
    <row r="5" spans="1:7" x14ac:dyDescent="0.15">
      <c r="A5">
        <f>[7]gradegift!A5</f>
        <v>20</v>
      </c>
      <c r="B5" t="str">
        <f>[7]gradegift!B5</f>
        <v>10001|1,10002|1,10003|1,10004|1</v>
      </c>
      <c r="C5">
        <f>[7]gradegift!C5</f>
        <v>1020</v>
      </c>
    </row>
    <row r="6" spans="1:7" x14ac:dyDescent="0.15">
      <c r="A6">
        <f>[7]gradegift!A6</f>
        <v>30</v>
      </c>
      <c r="B6" t="str">
        <f>[7]gradegift!B6</f>
        <v>10001|1,10002|1,10003|1,10004|1</v>
      </c>
      <c r="C6">
        <f>[7]gradegift!C6</f>
        <v>1030</v>
      </c>
    </row>
    <row r="7" spans="1:7" x14ac:dyDescent="0.15">
      <c r="A7">
        <f>[7]gradegift!A7</f>
        <v>40</v>
      </c>
      <c r="B7" t="str">
        <f>[7]gradegift!B7</f>
        <v>10001|1,10002|1,10003|1,10004|1</v>
      </c>
      <c r="C7">
        <f>[7]gradegift!C7</f>
        <v>1040</v>
      </c>
    </row>
    <row r="8" spans="1:7" x14ac:dyDescent="0.15">
      <c r="A8">
        <f>[7]gradegift!A8</f>
        <v>50</v>
      </c>
      <c r="B8" t="str">
        <f>[7]gradegift!B8</f>
        <v>10001|1,10002|1,10003|1,10004|1,10005|1,10007|1,10008|1</v>
      </c>
      <c r="C8">
        <f>[7]gradegift!C8</f>
        <v>1050</v>
      </c>
    </row>
    <row r="9" spans="1:7" x14ac:dyDescent="0.15">
      <c r="A9">
        <f>[7]gradegift!A9</f>
        <v>60</v>
      </c>
      <c r="B9" t="str">
        <f>[7]gradegift!B9</f>
        <v>10001|1,10002|1,10003|1,10004|1,10005|1,10007|1,10008|1</v>
      </c>
      <c r="C9">
        <f>[7]gradegift!C9</f>
        <v>1060</v>
      </c>
    </row>
    <row r="10" spans="1:7" x14ac:dyDescent="0.15">
      <c r="A10">
        <f>[7]gradegift!A10</f>
        <v>70</v>
      </c>
      <c r="B10" t="str">
        <f>[7]gradegift!B10</f>
        <v>10001|1,10002|1,10003|1,10004|1,10005|1,10007|1,10008|1</v>
      </c>
      <c r="C10">
        <f>[7]gradegift!C10</f>
        <v>1070</v>
      </c>
    </row>
    <row r="11" spans="1:7" x14ac:dyDescent="0.15">
      <c r="A11">
        <f>[7]gradegift!A11</f>
        <v>80</v>
      </c>
      <c r="B11" t="str">
        <f>[7]gradegift!B11</f>
        <v>10001|1,10002|1,10003|1,10004|1,10005|1,10007|1,10008|1</v>
      </c>
      <c r="C11">
        <f>[7]gradegift!C11</f>
        <v>1080</v>
      </c>
    </row>
  </sheetData>
  <phoneticPr fontId="1" type="noConversion"/>
  <hyperlinks>
    <hyperlink ref="G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角色属性字段</vt:lpstr>
      <vt:lpstr>最大货币</vt:lpstr>
      <vt:lpstr>属性点</vt:lpstr>
      <vt:lpstr>属性点评分</vt:lpstr>
      <vt:lpstr>角色基础属性</vt:lpstr>
      <vt:lpstr>角色可分配属性</vt:lpstr>
      <vt:lpstr>服务器等级</vt:lpstr>
      <vt:lpstr>升级经验</vt:lpstr>
      <vt:lpstr>升级奖励</vt:lpstr>
      <vt:lpstr>人气解锁</vt:lpstr>
      <vt:lpstr>方案条件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2017-06-09T06:29:58Z</dcterms:modified>
</cp:coreProperties>
</file>