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 tabRatio="504"/>
  </bookViews>
  <sheets>
    <sheet name="npcstore" sheetId="1" r:id="rId1"/>
    <sheet name="goldcoinstore" sheetId="2" r:id="rId2"/>
    <sheet name="goldstore" sheetId="3" r:id="rId3"/>
    <sheet name="silverstore" sheetId="4" r:id="rId4"/>
    <sheet name="exchangemoney" sheetId="5" r:id="rId5"/>
    <sheet name="limittimediscount" sheetId="6" r:id="rId6"/>
    <sheet name="storemoneytype" sheetId="7" r:id="rId7"/>
  </sheets>
  <calcPr calcId="144525"/>
</workbook>
</file>

<file path=xl/calcChain.xml><?xml version="1.0" encoding="utf-8"?>
<calcChain xmlns="http://schemas.openxmlformats.org/spreadsheetml/2006/main">
  <c r="E13" i="2" l="1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I109" i="1"/>
  <c r="I108" i="1"/>
  <c r="I99" i="1"/>
  <c r="I98" i="1"/>
  <c r="I97" i="1"/>
  <c r="I95" i="1"/>
  <c r="I94" i="1"/>
  <c r="I93" i="1"/>
  <c r="I92" i="1"/>
  <c r="I91" i="1"/>
  <c r="I90" i="1"/>
  <c r="I89" i="1"/>
  <c r="I88" i="1"/>
  <c r="I87" i="1"/>
  <c r="I74" i="1"/>
  <c r="I73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</calcChain>
</file>

<file path=xl/comments1.xml><?xml version="1.0" encoding="utf-8"?>
<comments xmlns="http://schemas.openxmlformats.org/spreadsheetml/2006/main">
  <authors>
    <author>CL-PC007</author>
  </authors>
  <commentList>
    <comment ref="K3" authorId="0">
      <text>
        <r>
          <rPr>
            <sz val="9"/>
            <rFont val="宋体"/>
            <family val="3"/>
            <charset val="134"/>
          </rPr>
          <t>商品支持两种货币购买，配置如下
银币|100, 金币|10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family val="3"/>
            <charset val="134"/>
          </rPr>
          <t>0</t>
        </r>
      </text>
    </comment>
    <comment ref="F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family val="3"/>
            <charset val="134"/>
          </rPr>
          <t>0</t>
        </r>
      </text>
    </comment>
    <comment ref="G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宋体"/>
            <family val="3"/>
            <charset val="134"/>
          </rPr>
          <t>1-</t>
        </r>
        <r>
          <rPr>
            <sz val="9"/>
            <color rgb="FF000000"/>
            <rFont val="Droid Sans Fallback"/>
            <charset val="134"/>
          </rPr>
          <t xml:space="preserve">推荐
</t>
        </r>
        <r>
          <rPr>
            <sz val="9"/>
            <color rgb="FF000000"/>
            <rFont val="宋体"/>
            <family val="3"/>
            <charset val="134"/>
          </rPr>
          <t>0-</t>
        </r>
        <r>
          <rPr>
            <sz val="9"/>
            <color rgb="FF000000"/>
            <rFont val="Droid Sans Fallback"/>
            <charset val="134"/>
          </rPr>
          <t>不推荐</t>
        </r>
      </text>
    </comment>
    <comment ref="H20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family val="3"/>
            <charset val="134"/>
          </rPr>
          <t>0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family val="3"/>
            <charset val="134"/>
          </rPr>
          <t>0
不要填写超过5位数</t>
        </r>
      </text>
    </comment>
  </commentList>
</comments>
</file>

<file path=xl/sharedStrings.xml><?xml version="1.0" encoding="utf-8"?>
<sst xmlns="http://schemas.openxmlformats.org/spreadsheetml/2006/main" count="534" uniqueCount="284">
  <si>
    <t>int@key</t>
  </si>
  <si>
    <t>int</t>
  </si>
  <si>
    <t>string@ignored</t>
  </si>
  <si>
    <t>int@ignored</t>
  </si>
  <si>
    <t>int@default</t>
  </si>
  <si>
    <t>string</t>
  </si>
  <si>
    <t>dict&lt;struct(道具[id]|int[count])&gt;</t>
  </si>
  <si>
    <t>string@default</t>
  </si>
  <si>
    <t>float@default</t>
  </si>
  <si>
    <t>id</t>
  </si>
  <si>
    <t>shop_id</t>
  </si>
  <si>
    <t>name</t>
  </si>
  <si>
    <t>icon</t>
  </si>
  <si>
    <t>sort</t>
  </si>
  <si>
    <t>tag_id</t>
  </si>
  <si>
    <t>tag_name</t>
  </si>
  <si>
    <t>item_id</t>
  </si>
  <si>
    <t>item_attr</t>
  </si>
  <si>
    <t>item_count</t>
  </si>
  <si>
    <t>virtual_coin</t>
  </si>
  <si>
    <t>circulation_type</t>
  </si>
  <si>
    <t>bind</t>
  </si>
  <si>
    <t>limit_level</t>
  </si>
  <si>
    <t>week_limit</t>
  </si>
  <si>
    <t>discount</t>
  </si>
  <si>
    <t>limittime_discount</t>
  </si>
  <si>
    <t>forever_limit</t>
  </si>
  <si>
    <t>day_limit</t>
  </si>
  <si>
    <t>商品id</t>
  </si>
  <si>
    <t>商店编号</t>
  </si>
  <si>
    <t>商品名</t>
  </si>
  <si>
    <t>图标</t>
  </si>
  <si>
    <t>排序</t>
  </si>
  <si>
    <t>标签</t>
  </si>
  <si>
    <t>标签名</t>
  </si>
  <si>
    <t>物品id</t>
  </si>
  <si>
    <t>物品附带属性</t>
  </si>
  <si>
    <t>购买得到数量</t>
  </si>
  <si>
    <t>消耗货币id</t>
  </si>
  <si>
    <t>流通类型</t>
  </si>
  <si>
    <t>绑定(1.绑定，0.不绑定)</t>
  </si>
  <si>
    <t>等级限制</t>
  </si>
  <si>
    <t>每周购买数量</t>
  </si>
  <si>
    <t>折扣</t>
  </si>
  <si>
    <t>限时折扣（基数10）</t>
  </si>
  <si>
    <t>永久限购</t>
  </si>
  <si>
    <t>每日限购（可能用到）</t>
  </si>
  <si>
    <t>兽王帽</t>
  </si>
  <si>
    <t>装备</t>
  </si>
  <si>
    <t>银币|8000</t>
  </si>
  <si>
    <t>翡翠簪</t>
  </si>
  <si>
    <t>兽王衣</t>
  </si>
  <si>
    <t>丝禅裙</t>
  </si>
  <si>
    <t>银项链</t>
  </si>
  <si>
    <t>兽王带</t>
  </si>
  <si>
    <t>兽王鞋</t>
  </si>
  <si>
    <t>青铜盔</t>
  </si>
  <si>
    <t>银币|12000</t>
  </si>
  <si>
    <t>珍珠簪</t>
  </si>
  <si>
    <t>青铜铠</t>
  </si>
  <si>
    <t>青丝纱衣</t>
  </si>
  <si>
    <t>翡翠项链</t>
  </si>
  <si>
    <t>精钢带</t>
  </si>
  <si>
    <t>丝绸鞋</t>
  </si>
  <si>
    <t>青铜剑</t>
  </si>
  <si>
    <t>武器</t>
  </si>
  <si>
    <t>精钢扇</t>
  </si>
  <si>
    <t>铁劵</t>
  </si>
  <si>
    <t>舞绫</t>
  </si>
  <si>
    <t>精钢刀</t>
  </si>
  <si>
    <t>流水琴</t>
  </si>
  <si>
    <t>乌金剑</t>
  </si>
  <si>
    <t>紫金扇</t>
  </si>
  <si>
    <t>无字书</t>
  </si>
  <si>
    <t>飞天绫</t>
  </si>
  <si>
    <t>玄铁刀</t>
  </si>
  <si>
    <t>曲殇琴</t>
  </si>
  <si>
    <t>归魂露</t>
  </si>
  <si>
    <t>药品</t>
  </si>
  <si>
    <t>10060(quality=20)</t>
  </si>
  <si>
    <t>银币|30000</t>
  </si>
  <si>
    <t>参精</t>
  </si>
  <si>
    <t>银币|5000</t>
  </si>
  <si>
    <t>车前草</t>
  </si>
  <si>
    <t>马蹄莲</t>
  </si>
  <si>
    <t>酸枣</t>
  </si>
  <si>
    <t>玉竹</t>
  </si>
  <si>
    <t>碧玉佩</t>
  </si>
  <si>
    <t>杂货</t>
  </si>
  <si>
    <t>银币|100</t>
  </si>
  <si>
    <t>糖葫芦</t>
  </si>
  <si>
    <t>香包</t>
  </si>
  <si>
    <t>陈年酿</t>
  </si>
  <si>
    <t>百灵草</t>
  </si>
  <si>
    <t>铆钉</t>
  </si>
  <si>
    <t>镜子</t>
  </si>
  <si>
    <t>明前龙井</t>
  </si>
  <si>
    <t>华丽衣裳</t>
  </si>
  <si>
    <t>药材</t>
  </si>
  <si>
    <t>还童丹</t>
  </si>
  <si>
    <t>元宝商城</t>
  </si>
  <si>
    <t>元宝|4</t>
  </si>
  <si>
    <t>神秘钥匙</t>
  </si>
  <si>
    <t>元宝|20</t>
  </si>
  <si>
    <t>白灵晶</t>
  </si>
  <si>
    <t>元宝|50</t>
  </si>
  <si>
    <t>绿灵晶</t>
  </si>
  <si>
    <t>元宝|200</t>
  </si>
  <si>
    <t>洗髓丹</t>
  </si>
  <si>
    <t>元宝|25</t>
  </si>
  <si>
    <t>小喇叭</t>
  </si>
  <si>
    <t>寻珠令</t>
  </si>
  <si>
    <t>元宝|5</t>
  </si>
  <si>
    <t>返元丹</t>
  </si>
  <si>
    <t>技能宝珠</t>
  </si>
  <si>
    <t>元宝|580</t>
  </si>
  <si>
    <t>长寿丹</t>
  </si>
  <si>
    <t>元宝|30</t>
  </si>
  <si>
    <t>宠物包袱</t>
  </si>
  <si>
    <t>元宝|58</t>
  </si>
  <si>
    <t>活力丹</t>
  </si>
  <si>
    <t>情义酒</t>
  </si>
  <si>
    <t>情义结</t>
  </si>
  <si>
    <t>红玫瑰</t>
  </si>
  <si>
    <t>康乃馨</t>
  </si>
  <si>
    <t>青龙石</t>
  </si>
  <si>
    <t>元宝|100</t>
  </si>
  <si>
    <t>朱雀石</t>
  </si>
  <si>
    <t>锻魂锤</t>
  </si>
  <si>
    <t>元宝|268</t>
  </si>
  <si>
    <t>建造许可证</t>
  </si>
  <si>
    <t>元宝|2000</t>
  </si>
  <si>
    <t>瑶池仙露</t>
  </si>
  <si>
    <t>元宝|298</t>
  </si>
  <si>
    <t>仙友录</t>
  </si>
  <si>
    <t>元宝|98</t>
  </si>
  <si>
    <t>福缘钥匙</t>
  </si>
  <si>
    <t>元宝|168</t>
  </si>
  <si>
    <t>白水晶</t>
  </si>
  <si>
    <t>元宝|6</t>
  </si>
  <si>
    <t>悬赏令</t>
  </si>
  <si>
    <t>金币箱子</t>
  </si>
  <si>
    <t>大银币带</t>
  </si>
  <si>
    <t>绿水晶</t>
  </si>
  <si>
    <t>元宝|24</t>
  </si>
  <si>
    <t>蓝水晶</t>
  </si>
  <si>
    <t>元宝|96</t>
  </si>
  <si>
    <t>七彩神羽</t>
  </si>
  <si>
    <t>元宝|500</t>
  </si>
  <si>
    <t>星辰沙</t>
  </si>
  <si>
    <t>元宝|40</t>
  </si>
  <si>
    <t>赤焰纹饰精华</t>
  </si>
  <si>
    <t>星噬纹饰精华</t>
  </si>
  <si>
    <t>帝宇纹饰精华</t>
  </si>
  <si>
    <t>混沌之灵</t>
  </si>
  <si>
    <t>魂晶</t>
  </si>
  <si>
    <t>坐骑金丹</t>
  </si>
  <si>
    <t>伙伴信物礼包</t>
  </si>
  <si>
    <t>元宝|248</t>
  </si>
  <si>
    <t>h7_7zhe</t>
  </si>
  <si>
    <t>元宝|2</t>
  </si>
  <si>
    <t>h7_5zhe</t>
  </si>
  <si>
    <t>帮派卷宗</t>
  </si>
  <si>
    <t>元宝|128</t>
  </si>
  <si>
    <t>生铁石</t>
  </si>
  <si>
    <t>熟铁石</t>
  </si>
  <si>
    <t>元宝|138</t>
  </si>
  <si>
    <t xml:space="preserve"> </t>
  </si>
  <si>
    <t>招式秘籍</t>
  </si>
  <si>
    <t>江湖心得</t>
  </si>
  <si>
    <t>元宝|10</t>
  </si>
  <si>
    <t>元宝|12</t>
  </si>
  <si>
    <t>元宝|29</t>
  </si>
  <si>
    <t>礼包1</t>
  </si>
  <si>
    <t>礼包2</t>
  </si>
  <si>
    <t>墨家木鸢</t>
  </si>
  <si>
    <t>非绑定元宝商城</t>
  </si>
  <si>
    <t>幻灵蝶恋</t>
  </si>
  <si>
    <t>银戒子礼包</t>
  </si>
  <si>
    <t>元宝|99</t>
  </si>
  <si>
    <t>金戒子礼包</t>
  </si>
  <si>
    <t>元宝|999</t>
  </si>
  <si>
    <t>钻石戒子礼包</t>
  </si>
  <si>
    <t>元宝|9999</t>
  </si>
  <si>
    <t>恭喜发财</t>
  </si>
  <si>
    <t>五彩缤纷</t>
  </si>
  <si>
    <t>元宝|80</t>
  </si>
  <si>
    <t>RMB</t>
  </si>
  <si>
    <t>gold_coin_gains</t>
  </si>
  <si>
    <t>first_reward</t>
  </si>
  <si>
    <t>reward_gold_coin</t>
  </si>
  <si>
    <t>tag</t>
  </si>
  <si>
    <r>
      <rPr>
        <sz val="10"/>
        <rFont val="Droid Sans Fallback"/>
        <charset val="134"/>
      </rPr>
      <t>p</t>
    </r>
    <r>
      <rPr>
        <sz val="10"/>
        <rFont val="Droid Sans Fallback"/>
        <charset val="134"/>
      </rPr>
      <t>ayid</t>
    </r>
  </si>
  <si>
    <t>spc_key</t>
  </si>
  <si>
    <t>档id</t>
  </si>
  <si>
    <t>充值消耗（人民币）</t>
  </si>
  <si>
    <t>充值元宝额度</t>
  </si>
  <si>
    <t>首充奖励</t>
  </si>
  <si>
    <t>普通奖励</t>
  </si>
  <si>
    <t>是否推荐</t>
  </si>
  <si>
    <t>paykey（参照pay表）</t>
  </si>
  <si>
    <t>对应特定充值项</t>
  </si>
  <si>
    <t>h7_bao_1</t>
  </si>
  <si>
    <t>com.cilu.dhxx.card_18</t>
  </si>
  <si>
    <t>goldcoin_gift_1</t>
  </si>
  <si>
    <t>h7_bao_2</t>
  </si>
  <si>
    <t>com.cilu.dhxx.card_30</t>
  </si>
  <si>
    <t>goldcoin_gift_2</t>
  </si>
  <si>
    <t>com.cilu.dhxx.gold_6</t>
  </si>
  <si>
    <t>com.cilu.dhxx.gold_30</t>
  </si>
  <si>
    <t>h7_bao_8</t>
  </si>
  <si>
    <t>com.cilu.dhxx.gold_68</t>
  </si>
  <si>
    <t>h7_bao_3</t>
  </si>
  <si>
    <t>com.cilu.dhxx.gold_98</t>
  </si>
  <si>
    <t>h7_bao_4</t>
  </si>
  <si>
    <t>com.cilu.dhxx.gold_198</t>
  </si>
  <si>
    <t>h7_bao_5</t>
  </si>
  <si>
    <t>com.cilu.dhxx.gold_328</t>
  </si>
  <si>
    <t>h7_bao_6</t>
  </si>
  <si>
    <t>com.cilu.dhxx.gold_488</t>
  </si>
  <si>
    <t>h7_bao_7</t>
  </si>
  <si>
    <t>com.cilu.dhxx.gold_648</t>
  </si>
  <si>
    <t>gold_coin_cost</t>
  </si>
  <si>
    <t>gold_gains</t>
  </si>
  <si>
    <t>档次</t>
  </si>
  <si>
    <t>充值消耗（元宝）</t>
  </si>
  <si>
    <t>充值金币额度</t>
  </si>
  <si>
    <t>h7_jin_1</t>
  </si>
  <si>
    <t>h7_jin_2</t>
  </si>
  <si>
    <t>h7_jin_3</t>
  </si>
  <si>
    <t>h7_jin_4</t>
  </si>
  <si>
    <t>h7_jin_5</t>
  </si>
  <si>
    <t>h7_jin_6</t>
  </si>
  <si>
    <t>sliver_gains_formula</t>
  </si>
  <si>
    <t>reward_silver</t>
  </si>
  <si>
    <t>充值银币额度</t>
  </si>
  <si>
    <t>h7_yin_1</t>
  </si>
  <si>
    <t>(SLV*50+8000)*50</t>
  </si>
  <si>
    <t>h7_yin_2</t>
  </si>
  <si>
    <t>(SLV*50+8000)*100</t>
  </si>
  <si>
    <t>h7_yin_3</t>
  </si>
  <si>
    <t>(SLV*50+8000)*300</t>
  </si>
  <si>
    <t>h7_yin_4</t>
  </si>
  <si>
    <t>(SLV*50+8000)*600</t>
  </si>
  <si>
    <t>h7_yin_5</t>
  </si>
  <si>
    <t>(SLV*50+8000)*900</t>
  </si>
  <si>
    <t>h7_yin_6</t>
  </si>
  <si>
    <t>(SLV*50+8000)*2000</t>
  </si>
  <si>
    <t>moneytype</t>
  </si>
  <si>
    <t>gold</t>
  </si>
  <si>
    <t>silver</t>
  </si>
  <si>
    <t>goldcoin</t>
  </si>
  <si>
    <t>消耗货币</t>
  </si>
  <si>
    <t>名字</t>
  </si>
  <si>
    <t>获得金币</t>
  </si>
  <si>
    <t>获得银币</t>
  </si>
  <si>
    <t>获得元宝</t>
  </si>
  <si>
    <t>消耗元宝value个</t>
  </si>
  <si>
    <t>value*100</t>
  </si>
  <si>
    <t>value*(SLV*50+8000)</t>
  </si>
  <si>
    <r>
      <rPr>
        <sz val="10"/>
        <rFont val="宋体"/>
        <family val="3"/>
        <charset val="134"/>
      </rPr>
      <t>消耗金币</t>
    </r>
    <r>
      <rPr>
        <sz val="10"/>
        <rFont val="Droid Sans Fallback"/>
        <charset val="134"/>
      </rPr>
      <t>value</t>
    </r>
    <r>
      <rPr>
        <sz val="10"/>
        <rFont val="宋体"/>
        <family val="3"/>
        <charset val="134"/>
      </rPr>
      <t>个</t>
    </r>
  </si>
  <si>
    <t>math.ceil(value/100)</t>
  </si>
  <si>
    <r>
      <rPr>
        <sz val="10"/>
        <rFont val="宋体"/>
        <family val="3"/>
        <charset val="134"/>
      </rPr>
      <t>消耗银币</t>
    </r>
    <r>
      <rPr>
        <sz val="10"/>
        <rFont val="Droid Sans Fallback"/>
        <charset val="134"/>
      </rPr>
      <t>value</t>
    </r>
    <r>
      <rPr>
        <sz val="10"/>
        <rFont val="宋体"/>
        <family val="3"/>
        <charset val="134"/>
      </rPr>
      <t>个</t>
    </r>
  </si>
  <si>
    <t>math.ceil(value/(SLV*50+8000))</t>
  </si>
  <si>
    <t>start_time</t>
  </si>
  <si>
    <t>end_time</t>
  </si>
  <si>
    <t>cd_time</t>
  </si>
  <si>
    <t>mail_id</t>
  </si>
  <si>
    <t>开始时间</t>
  </si>
  <si>
    <t>结束时间</t>
  </si>
  <si>
    <t>打折卷时效 （小时）</t>
  </si>
  <si>
    <t>打折卷id</t>
  </si>
  <si>
    <t>邮件id</t>
  </si>
  <si>
    <t>2018-2-12 00:00:00</t>
  </si>
  <si>
    <t>2018-2-23 00:00:00</t>
  </si>
  <si>
    <r>
      <rPr>
        <sz val="10"/>
        <rFont val="Droid Sans Fallback"/>
        <charset val="134"/>
      </rPr>
      <t>l</t>
    </r>
    <r>
      <rPr>
        <sz val="10"/>
        <rFont val="Droid Sans Fallback"/>
        <charset val="134"/>
      </rPr>
      <t>ist&lt;int&gt;</t>
    </r>
  </si>
  <si>
    <r>
      <rPr>
        <sz val="10"/>
        <rFont val="Droid Sans Fallback"/>
        <charset val="134"/>
      </rPr>
      <t>t</t>
    </r>
    <r>
      <rPr>
        <sz val="10"/>
        <rFont val="Droid Sans Fallback"/>
        <charset val="134"/>
      </rPr>
      <t>ruegoldcoin</t>
    </r>
  </si>
  <si>
    <r>
      <rPr>
        <sz val="10"/>
        <rFont val="Droid Sans Fallback"/>
        <charset val="134"/>
      </rPr>
      <t>d</t>
    </r>
    <r>
      <rPr>
        <sz val="10"/>
        <rFont val="Droid Sans Fallback"/>
        <charset val="134"/>
      </rPr>
      <t>esc</t>
    </r>
  </si>
  <si>
    <t>描述信息</t>
  </si>
  <si>
    <r>
      <rPr>
        <sz val="10"/>
        <rFont val="Droid Sans Fallback"/>
        <charset val="134"/>
      </rPr>
      <t>302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304</t>
    </r>
  </si>
  <si>
    <r>
      <rPr>
        <sz val="10"/>
        <rFont val="Droid Sans Fallback"/>
        <charset val="134"/>
      </rPr>
      <t>非绑定元宝无对应的virtual</t>
    </r>
    <r>
      <rPr>
        <sz val="10"/>
        <rFont val="Droid Sans Fallback"/>
        <charset val="134"/>
      </rPr>
      <t xml:space="preserve"> itemsid
1003被用作 普通元宝（优先消耗绑定，然后消耗非绑定）
服务端商店通过此字段区分 非绑定元宝消耗</t>
    </r>
  </si>
  <si>
    <t>双倍丹</t>
    <phoneticPr fontId="22" type="noConversion"/>
  </si>
  <si>
    <t>锻魂锤</t>
    <phoneticPr fontId="22" type="noConversion"/>
  </si>
  <si>
    <t>元宝|500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</si>
</sst>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Droid Sans Fallback"/>
      <charset val="1"/>
    </font>
    <font>
      <sz val="10"/>
      <name val="Droid Sans Fallback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Droid Sans Fallback"/>
      <charset val="134"/>
    </font>
    <font>
      <sz val="10"/>
      <name val="宋体"/>
      <family val="3"/>
      <charset val="134"/>
    </font>
    <font>
      <sz val="10"/>
      <color rgb="FF0000FF"/>
      <name val="Droid Sans Fallback"/>
      <charset val="134"/>
    </font>
    <font>
      <sz val="10"/>
      <color rgb="FF0000FF"/>
      <name val="Verdana"/>
      <family val="2"/>
    </font>
    <font>
      <sz val="10"/>
      <name val="Verdana"/>
      <family val="2"/>
    </font>
    <font>
      <sz val="12"/>
      <name val="Droid Sans Fallback"/>
      <charset val="134"/>
    </font>
    <font>
      <sz val="10"/>
      <name val="宋体"/>
      <family val="3"/>
      <charset val="134"/>
      <scheme val="minor"/>
    </font>
    <font>
      <u/>
      <sz val="10"/>
      <color rgb="FF0000FF"/>
      <name val="Droid Sans"/>
      <family val="1"/>
    </font>
    <font>
      <u/>
      <sz val="10"/>
      <color rgb="FF0000FF"/>
      <name val="Droid Sans Fallback"/>
      <charset val="134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b/>
      <sz val="10"/>
      <name val="Droid Sans"/>
      <family val="1"/>
    </font>
    <font>
      <sz val="11"/>
      <color rgb="FF000000"/>
      <name val="宋体"/>
      <family val="3"/>
      <charset val="134"/>
    </font>
    <font>
      <sz val="11"/>
      <color rgb="FF000000"/>
      <name val="Droid Sans"/>
      <family val="1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Droid Sans Fallback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00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0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2" fillId="0" borderId="0" xfId="1" applyAlignme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3" fillId="0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2" borderId="0" xfId="0" applyFont="1" applyFill="1"/>
    <xf numFmtId="0" fontId="0" fillId="0" borderId="0" xfId="0" applyAlignment="1">
      <alignment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1" applyFont="1" applyBorder="1" applyAlignment="1" applyProtection="1"/>
    <xf numFmtId="0" fontId="11" fillId="0" borderId="0" xfId="1" applyNumberFormat="1" applyFont="1" applyFill="1" applyAlignment="1"/>
    <xf numFmtId="0" fontId="9" fillId="0" borderId="0" xfId="0" applyFont="1" applyFill="1" applyAlignment="1" applyProtection="1">
      <alignment horizontal="center"/>
    </xf>
    <xf numFmtId="0" fontId="12" fillId="3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center" vertical="center" wrapText="1"/>
    </xf>
    <xf numFmtId="0" fontId="14" fillId="2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18" fillId="0" borderId="0" xfId="1" applyFont="1" applyFill="1" applyAlignment="1">
      <alignment horizontal="center"/>
    </xf>
    <xf numFmtId="0" fontId="10" fillId="0" borderId="0" xfId="1" applyFont="1" applyBorder="1" applyAlignment="1" applyProtection="1">
      <alignment horizontal="center"/>
    </xf>
    <xf numFmtId="0" fontId="19" fillId="4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1" applyBorder="1" applyAlignment="1" applyProtection="1"/>
    <xf numFmtId="0" fontId="2" fillId="0" borderId="0" xfId="1" applyFill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center"/>
    </xf>
  </cellXfs>
  <cellStyles count="4">
    <cellStyle name="TableStyleLight1" xfId="2"/>
    <cellStyle name="常规" xfId="0" builtinId="0"/>
    <cellStyle name="常规 2" xfId="3"/>
    <cellStyle name="超链接" xfId="1" builtinId="8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62</xdr:row>
      <xdr:rowOff>76200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>
        <a:xfrm>
          <a:off x="0" y="0"/>
          <a:ext cx="9439275" cy="10115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floa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string@default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string@defaul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9"/>
  <sheetViews>
    <sheetView tabSelected="1" topLeftCell="A55" workbookViewId="0">
      <pane activePane="bottomRight" state="frozen"/>
      <selection activeCell="A83" sqref="A83"/>
    </sheetView>
  </sheetViews>
  <sheetFormatPr defaultColWidth="9.140625" defaultRowHeight="12"/>
  <cols>
    <col min="1" max="1" width="12.85546875" style="17"/>
    <col min="2" max="2" width="11.42578125" style="17"/>
    <col min="3" max="3" width="16.140625" style="17" customWidth="1"/>
    <col min="4" max="5" width="8.7109375" style="17"/>
    <col min="6" max="6" width="11.42578125" style="17"/>
    <col min="7" max="7" width="15.42578125" style="17" customWidth="1"/>
    <col min="8" max="8" width="19.28515625" style="17"/>
    <col min="9" max="9" width="34" style="17" customWidth="1"/>
    <col min="10" max="10" width="11.42578125" style="17"/>
    <col min="11" max="11" width="27.7109375" style="17"/>
    <col min="12" max="13" width="18.140625" style="17"/>
    <col min="14" max="14" width="18.85546875" style="17" customWidth="1"/>
    <col min="15" max="15" width="13.42578125" style="17" customWidth="1"/>
    <col min="16" max="16" width="16.28515625" style="18" customWidth="1"/>
    <col min="17" max="17" width="26.28515625" style="18" customWidth="1"/>
    <col min="18" max="18" width="17.140625" style="18" customWidth="1"/>
    <col min="19" max="19" width="18.42578125" style="18" customWidth="1"/>
    <col min="20" max="1027" width="11.42578125" style="18"/>
    <col min="1028" max="16384" width="9.140625" style="18"/>
  </cols>
  <sheetData>
    <row r="1" spans="1:19" ht="14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19" t="s">
        <v>1</v>
      </c>
      <c r="G1" s="19" t="s">
        <v>5</v>
      </c>
      <c r="H1" s="19" t="s">
        <v>1</v>
      </c>
      <c r="I1" s="19" t="s">
        <v>5</v>
      </c>
      <c r="J1" s="19" t="s">
        <v>1</v>
      </c>
      <c r="K1" s="19" t="s">
        <v>6</v>
      </c>
      <c r="L1" s="19" t="s">
        <v>1</v>
      </c>
      <c r="M1" s="37" t="s">
        <v>1</v>
      </c>
      <c r="N1" s="19" t="s">
        <v>4</v>
      </c>
      <c r="O1" s="38" t="s">
        <v>4</v>
      </c>
      <c r="P1" s="19" t="s">
        <v>7</v>
      </c>
      <c r="Q1" s="41" t="s">
        <v>8</v>
      </c>
      <c r="R1" s="18" t="s">
        <v>4</v>
      </c>
      <c r="S1" s="42" t="s">
        <v>4</v>
      </c>
    </row>
    <row r="2" spans="1:19" ht="12.75">
      <c r="A2" s="17" t="s">
        <v>9</v>
      </c>
      <c r="B2" s="21" t="s">
        <v>10</v>
      </c>
      <c r="C2" s="21" t="s">
        <v>11</v>
      </c>
      <c r="D2" s="21" t="s">
        <v>12</v>
      </c>
      <c r="E2" s="22" t="s">
        <v>13</v>
      </c>
      <c r="F2" s="21" t="s">
        <v>14</v>
      </c>
      <c r="G2" s="21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39" t="s">
        <v>21</v>
      </c>
      <c r="N2" s="17" t="s">
        <v>22</v>
      </c>
      <c r="O2" s="17" t="s">
        <v>23</v>
      </c>
      <c r="P2" s="17" t="s">
        <v>24</v>
      </c>
      <c r="Q2" s="17" t="s">
        <v>25</v>
      </c>
      <c r="R2" s="18" t="s">
        <v>26</v>
      </c>
      <c r="S2" s="18" t="s">
        <v>27</v>
      </c>
    </row>
    <row r="3" spans="1:19">
      <c r="A3" s="17" t="s">
        <v>28</v>
      </c>
      <c r="B3" s="21" t="s">
        <v>29</v>
      </c>
      <c r="C3" s="21" t="s">
        <v>30</v>
      </c>
      <c r="D3" s="23" t="s">
        <v>31</v>
      </c>
      <c r="E3" s="24" t="s">
        <v>32</v>
      </c>
      <c r="F3" s="21" t="s">
        <v>33</v>
      </c>
      <c r="G3" s="21" t="s">
        <v>34</v>
      </c>
      <c r="H3" s="17" t="s">
        <v>35</v>
      </c>
      <c r="I3" s="17" t="s">
        <v>36</v>
      </c>
      <c r="J3" s="17" t="s">
        <v>37</v>
      </c>
      <c r="K3" s="17" t="s">
        <v>38</v>
      </c>
      <c r="L3" s="17" t="s">
        <v>39</v>
      </c>
      <c r="M3" s="40" t="s">
        <v>40</v>
      </c>
      <c r="N3" s="17" t="s">
        <v>41</v>
      </c>
      <c r="O3" s="17" t="s">
        <v>42</v>
      </c>
      <c r="P3" s="17" t="s">
        <v>43</v>
      </c>
      <c r="Q3" s="17" t="s">
        <v>44</v>
      </c>
      <c r="R3" s="18" t="s">
        <v>45</v>
      </c>
      <c r="S3" s="18" t="s">
        <v>46</v>
      </c>
    </row>
    <row r="4" spans="1:19" ht="13.5">
      <c r="A4" s="17">
        <v>201001</v>
      </c>
      <c r="B4" s="17">
        <v>201</v>
      </c>
      <c r="C4" s="25" t="s">
        <v>47</v>
      </c>
      <c r="E4" s="18"/>
      <c r="F4" s="17">
        <v>1</v>
      </c>
      <c r="G4" s="17" t="s">
        <v>48</v>
      </c>
      <c r="H4" s="26">
        <v>21602</v>
      </c>
      <c r="I4" s="26">
        <v>21602</v>
      </c>
      <c r="J4" s="17">
        <v>1</v>
      </c>
      <c r="K4" s="17" t="s">
        <v>49</v>
      </c>
      <c r="L4" s="17">
        <v>1</v>
      </c>
      <c r="M4" s="17">
        <v>1</v>
      </c>
      <c r="N4" s="17">
        <v>0</v>
      </c>
    </row>
    <row r="5" spans="1:19" ht="13.5">
      <c r="A5" s="17">
        <v>201002</v>
      </c>
      <c r="B5" s="17">
        <v>201</v>
      </c>
      <c r="C5" s="25" t="s">
        <v>50</v>
      </c>
      <c r="F5" s="17">
        <v>1</v>
      </c>
      <c r="G5" s="17" t="s">
        <v>48</v>
      </c>
      <c r="H5" s="26">
        <v>21702</v>
      </c>
      <c r="I5" s="26">
        <v>21702</v>
      </c>
      <c r="J5" s="17">
        <v>1</v>
      </c>
      <c r="K5" s="17" t="s">
        <v>49</v>
      </c>
      <c r="L5" s="17">
        <v>1</v>
      </c>
      <c r="M5" s="17">
        <v>1</v>
      </c>
      <c r="N5" s="17">
        <v>0</v>
      </c>
    </row>
    <row r="6" spans="1:19" ht="13.5">
      <c r="A6" s="17">
        <v>201003</v>
      </c>
      <c r="B6" s="17">
        <v>201</v>
      </c>
      <c r="C6" s="25" t="s">
        <v>51</v>
      </c>
      <c r="F6" s="17">
        <v>1</v>
      </c>
      <c r="G6" s="17" t="s">
        <v>48</v>
      </c>
      <c r="H6" s="26">
        <v>21802</v>
      </c>
      <c r="I6" s="26">
        <v>21802</v>
      </c>
      <c r="J6" s="17">
        <v>1</v>
      </c>
      <c r="K6" s="17" t="s">
        <v>49</v>
      </c>
      <c r="L6" s="17">
        <v>1</v>
      </c>
      <c r="M6" s="17">
        <v>1</v>
      </c>
      <c r="N6" s="17">
        <v>0</v>
      </c>
    </row>
    <row r="7" spans="1:19" ht="13.5">
      <c r="A7" s="17">
        <v>201004</v>
      </c>
      <c r="B7" s="17">
        <v>201</v>
      </c>
      <c r="C7" s="25" t="s">
        <v>52</v>
      </c>
      <c r="F7" s="17">
        <v>1</v>
      </c>
      <c r="G7" s="17" t="s">
        <v>48</v>
      </c>
      <c r="H7" s="26">
        <v>21902</v>
      </c>
      <c r="I7" s="26">
        <v>21902</v>
      </c>
      <c r="J7" s="17">
        <v>1</v>
      </c>
      <c r="K7" s="17" t="s">
        <v>49</v>
      </c>
      <c r="L7" s="17">
        <v>1</v>
      </c>
      <c r="M7" s="17">
        <v>1</v>
      </c>
      <c r="N7" s="17">
        <v>0</v>
      </c>
    </row>
    <row r="8" spans="1:19" ht="13.5">
      <c r="A8" s="17">
        <v>201005</v>
      </c>
      <c r="B8" s="17">
        <v>201</v>
      </c>
      <c r="C8" s="25" t="s">
        <v>53</v>
      </c>
      <c r="F8" s="17">
        <v>1</v>
      </c>
      <c r="G8" s="17" t="s">
        <v>48</v>
      </c>
      <c r="H8" s="26">
        <v>22002</v>
      </c>
      <c r="I8" s="26">
        <v>22002</v>
      </c>
      <c r="J8" s="17">
        <v>1</v>
      </c>
      <c r="K8" s="17" t="s">
        <v>49</v>
      </c>
      <c r="L8" s="17">
        <v>1</v>
      </c>
      <c r="M8" s="17">
        <v>1</v>
      </c>
      <c r="N8" s="17">
        <v>0</v>
      </c>
    </row>
    <row r="9" spans="1:19" ht="13.5">
      <c r="A9" s="17">
        <v>201006</v>
      </c>
      <c r="B9" s="17">
        <v>201</v>
      </c>
      <c r="C9" s="25" t="s">
        <v>54</v>
      </c>
      <c r="F9" s="17">
        <v>1</v>
      </c>
      <c r="G9" s="17" t="s">
        <v>48</v>
      </c>
      <c r="H9" s="26">
        <v>22102</v>
      </c>
      <c r="I9" s="26">
        <v>22102</v>
      </c>
      <c r="J9" s="17">
        <v>1</v>
      </c>
      <c r="K9" s="17" t="s">
        <v>49</v>
      </c>
      <c r="L9" s="17">
        <v>1</v>
      </c>
      <c r="M9" s="17">
        <v>1</v>
      </c>
      <c r="N9" s="17">
        <v>0</v>
      </c>
    </row>
    <row r="10" spans="1:19">
      <c r="A10" s="17">
        <v>201007</v>
      </c>
      <c r="B10" s="17">
        <v>201</v>
      </c>
      <c r="C10" s="17" t="s">
        <v>55</v>
      </c>
      <c r="F10" s="17">
        <v>1</v>
      </c>
      <c r="G10" s="17" t="s">
        <v>48</v>
      </c>
      <c r="H10" s="26">
        <v>22202</v>
      </c>
      <c r="I10" s="26">
        <v>22202</v>
      </c>
      <c r="J10" s="17">
        <v>1</v>
      </c>
      <c r="K10" s="17" t="s">
        <v>49</v>
      </c>
      <c r="L10" s="17">
        <v>1</v>
      </c>
      <c r="M10" s="17">
        <v>1</v>
      </c>
      <c r="N10" s="17">
        <v>0</v>
      </c>
    </row>
    <row r="11" spans="1:19" ht="13.5">
      <c r="A11" s="17">
        <v>201008</v>
      </c>
      <c r="B11" s="17">
        <v>201</v>
      </c>
      <c r="C11" s="25" t="s">
        <v>56</v>
      </c>
      <c r="F11" s="17">
        <v>1</v>
      </c>
      <c r="G11" s="17" t="s">
        <v>48</v>
      </c>
      <c r="H11" s="26">
        <v>21603</v>
      </c>
      <c r="I11" s="26">
        <v>21603</v>
      </c>
      <c r="J11" s="17">
        <v>1</v>
      </c>
      <c r="K11" s="17" t="s">
        <v>57</v>
      </c>
      <c r="L11" s="17">
        <v>1</v>
      </c>
      <c r="M11" s="17">
        <v>1</v>
      </c>
      <c r="N11" s="17">
        <v>0</v>
      </c>
    </row>
    <row r="12" spans="1:19" ht="13.5">
      <c r="A12" s="17">
        <v>201009</v>
      </c>
      <c r="B12" s="17">
        <v>201</v>
      </c>
      <c r="C12" s="25" t="s">
        <v>58</v>
      </c>
      <c r="F12" s="17">
        <v>1</v>
      </c>
      <c r="G12" s="17" t="s">
        <v>48</v>
      </c>
      <c r="H12" s="26">
        <v>21703</v>
      </c>
      <c r="I12" s="26">
        <v>21703</v>
      </c>
      <c r="J12" s="17">
        <v>1</v>
      </c>
      <c r="K12" s="17" t="s">
        <v>57</v>
      </c>
      <c r="L12" s="17">
        <v>1</v>
      </c>
      <c r="M12" s="17">
        <v>1</v>
      </c>
      <c r="N12" s="17">
        <v>0</v>
      </c>
    </row>
    <row r="13" spans="1:19" ht="13.5">
      <c r="A13" s="17">
        <v>201010</v>
      </c>
      <c r="B13" s="17">
        <v>201</v>
      </c>
      <c r="C13" s="25" t="s">
        <v>59</v>
      </c>
      <c r="F13" s="17">
        <v>1</v>
      </c>
      <c r="G13" s="17" t="s">
        <v>48</v>
      </c>
      <c r="H13" s="26">
        <v>21803</v>
      </c>
      <c r="I13" s="26">
        <v>21803</v>
      </c>
      <c r="J13" s="17">
        <v>1</v>
      </c>
      <c r="K13" s="17" t="s">
        <v>57</v>
      </c>
      <c r="L13" s="17">
        <v>1</v>
      </c>
      <c r="M13" s="17">
        <v>1</v>
      </c>
      <c r="N13" s="17">
        <v>0</v>
      </c>
    </row>
    <row r="14" spans="1:19" ht="13.5">
      <c r="A14" s="17">
        <v>201011</v>
      </c>
      <c r="B14" s="17">
        <v>201</v>
      </c>
      <c r="C14" s="25" t="s">
        <v>60</v>
      </c>
      <c r="F14" s="17">
        <v>1</v>
      </c>
      <c r="G14" s="17" t="s">
        <v>48</v>
      </c>
      <c r="H14" s="26">
        <v>21903</v>
      </c>
      <c r="I14" s="26">
        <v>21903</v>
      </c>
      <c r="J14" s="17">
        <v>1</v>
      </c>
      <c r="K14" s="17" t="s">
        <v>57</v>
      </c>
      <c r="L14" s="17">
        <v>1</v>
      </c>
      <c r="M14" s="17">
        <v>1</v>
      </c>
      <c r="N14" s="17">
        <v>0</v>
      </c>
    </row>
    <row r="15" spans="1:19" ht="13.5">
      <c r="A15" s="17">
        <v>201012</v>
      </c>
      <c r="B15" s="17">
        <v>201</v>
      </c>
      <c r="C15" s="25" t="s">
        <v>61</v>
      </c>
      <c r="F15" s="17">
        <v>1</v>
      </c>
      <c r="G15" s="17" t="s">
        <v>48</v>
      </c>
      <c r="H15" s="26">
        <v>22003</v>
      </c>
      <c r="I15" s="26">
        <v>22003</v>
      </c>
      <c r="J15" s="17">
        <v>1</v>
      </c>
      <c r="K15" s="17" t="s">
        <v>57</v>
      </c>
      <c r="L15" s="17">
        <v>1</v>
      </c>
      <c r="M15" s="17">
        <v>1</v>
      </c>
      <c r="N15" s="17">
        <v>0</v>
      </c>
    </row>
    <row r="16" spans="1:19" ht="13.5">
      <c r="A16" s="17">
        <v>201013</v>
      </c>
      <c r="B16" s="17">
        <v>201</v>
      </c>
      <c r="C16" s="25" t="s">
        <v>62</v>
      </c>
      <c r="F16" s="17">
        <v>1</v>
      </c>
      <c r="G16" s="17" t="s">
        <v>48</v>
      </c>
      <c r="H16" s="26">
        <v>22103</v>
      </c>
      <c r="I16" s="26">
        <v>22103</v>
      </c>
      <c r="J16" s="17">
        <v>1</v>
      </c>
      <c r="K16" s="17" t="s">
        <v>57</v>
      </c>
      <c r="L16" s="17">
        <v>1</v>
      </c>
      <c r="M16" s="17">
        <v>1</v>
      </c>
      <c r="N16" s="17">
        <v>0</v>
      </c>
    </row>
    <row r="17" spans="1:15">
      <c r="A17" s="17">
        <v>201014</v>
      </c>
      <c r="B17" s="17">
        <v>201</v>
      </c>
      <c r="C17" s="17" t="s">
        <v>63</v>
      </c>
      <c r="F17" s="17">
        <v>1</v>
      </c>
      <c r="G17" s="17" t="s">
        <v>48</v>
      </c>
      <c r="H17" s="26">
        <v>22203</v>
      </c>
      <c r="I17" s="26">
        <v>22203</v>
      </c>
      <c r="J17" s="17">
        <v>1</v>
      </c>
      <c r="K17" s="17" t="s">
        <v>57</v>
      </c>
      <c r="L17" s="17">
        <v>1</v>
      </c>
      <c r="M17" s="17">
        <v>1</v>
      </c>
      <c r="N17" s="17">
        <v>0</v>
      </c>
    </row>
    <row r="18" spans="1:15" s="15" customFormat="1">
      <c r="A18" s="27">
        <v>202001</v>
      </c>
      <c r="B18" s="27">
        <v>202</v>
      </c>
      <c r="C18" s="27" t="s">
        <v>64</v>
      </c>
      <c r="D18" s="27"/>
      <c r="E18" s="27"/>
      <c r="F18" s="27">
        <v>1</v>
      </c>
      <c r="G18" s="27" t="s">
        <v>65</v>
      </c>
      <c r="H18" s="28">
        <v>21002</v>
      </c>
      <c r="I18" s="28">
        <v>21002</v>
      </c>
      <c r="J18" s="27">
        <v>1</v>
      </c>
      <c r="K18" s="27" t="s">
        <v>49</v>
      </c>
      <c r="L18" s="27">
        <v>1</v>
      </c>
      <c r="M18" s="27">
        <v>1</v>
      </c>
      <c r="N18" s="27">
        <v>0</v>
      </c>
      <c r="O18" s="27"/>
    </row>
    <row r="19" spans="1:15" s="15" customFormat="1" ht="13.5">
      <c r="A19" s="27">
        <v>202002</v>
      </c>
      <c r="B19" s="27">
        <v>202</v>
      </c>
      <c r="C19" s="29" t="s">
        <v>66</v>
      </c>
      <c r="D19" s="27"/>
      <c r="E19" s="27"/>
      <c r="F19" s="27">
        <v>1</v>
      </c>
      <c r="G19" s="27" t="s">
        <v>65</v>
      </c>
      <c r="H19" s="28">
        <v>21102</v>
      </c>
      <c r="I19" s="28">
        <v>21102</v>
      </c>
      <c r="J19" s="27">
        <v>1</v>
      </c>
      <c r="K19" s="27" t="s">
        <v>49</v>
      </c>
      <c r="L19" s="27">
        <v>1</v>
      </c>
      <c r="M19" s="27">
        <v>1</v>
      </c>
      <c r="N19" s="27">
        <v>0</v>
      </c>
      <c r="O19" s="27"/>
    </row>
    <row r="20" spans="1:15" s="15" customFormat="1" ht="13.5">
      <c r="A20" s="27">
        <v>202003</v>
      </c>
      <c r="B20" s="27">
        <v>202</v>
      </c>
      <c r="C20" s="30" t="s">
        <v>67</v>
      </c>
      <c r="D20" s="27"/>
      <c r="E20" s="27"/>
      <c r="F20" s="27">
        <v>1</v>
      </c>
      <c r="G20" s="27" t="s">
        <v>65</v>
      </c>
      <c r="H20" s="28">
        <v>21202</v>
      </c>
      <c r="I20" s="28">
        <v>21202</v>
      </c>
      <c r="J20" s="27">
        <v>1</v>
      </c>
      <c r="K20" s="27" t="s">
        <v>49</v>
      </c>
      <c r="L20" s="27">
        <v>1</v>
      </c>
      <c r="M20" s="27">
        <v>1</v>
      </c>
      <c r="N20" s="27">
        <v>0</v>
      </c>
      <c r="O20" s="27"/>
    </row>
    <row r="21" spans="1:15" s="15" customFormat="1" ht="13.5">
      <c r="A21" s="27">
        <v>202004</v>
      </c>
      <c r="B21" s="27">
        <v>202</v>
      </c>
      <c r="C21" s="30" t="s">
        <v>68</v>
      </c>
      <c r="D21" s="27"/>
      <c r="E21" s="27"/>
      <c r="F21" s="27">
        <v>1</v>
      </c>
      <c r="G21" s="27" t="s">
        <v>65</v>
      </c>
      <c r="H21" s="28">
        <v>21302</v>
      </c>
      <c r="I21" s="28">
        <v>21302</v>
      </c>
      <c r="J21" s="27">
        <v>1</v>
      </c>
      <c r="K21" s="27" t="s">
        <v>49</v>
      </c>
      <c r="L21" s="27">
        <v>1</v>
      </c>
      <c r="M21" s="27">
        <v>1</v>
      </c>
      <c r="N21" s="27">
        <v>0</v>
      </c>
      <c r="O21" s="27"/>
    </row>
    <row r="22" spans="1:15" s="15" customFormat="1" ht="13.5">
      <c r="A22" s="27">
        <v>202005</v>
      </c>
      <c r="B22" s="27">
        <v>202</v>
      </c>
      <c r="C22" s="30" t="s">
        <v>69</v>
      </c>
      <c r="D22" s="27"/>
      <c r="E22" s="27"/>
      <c r="F22" s="27">
        <v>1</v>
      </c>
      <c r="G22" s="27" t="s">
        <v>65</v>
      </c>
      <c r="H22" s="28">
        <v>21402</v>
      </c>
      <c r="I22" s="28">
        <v>21402</v>
      </c>
      <c r="J22" s="27">
        <v>1</v>
      </c>
      <c r="K22" s="27" t="s">
        <v>49</v>
      </c>
      <c r="L22" s="27">
        <v>1</v>
      </c>
      <c r="M22" s="27">
        <v>1</v>
      </c>
      <c r="N22" s="27">
        <v>0</v>
      </c>
      <c r="O22" s="27"/>
    </row>
    <row r="23" spans="1:15" s="15" customFormat="1" ht="13.5">
      <c r="A23" s="27">
        <v>202006</v>
      </c>
      <c r="B23" s="27">
        <v>202</v>
      </c>
      <c r="C23" s="30" t="s">
        <v>70</v>
      </c>
      <c r="D23" s="27"/>
      <c r="E23" s="27"/>
      <c r="F23" s="27">
        <v>1</v>
      </c>
      <c r="G23" s="27" t="s">
        <v>65</v>
      </c>
      <c r="H23" s="28">
        <v>21502</v>
      </c>
      <c r="I23" s="28">
        <v>21502</v>
      </c>
      <c r="J23" s="27">
        <v>1</v>
      </c>
      <c r="K23" s="27" t="s">
        <v>49</v>
      </c>
      <c r="L23" s="27">
        <v>1</v>
      </c>
      <c r="M23" s="27">
        <v>1</v>
      </c>
      <c r="N23" s="27">
        <v>0</v>
      </c>
      <c r="O23" s="27"/>
    </row>
    <row r="24" spans="1:15" s="15" customFormat="1">
      <c r="A24" s="27">
        <v>202007</v>
      </c>
      <c r="B24" s="27">
        <v>202</v>
      </c>
      <c r="C24" s="27" t="s">
        <v>71</v>
      </c>
      <c r="D24" s="27"/>
      <c r="E24" s="27"/>
      <c r="F24" s="27">
        <v>1</v>
      </c>
      <c r="G24" s="27" t="s">
        <v>65</v>
      </c>
      <c r="H24" s="28">
        <v>21003</v>
      </c>
      <c r="I24" s="28">
        <v>21003</v>
      </c>
      <c r="J24" s="27">
        <v>1</v>
      </c>
      <c r="K24" s="27" t="s">
        <v>57</v>
      </c>
      <c r="L24" s="27">
        <v>1</v>
      </c>
      <c r="M24" s="27">
        <v>1</v>
      </c>
      <c r="N24" s="27">
        <v>0</v>
      </c>
      <c r="O24" s="27"/>
    </row>
    <row r="25" spans="1:15" s="15" customFormat="1">
      <c r="A25" s="27">
        <v>202008</v>
      </c>
      <c r="B25" s="27">
        <v>202</v>
      </c>
      <c r="C25" s="27" t="s">
        <v>72</v>
      </c>
      <c r="D25" s="27"/>
      <c r="E25" s="27"/>
      <c r="F25" s="27">
        <v>1</v>
      </c>
      <c r="G25" s="27" t="s">
        <v>65</v>
      </c>
      <c r="H25" s="28">
        <v>21103</v>
      </c>
      <c r="I25" s="28">
        <v>21103</v>
      </c>
      <c r="J25" s="27">
        <v>1</v>
      </c>
      <c r="K25" s="27" t="s">
        <v>57</v>
      </c>
      <c r="L25" s="27">
        <v>1</v>
      </c>
      <c r="M25" s="27">
        <v>1</v>
      </c>
      <c r="N25" s="27">
        <v>0</v>
      </c>
      <c r="O25" s="27"/>
    </row>
    <row r="26" spans="1:15" s="15" customFormat="1" ht="13.5">
      <c r="A26" s="27">
        <v>202009</v>
      </c>
      <c r="B26" s="27">
        <v>202</v>
      </c>
      <c r="C26" s="30" t="s">
        <v>73</v>
      </c>
      <c r="D26" s="27"/>
      <c r="E26" s="27"/>
      <c r="F26" s="27">
        <v>1</v>
      </c>
      <c r="G26" s="27" t="s">
        <v>65</v>
      </c>
      <c r="H26" s="28">
        <v>21203</v>
      </c>
      <c r="I26" s="28">
        <v>21203</v>
      </c>
      <c r="J26" s="27">
        <v>1</v>
      </c>
      <c r="K26" s="27" t="s">
        <v>57</v>
      </c>
      <c r="L26" s="27">
        <v>1</v>
      </c>
      <c r="M26" s="27">
        <v>1</v>
      </c>
      <c r="N26" s="27">
        <v>0</v>
      </c>
      <c r="O26" s="27"/>
    </row>
    <row r="27" spans="1:15" s="15" customFormat="1" ht="13.5">
      <c r="A27" s="27">
        <v>202010</v>
      </c>
      <c r="B27" s="27">
        <v>202</v>
      </c>
      <c r="C27" s="30" t="s">
        <v>74</v>
      </c>
      <c r="D27" s="27"/>
      <c r="E27" s="27"/>
      <c r="F27" s="27">
        <v>1</v>
      </c>
      <c r="G27" s="27" t="s">
        <v>65</v>
      </c>
      <c r="H27" s="28">
        <v>21303</v>
      </c>
      <c r="I27" s="28">
        <v>21303</v>
      </c>
      <c r="J27" s="27">
        <v>1</v>
      </c>
      <c r="K27" s="27" t="s">
        <v>57</v>
      </c>
      <c r="L27" s="27">
        <v>1</v>
      </c>
      <c r="M27" s="27">
        <v>1</v>
      </c>
      <c r="N27" s="27">
        <v>0</v>
      </c>
      <c r="O27" s="27"/>
    </row>
    <row r="28" spans="1:15" s="15" customFormat="1" ht="13.5">
      <c r="A28" s="27">
        <v>202011</v>
      </c>
      <c r="B28" s="27">
        <v>202</v>
      </c>
      <c r="C28" s="30" t="s">
        <v>75</v>
      </c>
      <c r="D28" s="27"/>
      <c r="E28" s="27"/>
      <c r="F28" s="27">
        <v>1</v>
      </c>
      <c r="G28" s="27" t="s">
        <v>65</v>
      </c>
      <c r="H28" s="28">
        <v>21403</v>
      </c>
      <c r="I28" s="28">
        <v>21403</v>
      </c>
      <c r="J28" s="27">
        <v>1</v>
      </c>
      <c r="K28" s="27" t="s">
        <v>57</v>
      </c>
      <c r="L28" s="27">
        <v>1</v>
      </c>
      <c r="M28" s="27">
        <v>1</v>
      </c>
      <c r="N28" s="27">
        <v>0</v>
      </c>
      <c r="O28" s="27"/>
    </row>
    <row r="29" spans="1:15" s="15" customFormat="1" ht="13.5">
      <c r="A29" s="27">
        <v>202012</v>
      </c>
      <c r="B29" s="27">
        <v>202</v>
      </c>
      <c r="C29" s="30" t="s">
        <v>76</v>
      </c>
      <c r="D29" s="27"/>
      <c r="E29" s="27"/>
      <c r="F29" s="27">
        <v>1</v>
      </c>
      <c r="G29" s="27" t="s">
        <v>65</v>
      </c>
      <c r="H29" s="28">
        <v>21503</v>
      </c>
      <c r="I29" s="28">
        <v>21503</v>
      </c>
      <c r="J29" s="27">
        <v>1</v>
      </c>
      <c r="K29" s="27" t="s">
        <v>57</v>
      </c>
      <c r="L29" s="27">
        <v>1</v>
      </c>
      <c r="M29" s="27">
        <v>1</v>
      </c>
      <c r="N29" s="27">
        <v>0</v>
      </c>
      <c r="O29" s="27"/>
    </row>
    <row r="30" spans="1:15" ht="13.5">
      <c r="A30" s="17">
        <v>203001</v>
      </c>
      <c r="B30" s="17">
        <v>203</v>
      </c>
      <c r="C30" s="31" t="s">
        <v>77</v>
      </c>
      <c r="F30" s="17">
        <v>1</v>
      </c>
      <c r="G30" s="17" t="s">
        <v>78</v>
      </c>
      <c r="H30" s="32">
        <v>10060</v>
      </c>
      <c r="I30" s="32" t="s">
        <v>79</v>
      </c>
      <c r="J30" s="17">
        <v>1</v>
      </c>
      <c r="K30" s="17" t="s">
        <v>80</v>
      </c>
      <c r="L30" s="17">
        <v>1</v>
      </c>
      <c r="M30" s="17">
        <v>1</v>
      </c>
      <c r="N30" s="17">
        <v>0</v>
      </c>
    </row>
    <row r="31" spans="1:15" ht="13.5">
      <c r="A31" s="17">
        <v>203002</v>
      </c>
      <c r="B31" s="17">
        <v>203</v>
      </c>
      <c r="C31" s="31" t="s">
        <v>81</v>
      </c>
      <c r="F31" s="17">
        <v>1</v>
      </c>
      <c r="G31" s="17" t="s">
        <v>78</v>
      </c>
      <c r="H31" s="32">
        <v>10057</v>
      </c>
      <c r="I31" s="32">
        <v>10057</v>
      </c>
      <c r="J31" s="17">
        <v>1</v>
      </c>
      <c r="K31" s="17" t="s">
        <v>82</v>
      </c>
      <c r="L31" s="17">
        <v>1</v>
      </c>
      <c r="M31" s="17">
        <v>1</v>
      </c>
      <c r="N31" s="17">
        <v>0</v>
      </c>
    </row>
    <row r="32" spans="1:15">
      <c r="A32" s="17">
        <v>203003</v>
      </c>
      <c r="B32" s="17">
        <v>203</v>
      </c>
      <c r="C32" s="33" t="s">
        <v>83</v>
      </c>
      <c r="F32" s="17">
        <v>1</v>
      </c>
      <c r="G32" s="17" t="s">
        <v>78</v>
      </c>
      <c r="H32" s="34">
        <v>10051</v>
      </c>
      <c r="I32" s="34">
        <v>10051</v>
      </c>
      <c r="J32" s="17">
        <v>1</v>
      </c>
      <c r="K32" s="17" t="s">
        <v>82</v>
      </c>
      <c r="L32" s="17">
        <v>1</v>
      </c>
      <c r="M32" s="17">
        <v>1</v>
      </c>
      <c r="N32" s="17">
        <v>0</v>
      </c>
    </row>
    <row r="33" spans="1:17">
      <c r="A33" s="17">
        <v>203004</v>
      </c>
      <c r="B33" s="17">
        <v>203</v>
      </c>
      <c r="C33" s="33" t="s">
        <v>84</v>
      </c>
      <c r="F33" s="17">
        <v>1</v>
      </c>
      <c r="G33" s="17" t="s">
        <v>78</v>
      </c>
      <c r="H33" s="34">
        <v>10052</v>
      </c>
      <c r="I33" s="34">
        <v>10052</v>
      </c>
      <c r="J33" s="17">
        <v>1</v>
      </c>
      <c r="K33" s="17" t="s">
        <v>82</v>
      </c>
      <c r="L33" s="17">
        <v>1</v>
      </c>
      <c r="M33" s="17">
        <v>1</v>
      </c>
      <c r="N33" s="17">
        <v>0</v>
      </c>
    </row>
    <row r="34" spans="1:17">
      <c r="A34" s="17">
        <v>203005</v>
      </c>
      <c r="B34" s="17">
        <v>203</v>
      </c>
      <c r="C34" s="33" t="s">
        <v>85</v>
      </c>
      <c r="F34" s="17">
        <v>1</v>
      </c>
      <c r="G34" s="17" t="s">
        <v>78</v>
      </c>
      <c r="H34" s="34">
        <v>10053</v>
      </c>
      <c r="I34" s="34">
        <v>10053</v>
      </c>
      <c r="J34" s="17">
        <v>1</v>
      </c>
      <c r="K34" s="17" t="s">
        <v>82</v>
      </c>
      <c r="L34" s="17">
        <v>1</v>
      </c>
      <c r="M34" s="17">
        <v>1</v>
      </c>
      <c r="N34" s="17">
        <v>0</v>
      </c>
    </row>
    <row r="35" spans="1:17">
      <c r="A35" s="17">
        <v>203006</v>
      </c>
      <c r="B35" s="17">
        <v>203</v>
      </c>
      <c r="C35" s="33" t="s">
        <v>86</v>
      </c>
      <c r="F35" s="17">
        <v>1</v>
      </c>
      <c r="G35" s="17" t="s">
        <v>78</v>
      </c>
      <c r="H35" s="34">
        <v>10054</v>
      </c>
      <c r="I35" s="34">
        <v>10054</v>
      </c>
      <c r="J35" s="17">
        <v>1</v>
      </c>
      <c r="K35" s="17" t="s">
        <v>82</v>
      </c>
      <c r="L35" s="17">
        <v>1</v>
      </c>
      <c r="M35" s="17">
        <v>1</v>
      </c>
      <c r="N35" s="17">
        <v>0</v>
      </c>
    </row>
    <row r="36" spans="1:17" s="15" customFormat="1">
      <c r="A36" s="27">
        <v>204001</v>
      </c>
      <c r="B36" s="27">
        <v>204</v>
      </c>
      <c r="C36" s="27" t="s">
        <v>87</v>
      </c>
      <c r="D36" s="27"/>
      <c r="E36" s="27"/>
      <c r="F36" s="27">
        <v>1</v>
      </c>
      <c r="G36" s="27" t="s">
        <v>88</v>
      </c>
      <c r="H36" s="27">
        <v>10040</v>
      </c>
      <c r="I36" s="27">
        <v>10040</v>
      </c>
      <c r="J36" s="27">
        <v>1</v>
      </c>
      <c r="K36" s="27" t="s">
        <v>89</v>
      </c>
      <c r="L36" s="27">
        <v>1</v>
      </c>
      <c r="M36" s="27">
        <v>1</v>
      </c>
      <c r="N36" s="27">
        <v>0</v>
      </c>
      <c r="O36" s="27"/>
    </row>
    <row r="37" spans="1:17" s="15" customFormat="1">
      <c r="A37" s="27">
        <v>204002</v>
      </c>
      <c r="B37" s="27">
        <v>204</v>
      </c>
      <c r="C37" s="27" t="s">
        <v>90</v>
      </c>
      <c r="D37" s="27"/>
      <c r="E37" s="27"/>
      <c r="F37" s="27">
        <v>1</v>
      </c>
      <c r="G37" s="27" t="s">
        <v>88</v>
      </c>
      <c r="H37" s="27">
        <v>10041</v>
      </c>
      <c r="I37" s="27">
        <v>10041</v>
      </c>
      <c r="J37" s="27">
        <v>1</v>
      </c>
      <c r="K37" s="27" t="s">
        <v>89</v>
      </c>
      <c r="L37" s="27">
        <v>1</v>
      </c>
      <c r="M37" s="27">
        <v>1</v>
      </c>
      <c r="N37" s="27">
        <v>0</v>
      </c>
      <c r="O37" s="27"/>
    </row>
    <row r="38" spans="1:17" s="15" customFormat="1">
      <c r="A38" s="27">
        <v>204003</v>
      </c>
      <c r="B38" s="27">
        <v>204</v>
      </c>
      <c r="C38" s="27" t="s">
        <v>91</v>
      </c>
      <c r="D38" s="27"/>
      <c r="E38" s="27"/>
      <c r="F38" s="27">
        <v>1</v>
      </c>
      <c r="G38" s="27" t="s">
        <v>88</v>
      </c>
      <c r="H38" s="27">
        <v>10042</v>
      </c>
      <c r="I38" s="27">
        <v>10042</v>
      </c>
      <c r="J38" s="27">
        <v>1</v>
      </c>
      <c r="K38" s="27" t="s">
        <v>89</v>
      </c>
      <c r="L38" s="27">
        <v>1</v>
      </c>
      <c r="M38" s="27">
        <v>1</v>
      </c>
      <c r="N38" s="27">
        <v>0</v>
      </c>
      <c r="O38" s="27"/>
    </row>
    <row r="39" spans="1:17" s="15" customFormat="1">
      <c r="A39" s="27">
        <v>204004</v>
      </c>
      <c r="B39" s="27">
        <v>204</v>
      </c>
      <c r="C39" s="27" t="s">
        <v>92</v>
      </c>
      <c r="D39" s="27"/>
      <c r="E39" s="27"/>
      <c r="F39" s="27">
        <v>1</v>
      </c>
      <c r="G39" s="27" t="s">
        <v>88</v>
      </c>
      <c r="H39" s="27">
        <v>10043</v>
      </c>
      <c r="I39" s="27">
        <v>10043</v>
      </c>
      <c r="J39" s="27">
        <v>1</v>
      </c>
      <c r="K39" s="27" t="s">
        <v>89</v>
      </c>
      <c r="L39" s="27">
        <v>1</v>
      </c>
      <c r="M39" s="27">
        <v>1</v>
      </c>
      <c r="N39" s="27">
        <v>0</v>
      </c>
      <c r="O39" s="27"/>
    </row>
    <row r="40" spans="1:17" s="15" customFormat="1" ht="13.5">
      <c r="A40" s="27">
        <v>204005</v>
      </c>
      <c r="B40" s="27">
        <v>204</v>
      </c>
      <c r="C40" s="35" t="s">
        <v>93</v>
      </c>
      <c r="D40" s="27"/>
      <c r="E40" s="27"/>
      <c r="F40" s="27">
        <v>1</v>
      </c>
      <c r="G40" s="27" t="s">
        <v>88</v>
      </c>
      <c r="H40" s="36">
        <v>10071</v>
      </c>
      <c r="I40" s="36">
        <v>10071</v>
      </c>
      <c r="J40" s="27">
        <v>1</v>
      </c>
      <c r="K40" s="27" t="s">
        <v>89</v>
      </c>
      <c r="L40" s="27">
        <v>1</v>
      </c>
      <c r="M40" s="27">
        <v>1</v>
      </c>
      <c r="N40" s="27">
        <v>0</v>
      </c>
      <c r="O40" s="27"/>
    </row>
    <row r="41" spans="1:17" s="15" customFormat="1" ht="13.5">
      <c r="A41" s="27">
        <v>204006</v>
      </c>
      <c r="B41" s="27">
        <v>204</v>
      </c>
      <c r="C41" s="35" t="s">
        <v>94</v>
      </c>
      <c r="D41" s="27"/>
      <c r="E41" s="27"/>
      <c r="F41" s="27">
        <v>1</v>
      </c>
      <c r="G41" s="27" t="s">
        <v>88</v>
      </c>
      <c r="H41" s="36">
        <v>10072</v>
      </c>
      <c r="I41" s="36">
        <v>10072</v>
      </c>
      <c r="J41" s="27">
        <v>1</v>
      </c>
      <c r="K41" s="27" t="s">
        <v>89</v>
      </c>
      <c r="L41" s="27">
        <v>1</v>
      </c>
      <c r="M41" s="27">
        <v>1</v>
      </c>
      <c r="N41" s="27">
        <v>0</v>
      </c>
      <c r="O41" s="27"/>
    </row>
    <row r="42" spans="1:17" s="15" customFormat="1" ht="13.5">
      <c r="A42" s="27">
        <v>204007</v>
      </c>
      <c r="B42" s="27">
        <v>204</v>
      </c>
      <c r="C42" s="35" t="s">
        <v>95</v>
      </c>
      <c r="D42" s="27"/>
      <c r="E42" s="27"/>
      <c r="F42" s="27">
        <v>1</v>
      </c>
      <c r="G42" s="27" t="s">
        <v>88</v>
      </c>
      <c r="H42" s="36">
        <v>10073</v>
      </c>
      <c r="I42" s="36">
        <v>10073</v>
      </c>
      <c r="J42" s="27">
        <v>1</v>
      </c>
      <c r="K42" s="27" t="s">
        <v>89</v>
      </c>
      <c r="L42" s="27">
        <v>1</v>
      </c>
      <c r="M42" s="27">
        <v>1</v>
      </c>
      <c r="N42" s="27">
        <v>0</v>
      </c>
      <c r="O42" s="27"/>
    </row>
    <row r="43" spans="1:17" s="15" customFormat="1" ht="13.5">
      <c r="A43" s="27">
        <v>204008</v>
      </c>
      <c r="B43" s="27">
        <v>204</v>
      </c>
      <c r="C43" s="35" t="s">
        <v>96</v>
      </c>
      <c r="D43" s="27"/>
      <c r="E43" s="27"/>
      <c r="F43" s="27">
        <v>1</v>
      </c>
      <c r="G43" s="27" t="s">
        <v>88</v>
      </c>
      <c r="H43" s="36">
        <v>11196</v>
      </c>
      <c r="I43" s="36">
        <v>11196</v>
      </c>
      <c r="J43" s="27">
        <v>1</v>
      </c>
      <c r="K43" s="27" t="s">
        <v>89</v>
      </c>
      <c r="L43" s="27">
        <v>1</v>
      </c>
      <c r="M43" s="27">
        <v>1</v>
      </c>
      <c r="N43" s="27">
        <v>0</v>
      </c>
      <c r="O43" s="27"/>
    </row>
    <row r="44" spans="1:17" s="15" customFormat="1" ht="13.5">
      <c r="A44" s="27">
        <v>204009</v>
      </c>
      <c r="B44" s="27">
        <v>204</v>
      </c>
      <c r="C44" s="35" t="s">
        <v>97</v>
      </c>
      <c r="D44" s="27"/>
      <c r="E44" s="27"/>
      <c r="F44" s="27">
        <v>1</v>
      </c>
      <c r="G44" s="27" t="s">
        <v>88</v>
      </c>
      <c r="H44" s="36">
        <v>11197</v>
      </c>
      <c r="I44" s="36">
        <v>11197</v>
      </c>
      <c r="J44" s="27">
        <v>1</v>
      </c>
      <c r="K44" s="27" t="s">
        <v>89</v>
      </c>
      <c r="L44" s="27">
        <v>1</v>
      </c>
      <c r="M44" s="27">
        <v>1</v>
      </c>
      <c r="N44" s="27">
        <v>0</v>
      </c>
      <c r="O44" s="27"/>
    </row>
    <row r="45" spans="1:17" s="15" customFormat="1" ht="13.5">
      <c r="A45" s="27">
        <v>204010</v>
      </c>
      <c r="B45" s="27">
        <v>204</v>
      </c>
      <c r="C45" s="35" t="s">
        <v>98</v>
      </c>
      <c r="D45" s="27"/>
      <c r="E45" s="27"/>
      <c r="F45" s="27">
        <v>1</v>
      </c>
      <c r="G45" s="27" t="s">
        <v>88</v>
      </c>
      <c r="H45" s="36">
        <v>11198</v>
      </c>
      <c r="I45" s="36">
        <v>11198</v>
      </c>
      <c r="J45" s="27">
        <v>1</v>
      </c>
      <c r="K45" s="27" t="s">
        <v>89</v>
      </c>
      <c r="L45" s="27">
        <v>1</v>
      </c>
      <c r="M45" s="27">
        <v>1</v>
      </c>
      <c r="N45" s="27">
        <v>0</v>
      </c>
      <c r="O45" s="27"/>
    </row>
    <row r="46" spans="1:17">
      <c r="A46" s="17">
        <v>301001</v>
      </c>
      <c r="B46" s="17">
        <v>301</v>
      </c>
      <c r="C46" s="17" t="s">
        <v>99</v>
      </c>
      <c r="E46" s="17">
        <v>3</v>
      </c>
      <c r="F46" s="17">
        <v>1</v>
      </c>
      <c r="G46" s="17" t="s">
        <v>100</v>
      </c>
      <c r="H46" s="17">
        <v>10031</v>
      </c>
      <c r="I46" s="17">
        <f t="shared" ref="I46:I57" si="0">H46</f>
        <v>10031</v>
      </c>
      <c r="J46" s="17">
        <v>1</v>
      </c>
      <c r="K46" s="17" t="s">
        <v>101</v>
      </c>
      <c r="L46" s="17">
        <v>1</v>
      </c>
      <c r="M46" s="17">
        <v>0</v>
      </c>
      <c r="N46" s="17">
        <v>0</v>
      </c>
      <c r="Q46" s="18">
        <v>7</v>
      </c>
    </row>
    <row r="47" spans="1:17">
      <c r="A47" s="17">
        <v>301002</v>
      </c>
      <c r="B47" s="17">
        <v>301</v>
      </c>
      <c r="C47" s="17" t="s">
        <v>102</v>
      </c>
      <c r="E47" s="17">
        <v>21</v>
      </c>
      <c r="F47" s="17">
        <v>1</v>
      </c>
      <c r="G47" s="17" t="s">
        <v>100</v>
      </c>
      <c r="H47" s="17">
        <v>11155</v>
      </c>
      <c r="I47" s="17">
        <f t="shared" si="0"/>
        <v>11155</v>
      </c>
      <c r="J47" s="17">
        <v>1</v>
      </c>
      <c r="K47" s="17" t="s">
        <v>103</v>
      </c>
      <c r="L47" s="17">
        <v>1</v>
      </c>
      <c r="M47" s="17">
        <v>0</v>
      </c>
      <c r="N47" s="17">
        <v>0</v>
      </c>
      <c r="Q47" s="18">
        <v>7</v>
      </c>
    </row>
    <row r="48" spans="1:17">
      <c r="A48" s="17">
        <v>301003</v>
      </c>
      <c r="B48" s="17">
        <v>301</v>
      </c>
      <c r="C48" s="17" t="s">
        <v>104</v>
      </c>
      <c r="E48" s="17">
        <v>8</v>
      </c>
      <c r="F48" s="17">
        <v>1</v>
      </c>
      <c r="G48" s="17" t="s">
        <v>100</v>
      </c>
      <c r="H48" s="17">
        <v>11160</v>
      </c>
      <c r="I48" s="17">
        <f t="shared" si="0"/>
        <v>11160</v>
      </c>
      <c r="J48" s="17">
        <v>1</v>
      </c>
      <c r="K48" s="17" t="s">
        <v>105</v>
      </c>
      <c r="L48" s="17">
        <v>1</v>
      </c>
      <c r="M48" s="17">
        <v>0</v>
      </c>
      <c r="N48" s="17">
        <v>0</v>
      </c>
      <c r="Q48" s="18">
        <v>7</v>
      </c>
    </row>
    <row r="49" spans="1:17">
      <c r="A49" s="17">
        <v>301004</v>
      </c>
      <c r="B49" s="17">
        <v>301</v>
      </c>
      <c r="C49" s="17" t="s">
        <v>106</v>
      </c>
      <c r="E49" s="17">
        <v>9</v>
      </c>
      <c r="F49" s="17">
        <v>1</v>
      </c>
      <c r="G49" s="17" t="s">
        <v>100</v>
      </c>
      <c r="H49" s="17">
        <v>11161</v>
      </c>
      <c r="I49" s="17">
        <f t="shared" si="0"/>
        <v>11161</v>
      </c>
      <c r="J49" s="17">
        <v>1</v>
      </c>
      <c r="K49" s="17" t="s">
        <v>107</v>
      </c>
      <c r="L49" s="17">
        <v>1</v>
      </c>
      <c r="M49" s="17">
        <v>0</v>
      </c>
      <c r="N49" s="17">
        <v>0</v>
      </c>
      <c r="Q49" s="18">
        <v>7</v>
      </c>
    </row>
    <row r="50" spans="1:17">
      <c r="A50" s="17">
        <v>301005</v>
      </c>
      <c r="B50" s="17">
        <v>301</v>
      </c>
      <c r="C50" s="17" t="s">
        <v>108</v>
      </c>
      <c r="E50" s="17">
        <v>25</v>
      </c>
      <c r="F50" s="17">
        <v>1</v>
      </c>
      <c r="G50" s="17" t="s">
        <v>100</v>
      </c>
      <c r="H50" s="17">
        <v>10004</v>
      </c>
      <c r="I50" s="17">
        <f t="shared" si="0"/>
        <v>10004</v>
      </c>
      <c r="J50" s="17">
        <v>1</v>
      </c>
      <c r="K50" s="17" t="s">
        <v>109</v>
      </c>
      <c r="L50" s="17">
        <v>1</v>
      </c>
      <c r="M50" s="17">
        <v>0</v>
      </c>
      <c r="N50" s="17">
        <v>0</v>
      </c>
      <c r="Q50" s="18">
        <v>7</v>
      </c>
    </row>
    <row r="51" spans="1:17">
      <c r="A51" s="17">
        <v>301006</v>
      </c>
      <c r="B51" s="17">
        <v>301</v>
      </c>
      <c r="C51" s="17" t="s">
        <v>110</v>
      </c>
      <c r="E51" s="17">
        <v>32</v>
      </c>
      <c r="F51" s="17">
        <v>1</v>
      </c>
      <c r="G51" s="17" t="s">
        <v>100</v>
      </c>
      <c r="H51" s="17">
        <v>10009</v>
      </c>
      <c r="I51" s="17">
        <f t="shared" si="0"/>
        <v>10009</v>
      </c>
      <c r="J51" s="17">
        <v>1</v>
      </c>
      <c r="K51" s="17" t="s">
        <v>105</v>
      </c>
      <c r="L51" s="17">
        <v>1</v>
      </c>
      <c r="M51" s="17">
        <v>0</v>
      </c>
      <c r="N51" s="17">
        <v>0</v>
      </c>
      <c r="Q51" s="18">
        <v>7</v>
      </c>
    </row>
    <row r="52" spans="1:17">
      <c r="A52" s="17">
        <v>301034</v>
      </c>
      <c r="B52" s="17">
        <v>301</v>
      </c>
      <c r="C52" s="17" t="s">
        <v>111</v>
      </c>
      <c r="E52" s="17">
        <v>16</v>
      </c>
      <c r="F52" s="17">
        <v>1</v>
      </c>
      <c r="G52" s="17" t="s">
        <v>100</v>
      </c>
      <c r="H52" s="17">
        <v>10077</v>
      </c>
      <c r="I52" s="17">
        <f t="shared" ref="I52" si="1">H52</f>
        <v>10077</v>
      </c>
      <c r="J52" s="17">
        <v>1</v>
      </c>
      <c r="K52" s="17" t="s">
        <v>112</v>
      </c>
      <c r="L52" s="17">
        <v>1</v>
      </c>
      <c r="M52" s="17">
        <v>0</v>
      </c>
      <c r="N52" s="17">
        <v>0</v>
      </c>
      <c r="Q52" s="18">
        <v>7</v>
      </c>
    </row>
    <row r="53" spans="1:17">
      <c r="A53" s="17">
        <v>301008</v>
      </c>
      <c r="B53" s="17">
        <v>301</v>
      </c>
      <c r="C53" s="17" t="s">
        <v>113</v>
      </c>
      <c r="E53" s="17">
        <v>27</v>
      </c>
      <c r="F53" s="17">
        <v>1</v>
      </c>
      <c r="G53" s="17" t="s">
        <v>100</v>
      </c>
      <c r="H53" s="17">
        <v>10036</v>
      </c>
      <c r="I53" s="17">
        <f t="shared" si="0"/>
        <v>10036</v>
      </c>
      <c r="J53" s="17">
        <v>1</v>
      </c>
      <c r="K53" s="17" t="s">
        <v>112</v>
      </c>
      <c r="L53" s="17">
        <v>1</v>
      </c>
      <c r="M53" s="17">
        <v>0</v>
      </c>
      <c r="N53" s="17">
        <v>0</v>
      </c>
      <c r="Q53" s="18">
        <v>7</v>
      </c>
    </row>
    <row r="54" spans="1:17">
      <c r="A54" s="17">
        <v>301009</v>
      </c>
      <c r="B54" s="17">
        <v>301</v>
      </c>
      <c r="C54" s="17" t="s">
        <v>114</v>
      </c>
      <c r="E54" s="17">
        <v>17</v>
      </c>
      <c r="F54" s="17">
        <v>1</v>
      </c>
      <c r="G54" s="17" t="s">
        <v>100</v>
      </c>
      <c r="H54" s="17">
        <v>11184</v>
      </c>
      <c r="I54" s="17">
        <f t="shared" si="0"/>
        <v>11184</v>
      </c>
      <c r="J54" s="17">
        <v>1</v>
      </c>
      <c r="K54" s="17" t="s">
        <v>115</v>
      </c>
      <c r="L54" s="17">
        <v>1</v>
      </c>
      <c r="M54" s="17">
        <v>0</v>
      </c>
      <c r="N54" s="17">
        <v>999</v>
      </c>
      <c r="Q54" s="18">
        <v>7</v>
      </c>
    </row>
    <row r="55" spans="1:17">
      <c r="A55" s="17">
        <v>301010</v>
      </c>
      <c r="B55" s="17">
        <v>301</v>
      </c>
      <c r="C55" s="17" t="s">
        <v>116</v>
      </c>
      <c r="E55" s="17">
        <v>28</v>
      </c>
      <c r="F55" s="17">
        <v>1</v>
      </c>
      <c r="G55" s="17" t="s">
        <v>100</v>
      </c>
      <c r="H55" s="17">
        <v>10038</v>
      </c>
      <c r="I55" s="17">
        <f t="shared" si="0"/>
        <v>10038</v>
      </c>
      <c r="J55" s="17">
        <v>1</v>
      </c>
      <c r="K55" s="17" t="s">
        <v>117</v>
      </c>
      <c r="L55" s="17">
        <v>1</v>
      </c>
      <c r="M55" s="17">
        <v>0</v>
      </c>
      <c r="N55" s="17">
        <v>0</v>
      </c>
      <c r="Q55" s="18">
        <v>7</v>
      </c>
    </row>
    <row r="56" spans="1:17">
      <c r="A56" s="17">
        <v>301011</v>
      </c>
      <c r="B56" s="17">
        <v>301</v>
      </c>
      <c r="C56" s="17" t="s">
        <v>118</v>
      </c>
      <c r="E56" s="17">
        <v>33</v>
      </c>
      <c r="F56" s="17">
        <v>1</v>
      </c>
      <c r="G56" s="17" t="s">
        <v>100</v>
      </c>
      <c r="H56" s="17">
        <v>11186</v>
      </c>
      <c r="I56" s="17">
        <f t="shared" si="0"/>
        <v>11186</v>
      </c>
      <c r="J56" s="17">
        <v>1</v>
      </c>
      <c r="K56" s="17" t="s">
        <v>119</v>
      </c>
      <c r="L56" s="17">
        <v>1</v>
      </c>
      <c r="M56" s="17">
        <v>0</v>
      </c>
      <c r="N56" s="17">
        <v>0</v>
      </c>
      <c r="Q56" s="18">
        <v>7</v>
      </c>
    </row>
    <row r="57" spans="1:17">
      <c r="A57" s="17">
        <v>301012</v>
      </c>
      <c r="B57" s="17">
        <v>301</v>
      </c>
      <c r="C57" s="17" t="s">
        <v>120</v>
      </c>
      <c r="E57" s="17">
        <v>11</v>
      </c>
      <c r="F57" s="17">
        <v>1</v>
      </c>
      <c r="G57" s="17" t="s">
        <v>100</v>
      </c>
      <c r="H57" s="17">
        <v>10010</v>
      </c>
      <c r="I57" s="17">
        <f t="shared" si="0"/>
        <v>10010</v>
      </c>
      <c r="J57" s="17">
        <v>1</v>
      </c>
      <c r="K57" s="17" t="s">
        <v>103</v>
      </c>
      <c r="L57" s="17">
        <v>1</v>
      </c>
      <c r="M57" s="17">
        <v>0</v>
      </c>
      <c r="N57" s="17">
        <v>0</v>
      </c>
      <c r="Q57" s="18">
        <v>7</v>
      </c>
    </row>
    <row r="58" spans="1:17">
      <c r="A58" s="17">
        <v>301013</v>
      </c>
      <c r="B58" s="17">
        <v>301</v>
      </c>
      <c r="C58" s="17" t="s">
        <v>121</v>
      </c>
      <c r="E58" s="17">
        <v>23</v>
      </c>
      <c r="F58" s="17">
        <v>1</v>
      </c>
      <c r="G58" s="17" t="s">
        <v>100</v>
      </c>
      <c r="H58" s="17">
        <v>11140</v>
      </c>
      <c r="I58" s="17">
        <f t="shared" ref="I58:I67" si="2">H58</f>
        <v>11140</v>
      </c>
      <c r="J58" s="17">
        <v>1</v>
      </c>
      <c r="K58" s="17" t="s">
        <v>117</v>
      </c>
      <c r="L58" s="17">
        <v>1</v>
      </c>
      <c r="M58" s="17">
        <v>0</v>
      </c>
      <c r="N58" s="17">
        <v>0</v>
      </c>
      <c r="Q58" s="18">
        <v>7</v>
      </c>
    </row>
    <row r="59" spans="1:17">
      <c r="A59" s="17">
        <v>301014</v>
      </c>
      <c r="B59" s="17">
        <v>301</v>
      </c>
      <c r="C59" s="17" t="s">
        <v>122</v>
      </c>
      <c r="E59" s="17">
        <v>22</v>
      </c>
      <c r="F59" s="17">
        <v>1</v>
      </c>
      <c r="G59" s="17" t="s">
        <v>100</v>
      </c>
      <c r="H59" s="17">
        <v>11141</v>
      </c>
      <c r="I59" s="17">
        <f t="shared" si="2"/>
        <v>11141</v>
      </c>
      <c r="J59" s="17">
        <v>1</v>
      </c>
      <c r="K59" s="17" t="s">
        <v>117</v>
      </c>
      <c r="L59" s="17">
        <v>1</v>
      </c>
      <c r="M59" s="17">
        <v>0</v>
      </c>
      <c r="N59" s="17">
        <v>0</v>
      </c>
      <c r="Q59" s="18">
        <v>7</v>
      </c>
    </row>
    <row r="60" spans="1:17">
      <c r="A60" s="17">
        <v>301015</v>
      </c>
      <c r="B60" s="17">
        <v>301</v>
      </c>
      <c r="C60" s="17" t="s">
        <v>123</v>
      </c>
      <c r="E60" s="17">
        <v>12</v>
      </c>
      <c r="F60" s="17">
        <v>1</v>
      </c>
      <c r="G60" s="17" t="s">
        <v>100</v>
      </c>
      <c r="H60" s="17">
        <v>10075</v>
      </c>
      <c r="I60" s="17">
        <f t="shared" si="2"/>
        <v>10075</v>
      </c>
      <c r="J60" s="17">
        <v>1</v>
      </c>
      <c r="K60" s="17" t="s">
        <v>103</v>
      </c>
      <c r="L60" s="17">
        <v>1</v>
      </c>
      <c r="M60" s="17">
        <v>0</v>
      </c>
      <c r="N60" s="17">
        <v>0</v>
      </c>
      <c r="Q60" s="18">
        <v>7</v>
      </c>
    </row>
    <row r="61" spans="1:17">
      <c r="A61" s="17">
        <v>301016</v>
      </c>
      <c r="B61" s="17">
        <v>301</v>
      </c>
      <c r="C61" s="17" t="s">
        <v>124</v>
      </c>
      <c r="E61" s="17">
        <v>13</v>
      </c>
      <c r="F61" s="17">
        <v>1</v>
      </c>
      <c r="G61" s="17" t="s">
        <v>100</v>
      </c>
      <c r="H61" s="17">
        <v>10076</v>
      </c>
      <c r="I61" s="17">
        <f t="shared" si="2"/>
        <v>10076</v>
      </c>
      <c r="J61" s="17">
        <v>1</v>
      </c>
      <c r="K61" s="17" t="s">
        <v>103</v>
      </c>
      <c r="L61" s="17">
        <v>1</v>
      </c>
      <c r="M61" s="17">
        <v>0</v>
      </c>
      <c r="N61" s="17">
        <v>0</v>
      </c>
      <c r="Q61" s="18">
        <v>7</v>
      </c>
    </row>
    <row r="62" spans="1:17">
      <c r="A62" s="17">
        <v>301017</v>
      </c>
      <c r="B62" s="17">
        <v>301</v>
      </c>
      <c r="C62" s="17" t="s">
        <v>125</v>
      </c>
      <c r="E62" s="17">
        <v>18</v>
      </c>
      <c r="F62" s="17">
        <v>1</v>
      </c>
      <c r="G62" s="17" t="s">
        <v>100</v>
      </c>
      <c r="H62" s="17">
        <v>12120</v>
      </c>
      <c r="I62" s="17">
        <f t="shared" si="2"/>
        <v>12120</v>
      </c>
      <c r="J62" s="17">
        <v>1</v>
      </c>
      <c r="K62" s="17" t="s">
        <v>126</v>
      </c>
      <c r="L62" s="17">
        <v>1</v>
      </c>
      <c r="M62" s="17">
        <v>0</v>
      </c>
      <c r="N62" s="17">
        <v>0</v>
      </c>
      <c r="Q62" s="18">
        <v>7</v>
      </c>
    </row>
    <row r="63" spans="1:17">
      <c r="A63" s="17">
        <v>301018</v>
      </c>
      <c r="B63" s="17">
        <v>301</v>
      </c>
      <c r="C63" s="17" t="s">
        <v>127</v>
      </c>
      <c r="E63" s="17">
        <v>19</v>
      </c>
      <c r="F63" s="17">
        <v>1</v>
      </c>
      <c r="G63" s="17" t="s">
        <v>100</v>
      </c>
      <c r="H63" s="17">
        <v>12140</v>
      </c>
      <c r="I63" s="17">
        <f t="shared" si="2"/>
        <v>12140</v>
      </c>
      <c r="J63" s="17">
        <v>1</v>
      </c>
      <c r="K63" s="17" t="s">
        <v>126</v>
      </c>
      <c r="L63" s="17">
        <v>1</v>
      </c>
      <c r="M63" s="17">
        <v>0</v>
      </c>
      <c r="N63" s="17">
        <v>0</v>
      </c>
      <c r="Q63" s="18">
        <v>7</v>
      </c>
    </row>
    <row r="64" spans="1:17">
      <c r="A64" s="17">
        <v>301019</v>
      </c>
      <c r="B64" s="17">
        <v>301</v>
      </c>
      <c r="C64" s="17" t="s">
        <v>128</v>
      </c>
      <c r="E64" s="17">
        <v>29</v>
      </c>
      <c r="F64" s="17">
        <v>1</v>
      </c>
      <c r="G64" s="17" t="s">
        <v>100</v>
      </c>
      <c r="H64" s="17">
        <v>11181</v>
      </c>
      <c r="I64" s="17">
        <f t="shared" si="2"/>
        <v>11181</v>
      </c>
      <c r="J64" s="17">
        <v>1</v>
      </c>
      <c r="K64" s="17" t="s">
        <v>129</v>
      </c>
      <c r="L64" s="17">
        <v>1</v>
      </c>
      <c r="M64" s="17">
        <v>0</v>
      </c>
      <c r="N64" s="17">
        <v>999</v>
      </c>
      <c r="Q64" s="18">
        <v>7</v>
      </c>
    </row>
    <row r="65" spans="1:18">
      <c r="A65" s="17">
        <v>301020</v>
      </c>
      <c r="B65" s="17">
        <v>301</v>
      </c>
      <c r="C65" s="17" t="s">
        <v>130</v>
      </c>
      <c r="E65" s="17">
        <v>30</v>
      </c>
      <c r="F65" s="17">
        <v>1</v>
      </c>
      <c r="G65" s="17" t="s">
        <v>100</v>
      </c>
      <c r="H65" s="17">
        <v>11075</v>
      </c>
      <c r="I65" s="17">
        <f t="shared" si="2"/>
        <v>11075</v>
      </c>
      <c r="J65" s="17">
        <v>1</v>
      </c>
      <c r="K65" s="17" t="s">
        <v>131</v>
      </c>
      <c r="L65" s="17">
        <v>1</v>
      </c>
      <c r="M65" s="17">
        <v>0</v>
      </c>
      <c r="N65" s="17">
        <v>0</v>
      </c>
      <c r="Q65" s="18">
        <v>7</v>
      </c>
    </row>
    <row r="66" spans="1:18">
      <c r="A66" s="17">
        <v>301035</v>
      </c>
      <c r="B66" s="17">
        <v>301</v>
      </c>
      <c r="C66" s="17" t="s">
        <v>132</v>
      </c>
      <c r="E66" s="17">
        <v>24</v>
      </c>
      <c r="F66" s="17">
        <v>1</v>
      </c>
      <c r="G66" s="17" t="s">
        <v>100</v>
      </c>
      <c r="H66" s="17">
        <v>11187</v>
      </c>
      <c r="I66" s="17">
        <f t="shared" si="2"/>
        <v>11187</v>
      </c>
      <c r="J66" s="17">
        <v>1</v>
      </c>
      <c r="K66" s="17" t="s">
        <v>133</v>
      </c>
      <c r="L66" s="17">
        <v>1</v>
      </c>
      <c r="M66" s="17">
        <v>0</v>
      </c>
      <c r="N66" s="17">
        <v>0</v>
      </c>
      <c r="Q66" s="18">
        <v>7</v>
      </c>
    </row>
    <row r="67" spans="1:18">
      <c r="A67" s="17">
        <v>301037</v>
      </c>
      <c r="B67" s="17">
        <v>301</v>
      </c>
      <c r="C67" s="17" t="s">
        <v>134</v>
      </c>
      <c r="E67" s="17">
        <v>31</v>
      </c>
      <c r="F67" s="17">
        <v>1</v>
      </c>
      <c r="G67" s="17" t="s">
        <v>100</v>
      </c>
      <c r="H67" s="17">
        <v>11144</v>
      </c>
      <c r="I67" s="17">
        <f t="shared" si="2"/>
        <v>11144</v>
      </c>
      <c r="J67" s="17">
        <v>1</v>
      </c>
      <c r="K67" s="17" t="s">
        <v>135</v>
      </c>
      <c r="L67" s="17">
        <v>1</v>
      </c>
      <c r="M67" s="17">
        <v>0</v>
      </c>
      <c r="N67" s="17">
        <v>0</v>
      </c>
      <c r="Q67" s="18">
        <v>7</v>
      </c>
      <c r="R67" s="18">
        <v>5</v>
      </c>
    </row>
    <row r="68" spans="1:18">
      <c r="A68" s="17">
        <v>301038</v>
      </c>
      <c r="B68" s="17">
        <v>301</v>
      </c>
      <c r="C68" s="17" t="s">
        <v>136</v>
      </c>
      <c r="E68" s="17">
        <v>10</v>
      </c>
      <c r="F68" s="17">
        <v>1</v>
      </c>
      <c r="G68" s="17" t="s">
        <v>100</v>
      </c>
      <c r="H68" s="17">
        <v>11190</v>
      </c>
      <c r="I68" s="17">
        <v>11190</v>
      </c>
      <c r="J68" s="17">
        <v>1</v>
      </c>
      <c r="K68" s="17" t="s">
        <v>137</v>
      </c>
      <c r="L68" s="17">
        <v>1</v>
      </c>
      <c r="M68" s="17">
        <v>0</v>
      </c>
      <c r="N68" s="17">
        <v>0</v>
      </c>
      <c r="Q68" s="18">
        <v>7</v>
      </c>
    </row>
    <row r="69" spans="1:18">
      <c r="A69" s="17">
        <v>301039</v>
      </c>
      <c r="B69" s="17">
        <v>301</v>
      </c>
      <c r="C69" s="17" t="s">
        <v>138</v>
      </c>
      <c r="E69" s="17">
        <v>5</v>
      </c>
      <c r="F69" s="17">
        <v>1</v>
      </c>
      <c r="G69" s="17" t="s">
        <v>100</v>
      </c>
      <c r="H69" s="17">
        <v>11092</v>
      </c>
      <c r="I69" s="17">
        <f t="shared" ref="I69:I74" si="3">H69</f>
        <v>11092</v>
      </c>
      <c r="J69" s="17">
        <v>1</v>
      </c>
      <c r="K69" s="17" t="s">
        <v>139</v>
      </c>
      <c r="L69" s="17">
        <v>1</v>
      </c>
      <c r="M69" s="17">
        <v>0</v>
      </c>
      <c r="N69" s="17">
        <v>0</v>
      </c>
      <c r="Q69" s="18">
        <v>7</v>
      </c>
    </row>
    <row r="70" spans="1:18">
      <c r="A70" s="17">
        <v>301040</v>
      </c>
      <c r="B70" s="17">
        <v>301</v>
      </c>
      <c r="C70" s="17" t="s">
        <v>140</v>
      </c>
      <c r="E70" s="17">
        <v>20</v>
      </c>
      <c r="F70" s="17">
        <v>1</v>
      </c>
      <c r="G70" s="17" t="s">
        <v>100</v>
      </c>
      <c r="H70" s="17">
        <v>11038</v>
      </c>
      <c r="I70" s="17">
        <f t="shared" si="3"/>
        <v>11038</v>
      </c>
      <c r="J70" s="17">
        <v>1</v>
      </c>
      <c r="K70" s="17" t="s">
        <v>139</v>
      </c>
      <c r="L70" s="17">
        <v>1</v>
      </c>
      <c r="M70" s="17">
        <v>0</v>
      </c>
      <c r="N70" s="17">
        <v>0</v>
      </c>
      <c r="Q70" s="18">
        <v>7</v>
      </c>
    </row>
    <row r="71" spans="1:18">
      <c r="A71" s="17">
        <v>301041</v>
      </c>
      <c r="B71" s="17">
        <v>301</v>
      </c>
      <c r="C71" s="17" t="s">
        <v>141</v>
      </c>
      <c r="E71" s="17">
        <v>1</v>
      </c>
      <c r="F71" s="17">
        <v>1</v>
      </c>
      <c r="G71" s="17" t="s">
        <v>100</v>
      </c>
      <c r="H71" s="17">
        <v>10079</v>
      </c>
      <c r="I71" s="17">
        <v>10079</v>
      </c>
      <c r="J71" s="17">
        <v>1</v>
      </c>
      <c r="K71" s="17" t="s">
        <v>126</v>
      </c>
      <c r="L71" s="17">
        <v>1</v>
      </c>
      <c r="M71" s="17">
        <v>0</v>
      </c>
      <c r="N71" s="17">
        <v>0</v>
      </c>
      <c r="Q71" s="18">
        <v>7</v>
      </c>
    </row>
    <row r="72" spans="1:18">
      <c r="A72" s="17">
        <v>301042</v>
      </c>
      <c r="B72" s="17">
        <v>301</v>
      </c>
      <c r="C72" s="17" t="s">
        <v>142</v>
      </c>
      <c r="E72" s="17">
        <v>2</v>
      </c>
      <c r="F72" s="17">
        <v>1</v>
      </c>
      <c r="G72" s="17" t="s">
        <v>100</v>
      </c>
      <c r="H72" s="17">
        <v>10078</v>
      </c>
      <c r="I72" s="17">
        <v>10078</v>
      </c>
      <c r="J72" s="17">
        <v>1</v>
      </c>
      <c r="K72" s="17" t="s">
        <v>105</v>
      </c>
      <c r="L72" s="17">
        <v>1</v>
      </c>
      <c r="M72" s="17">
        <v>0</v>
      </c>
      <c r="N72" s="17">
        <v>0</v>
      </c>
      <c r="Q72" s="18">
        <v>7</v>
      </c>
    </row>
    <row r="73" spans="1:18">
      <c r="A73" s="17">
        <v>301045</v>
      </c>
      <c r="B73" s="17">
        <v>301</v>
      </c>
      <c r="C73" s="17" t="s">
        <v>143</v>
      </c>
      <c r="E73" s="17">
        <v>6</v>
      </c>
      <c r="F73" s="17">
        <v>1</v>
      </c>
      <c r="G73" s="17" t="s">
        <v>100</v>
      </c>
      <c r="H73" s="17">
        <v>11093</v>
      </c>
      <c r="I73" s="17">
        <f t="shared" si="3"/>
        <v>11093</v>
      </c>
      <c r="J73" s="17">
        <v>1</v>
      </c>
      <c r="K73" s="17" t="s">
        <v>144</v>
      </c>
      <c r="L73" s="17">
        <v>1</v>
      </c>
      <c r="M73" s="17">
        <v>0</v>
      </c>
      <c r="N73" s="17">
        <v>0</v>
      </c>
      <c r="Q73" s="18">
        <v>7</v>
      </c>
    </row>
    <row r="74" spans="1:18">
      <c r="A74" s="17">
        <v>301046</v>
      </c>
      <c r="B74" s="17">
        <v>301</v>
      </c>
      <c r="C74" s="17" t="s">
        <v>145</v>
      </c>
      <c r="E74" s="17">
        <v>7</v>
      </c>
      <c r="F74" s="17">
        <v>1</v>
      </c>
      <c r="G74" s="17" t="s">
        <v>100</v>
      </c>
      <c r="H74" s="17">
        <v>11094</v>
      </c>
      <c r="I74" s="17">
        <f t="shared" si="3"/>
        <v>11094</v>
      </c>
      <c r="J74" s="17">
        <v>1</v>
      </c>
      <c r="K74" s="17" t="s">
        <v>146</v>
      </c>
      <c r="L74" s="17">
        <v>1</v>
      </c>
      <c r="M74" s="17">
        <v>0</v>
      </c>
      <c r="N74" s="17">
        <v>0</v>
      </c>
      <c r="Q74" s="18">
        <v>7</v>
      </c>
    </row>
    <row r="75" spans="1:18" customFormat="1">
      <c r="A75" s="17">
        <v>301047</v>
      </c>
      <c r="B75" s="17">
        <v>301</v>
      </c>
      <c r="C75" s="43" t="s">
        <v>147</v>
      </c>
      <c r="D75" s="17"/>
      <c r="E75" s="17">
        <v>14</v>
      </c>
      <c r="F75" s="17">
        <v>1</v>
      </c>
      <c r="G75" s="17" t="s">
        <v>100</v>
      </c>
      <c r="H75" s="44">
        <v>10163</v>
      </c>
      <c r="I75" s="44">
        <v>10163</v>
      </c>
      <c r="J75" s="17">
        <v>1</v>
      </c>
      <c r="K75" s="17" t="s">
        <v>148</v>
      </c>
      <c r="L75" s="17">
        <v>1</v>
      </c>
      <c r="M75" s="17">
        <v>0</v>
      </c>
      <c r="N75" s="17">
        <v>50</v>
      </c>
      <c r="O75" s="17"/>
      <c r="P75" s="18"/>
      <c r="Q75" s="18">
        <v>7</v>
      </c>
    </row>
    <row r="76" spans="1:18" customFormat="1">
      <c r="A76" s="17">
        <v>301048</v>
      </c>
      <c r="B76" s="17">
        <v>301</v>
      </c>
      <c r="C76" s="43" t="s">
        <v>149</v>
      </c>
      <c r="D76" s="17"/>
      <c r="E76" s="17">
        <v>15</v>
      </c>
      <c r="F76" s="17">
        <v>1</v>
      </c>
      <c r="G76" s="17" t="s">
        <v>100</v>
      </c>
      <c r="H76" s="44">
        <v>10164</v>
      </c>
      <c r="I76" s="44">
        <v>10164</v>
      </c>
      <c r="J76" s="17">
        <v>1</v>
      </c>
      <c r="K76" s="17" t="s">
        <v>150</v>
      </c>
      <c r="L76" s="17">
        <v>1</v>
      </c>
      <c r="M76" s="17">
        <v>0</v>
      </c>
      <c r="N76" s="17">
        <v>45</v>
      </c>
      <c r="O76" s="17"/>
      <c r="P76" s="18"/>
      <c r="Q76" s="18">
        <v>7</v>
      </c>
    </row>
    <row r="77" spans="1:18">
      <c r="A77" s="17">
        <v>301052</v>
      </c>
      <c r="B77" s="17">
        <v>301</v>
      </c>
      <c r="C77" s="43" t="s">
        <v>151</v>
      </c>
      <c r="E77" s="17">
        <v>34</v>
      </c>
      <c r="F77" s="17">
        <v>1</v>
      </c>
      <c r="G77" s="17" t="s">
        <v>100</v>
      </c>
      <c r="H77" s="44">
        <v>10161</v>
      </c>
      <c r="I77" s="44">
        <v>10161</v>
      </c>
      <c r="J77" s="17">
        <v>1</v>
      </c>
      <c r="K77" s="17" t="s">
        <v>112</v>
      </c>
      <c r="L77" s="17">
        <v>1</v>
      </c>
      <c r="M77" s="17">
        <v>0</v>
      </c>
      <c r="N77" s="17">
        <v>65</v>
      </c>
      <c r="Q77" s="18">
        <v>7</v>
      </c>
    </row>
    <row r="78" spans="1:18">
      <c r="A78" s="17">
        <v>301053</v>
      </c>
      <c r="B78" s="17">
        <v>301</v>
      </c>
      <c r="C78" s="43" t="s">
        <v>152</v>
      </c>
      <c r="E78" s="17">
        <v>35</v>
      </c>
      <c r="F78" s="17">
        <v>1</v>
      </c>
      <c r="G78" s="17" t="s">
        <v>100</v>
      </c>
      <c r="H78" s="44">
        <v>10162</v>
      </c>
      <c r="I78" s="44">
        <v>10162</v>
      </c>
      <c r="J78" s="17">
        <v>1</v>
      </c>
      <c r="K78" s="17" t="s">
        <v>112</v>
      </c>
      <c r="L78" s="17">
        <v>1</v>
      </c>
      <c r="M78" s="17">
        <v>0</v>
      </c>
      <c r="N78" s="17">
        <v>65</v>
      </c>
      <c r="Q78" s="18">
        <v>7</v>
      </c>
    </row>
    <row r="79" spans="1:18">
      <c r="A79" s="17">
        <v>301054</v>
      </c>
      <c r="B79" s="17">
        <v>301</v>
      </c>
      <c r="C79" s="43" t="s">
        <v>153</v>
      </c>
      <c r="E79" s="17">
        <v>36</v>
      </c>
      <c r="F79" s="17">
        <v>1</v>
      </c>
      <c r="G79" s="17" t="s">
        <v>100</v>
      </c>
      <c r="H79" s="44">
        <v>10166</v>
      </c>
      <c r="I79" s="44">
        <v>10166</v>
      </c>
      <c r="J79" s="17">
        <v>1</v>
      </c>
      <c r="K79" s="17" t="s">
        <v>112</v>
      </c>
      <c r="L79" s="17">
        <v>1</v>
      </c>
      <c r="M79" s="17">
        <v>0</v>
      </c>
      <c r="N79" s="17">
        <v>65</v>
      </c>
      <c r="Q79" s="18">
        <v>7</v>
      </c>
    </row>
    <row r="80" spans="1:18" customFormat="1">
      <c r="A80" s="17">
        <v>301055</v>
      </c>
      <c r="B80" s="17">
        <v>301</v>
      </c>
      <c r="C80" s="44" t="s">
        <v>154</v>
      </c>
      <c r="D80" s="17"/>
      <c r="E80" s="17">
        <v>37</v>
      </c>
      <c r="F80" s="17">
        <v>1</v>
      </c>
      <c r="G80" s="17" t="s">
        <v>100</v>
      </c>
      <c r="H80" s="44">
        <v>10157</v>
      </c>
      <c r="I80" s="44">
        <v>10157</v>
      </c>
      <c r="J80" s="17">
        <v>1</v>
      </c>
      <c r="K80" s="17" t="s">
        <v>126</v>
      </c>
      <c r="L80" s="17">
        <v>1</v>
      </c>
      <c r="M80" s="17">
        <v>0</v>
      </c>
      <c r="N80" s="17">
        <v>0</v>
      </c>
      <c r="O80" s="17"/>
      <c r="P80" s="18"/>
      <c r="Q80" s="18">
        <v>7</v>
      </c>
    </row>
    <row r="81" spans="1:21" customFormat="1">
      <c r="A81" s="17">
        <v>301056</v>
      </c>
      <c r="B81" s="17">
        <v>301</v>
      </c>
      <c r="C81" s="44" t="s">
        <v>155</v>
      </c>
      <c r="D81" s="17"/>
      <c r="E81" s="17">
        <v>38</v>
      </c>
      <c r="F81" s="17">
        <v>1</v>
      </c>
      <c r="G81" s="17" t="s">
        <v>100</v>
      </c>
      <c r="H81" s="44">
        <v>10158</v>
      </c>
      <c r="I81" s="44">
        <v>10158</v>
      </c>
      <c r="J81" s="17">
        <v>1</v>
      </c>
      <c r="K81" s="17" t="s">
        <v>126</v>
      </c>
      <c r="L81" s="17">
        <v>1</v>
      </c>
      <c r="M81" s="17">
        <v>0</v>
      </c>
      <c r="N81" s="17">
        <v>0</v>
      </c>
      <c r="O81" s="17"/>
      <c r="P81" s="18"/>
      <c r="Q81" s="18">
        <v>7</v>
      </c>
    </row>
    <row r="82" spans="1:21" s="16" customFormat="1">
      <c r="A82" s="23">
        <v>301060</v>
      </c>
      <c r="B82" s="17">
        <v>301</v>
      </c>
      <c r="C82" s="44" t="s">
        <v>156</v>
      </c>
      <c r="D82" s="23"/>
      <c r="E82" s="23">
        <v>4</v>
      </c>
      <c r="F82" s="23">
        <v>1</v>
      </c>
      <c r="G82" s="17" t="s">
        <v>100</v>
      </c>
      <c r="H82" s="44">
        <v>11099</v>
      </c>
      <c r="I82" s="44">
        <v>11099</v>
      </c>
      <c r="J82" s="23">
        <v>1</v>
      </c>
      <c r="K82" s="17" t="s">
        <v>112</v>
      </c>
      <c r="L82" s="23">
        <v>1</v>
      </c>
      <c r="M82" s="23">
        <v>0</v>
      </c>
      <c r="N82" s="23">
        <v>38</v>
      </c>
      <c r="O82" s="23"/>
      <c r="P82" s="47"/>
      <c r="Q82" s="47"/>
    </row>
    <row r="83" spans="1:21" s="16" customFormat="1">
      <c r="A83" s="23">
        <v>301061</v>
      </c>
      <c r="B83" s="17">
        <v>301</v>
      </c>
      <c r="C83" s="44" t="s">
        <v>282</v>
      </c>
      <c r="D83" s="23"/>
      <c r="E83" s="23">
        <v>38</v>
      </c>
      <c r="F83" s="23">
        <v>1</v>
      </c>
      <c r="G83" s="17" t="s">
        <v>100</v>
      </c>
      <c r="H83" s="44">
        <v>11181</v>
      </c>
      <c r="I83" s="44">
        <v>11181</v>
      </c>
      <c r="J83" s="23">
        <v>1</v>
      </c>
      <c r="K83" s="17" t="s">
        <v>283</v>
      </c>
      <c r="L83" s="23">
        <v>1</v>
      </c>
      <c r="M83" s="23">
        <v>0</v>
      </c>
      <c r="N83" s="23">
        <v>47</v>
      </c>
      <c r="O83" s="23"/>
      <c r="P83" s="47"/>
      <c r="Q83" s="47"/>
    </row>
    <row r="84" spans="1:21" s="15" customFormat="1">
      <c r="A84" s="27">
        <v>301021</v>
      </c>
      <c r="B84" s="27">
        <v>302</v>
      </c>
      <c r="C84" s="27" t="s">
        <v>157</v>
      </c>
      <c r="D84" s="27"/>
      <c r="E84" s="27"/>
      <c r="F84" s="27">
        <v>1</v>
      </c>
      <c r="G84" s="27" t="s">
        <v>100</v>
      </c>
      <c r="H84" s="27">
        <v>12998</v>
      </c>
      <c r="I84" s="27">
        <v>12998</v>
      </c>
      <c r="J84" s="27">
        <v>1</v>
      </c>
      <c r="K84" s="27" t="s">
        <v>158</v>
      </c>
      <c r="L84" s="27">
        <v>1</v>
      </c>
      <c r="M84" s="27">
        <v>1</v>
      </c>
      <c r="N84" s="27">
        <v>999</v>
      </c>
      <c r="O84" s="27">
        <v>5</v>
      </c>
      <c r="P84" s="15" t="s">
        <v>159</v>
      </c>
    </row>
    <row r="85" spans="1:21" s="15" customFormat="1">
      <c r="A85" s="27">
        <v>301022</v>
      </c>
      <c r="B85" s="27">
        <v>302</v>
      </c>
      <c r="C85" s="27" t="s">
        <v>99</v>
      </c>
      <c r="D85" s="27"/>
      <c r="E85" s="27"/>
      <c r="F85" s="27">
        <v>1</v>
      </c>
      <c r="G85" s="27" t="s">
        <v>100</v>
      </c>
      <c r="H85" s="27">
        <v>10031</v>
      </c>
      <c r="I85" s="27">
        <v>10031</v>
      </c>
      <c r="J85" s="27">
        <v>1</v>
      </c>
      <c r="K85" s="27" t="s">
        <v>160</v>
      </c>
      <c r="L85" s="27">
        <v>1</v>
      </c>
      <c r="M85" s="27">
        <v>1</v>
      </c>
      <c r="N85" s="27">
        <v>0</v>
      </c>
      <c r="O85" s="27">
        <v>100</v>
      </c>
      <c r="P85" s="15" t="s">
        <v>161</v>
      </c>
    </row>
    <row r="86" spans="1:21" s="15" customFormat="1">
      <c r="A86" s="27">
        <v>301023</v>
      </c>
      <c r="B86" s="27">
        <v>302</v>
      </c>
      <c r="C86" s="27" t="s">
        <v>162</v>
      </c>
      <c r="D86" s="27"/>
      <c r="E86" s="27"/>
      <c r="F86" s="27">
        <v>1</v>
      </c>
      <c r="G86" s="27" t="s">
        <v>100</v>
      </c>
      <c r="H86" s="27">
        <v>10015</v>
      </c>
      <c r="I86" s="27">
        <v>10015</v>
      </c>
      <c r="J86" s="27">
        <v>1</v>
      </c>
      <c r="K86" s="27" t="s">
        <v>103</v>
      </c>
      <c r="L86" s="27">
        <v>1</v>
      </c>
      <c r="M86" s="27">
        <v>1</v>
      </c>
      <c r="N86" s="27">
        <v>0</v>
      </c>
      <c r="O86" s="27">
        <v>10</v>
      </c>
    </row>
    <row r="87" spans="1:21" s="15" customFormat="1">
      <c r="A87" s="27">
        <v>301024</v>
      </c>
      <c r="B87" s="27">
        <v>302</v>
      </c>
      <c r="C87" s="27" t="s">
        <v>138</v>
      </c>
      <c r="D87" s="27"/>
      <c r="E87" s="27"/>
      <c r="F87" s="27">
        <v>1</v>
      </c>
      <c r="G87" s="27" t="s">
        <v>100</v>
      </c>
      <c r="H87" s="27">
        <v>11092</v>
      </c>
      <c r="I87" s="27">
        <f t="shared" ref="I87:I99" si="4">H87</f>
        <v>11092</v>
      </c>
      <c r="J87" s="27">
        <v>1</v>
      </c>
      <c r="K87" s="27" t="s">
        <v>139</v>
      </c>
      <c r="L87" s="27">
        <v>1</v>
      </c>
      <c r="M87" s="27">
        <v>1</v>
      </c>
      <c r="N87" s="48">
        <v>999</v>
      </c>
      <c r="O87" s="27">
        <v>0</v>
      </c>
      <c r="P87" s="15" t="s">
        <v>161</v>
      </c>
    </row>
    <row r="88" spans="1:21" s="15" customFormat="1">
      <c r="A88" s="27">
        <v>301025</v>
      </c>
      <c r="B88" s="27">
        <v>302</v>
      </c>
      <c r="C88" s="27" t="s">
        <v>143</v>
      </c>
      <c r="D88" s="27"/>
      <c r="E88" s="27"/>
      <c r="F88" s="27">
        <v>1</v>
      </c>
      <c r="G88" s="27" t="s">
        <v>100</v>
      </c>
      <c r="H88" s="27">
        <v>11093</v>
      </c>
      <c r="I88" s="27">
        <f t="shared" si="4"/>
        <v>11093</v>
      </c>
      <c r="J88" s="27">
        <v>1</v>
      </c>
      <c r="K88" s="27" t="s">
        <v>117</v>
      </c>
      <c r="L88" s="27">
        <v>1</v>
      </c>
      <c r="M88" s="27">
        <v>1</v>
      </c>
      <c r="N88" s="48">
        <v>999</v>
      </c>
      <c r="O88" s="27">
        <v>0</v>
      </c>
      <c r="P88" s="15" t="s">
        <v>159</v>
      </c>
    </row>
    <row r="89" spans="1:21" s="15" customFormat="1">
      <c r="A89" s="27">
        <v>301026</v>
      </c>
      <c r="B89" s="27">
        <v>302</v>
      </c>
      <c r="C89" s="27" t="s">
        <v>145</v>
      </c>
      <c r="D89" s="27"/>
      <c r="E89" s="27"/>
      <c r="F89" s="27">
        <v>1</v>
      </c>
      <c r="G89" s="27" t="s">
        <v>100</v>
      </c>
      <c r="H89" s="27">
        <v>11094</v>
      </c>
      <c r="I89" s="27">
        <f t="shared" si="4"/>
        <v>11094</v>
      </c>
      <c r="J89" s="27">
        <v>1</v>
      </c>
      <c r="K89" s="27" t="s">
        <v>163</v>
      </c>
      <c r="L89" s="27">
        <v>1</v>
      </c>
      <c r="M89" s="27">
        <v>1</v>
      </c>
      <c r="N89" s="48">
        <v>999</v>
      </c>
      <c r="O89" s="27">
        <v>0</v>
      </c>
      <c r="P89" s="15" t="s">
        <v>159</v>
      </c>
    </row>
    <row r="90" spans="1:21" s="15" customFormat="1">
      <c r="A90" s="27">
        <v>301027</v>
      </c>
      <c r="B90" s="27">
        <v>302</v>
      </c>
      <c r="C90" s="27" t="s">
        <v>164</v>
      </c>
      <c r="D90" s="27"/>
      <c r="E90" s="27"/>
      <c r="F90" s="27">
        <v>1</v>
      </c>
      <c r="G90" s="27" t="s">
        <v>100</v>
      </c>
      <c r="H90" s="27">
        <v>11160</v>
      </c>
      <c r="I90" s="27">
        <f t="shared" si="4"/>
        <v>11160</v>
      </c>
      <c r="J90" s="27">
        <v>1</v>
      </c>
      <c r="K90" s="27" t="s">
        <v>109</v>
      </c>
      <c r="L90" s="27">
        <v>1</v>
      </c>
      <c r="M90" s="27">
        <v>1</v>
      </c>
      <c r="N90" s="27">
        <v>0</v>
      </c>
      <c r="O90" s="27">
        <v>10</v>
      </c>
      <c r="P90" s="15" t="s">
        <v>161</v>
      </c>
    </row>
    <row r="91" spans="1:21" s="15" customFormat="1">
      <c r="A91" s="27">
        <v>301028</v>
      </c>
      <c r="B91" s="27">
        <v>302</v>
      </c>
      <c r="C91" s="27" t="s">
        <v>165</v>
      </c>
      <c r="D91" s="27"/>
      <c r="E91" s="27"/>
      <c r="F91" s="27">
        <v>1</v>
      </c>
      <c r="G91" s="27" t="s">
        <v>100</v>
      </c>
      <c r="H91" s="27">
        <v>11161</v>
      </c>
      <c r="I91" s="27">
        <f t="shared" si="4"/>
        <v>11161</v>
      </c>
      <c r="J91" s="27">
        <v>1</v>
      </c>
      <c r="K91" s="27" t="s">
        <v>166</v>
      </c>
      <c r="L91" s="27">
        <v>1</v>
      </c>
      <c r="M91" s="27">
        <v>1</v>
      </c>
      <c r="N91" s="27">
        <v>0</v>
      </c>
      <c r="O91" s="27">
        <v>6</v>
      </c>
      <c r="P91" s="15" t="s">
        <v>159</v>
      </c>
    </row>
    <row r="92" spans="1:21" s="15" customFormat="1">
      <c r="A92" s="27">
        <v>301029</v>
      </c>
      <c r="B92" s="27">
        <v>302</v>
      </c>
      <c r="C92" s="27" t="s">
        <v>125</v>
      </c>
      <c r="D92" s="27"/>
      <c r="E92" s="27"/>
      <c r="F92" s="27">
        <v>1</v>
      </c>
      <c r="G92" s="27" t="s">
        <v>100</v>
      </c>
      <c r="H92" s="27">
        <v>12120</v>
      </c>
      <c r="I92" s="27">
        <f t="shared" si="4"/>
        <v>12120</v>
      </c>
      <c r="J92" s="27">
        <v>1</v>
      </c>
      <c r="K92" s="27" t="s">
        <v>105</v>
      </c>
      <c r="L92" s="27">
        <v>1</v>
      </c>
      <c r="M92" s="27">
        <v>1</v>
      </c>
      <c r="N92" s="27">
        <v>999</v>
      </c>
      <c r="O92" s="27">
        <v>6</v>
      </c>
      <c r="P92" s="15" t="s">
        <v>161</v>
      </c>
      <c r="U92" s="15" t="s">
        <v>167</v>
      </c>
    </row>
    <row r="93" spans="1:21" s="15" customFormat="1">
      <c r="A93" s="27">
        <v>301030</v>
      </c>
      <c r="B93" s="27">
        <v>302</v>
      </c>
      <c r="C93" s="27" t="s">
        <v>127</v>
      </c>
      <c r="D93" s="27"/>
      <c r="E93" s="27"/>
      <c r="F93" s="27">
        <v>1</v>
      </c>
      <c r="G93" s="27" t="s">
        <v>100</v>
      </c>
      <c r="H93" s="27">
        <v>12140</v>
      </c>
      <c r="I93" s="27">
        <f t="shared" si="4"/>
        <v>12140</v>
      </c>
      <c r="J93" s="27">
        <v>1</v>
      </c>
      <c r="K93" s="27" t="s">
        <v>105</v>
      </c>
      <c r="L93" s="27">
        <v>1</v>
      </c>
      <c r="M93" s="27">
        <v>1</v>
      </c>
      <c r="N93" s="27">
        <v>999</v>
      </c>
      <c r="O93" s="27">
        <v>6</v>
      </c>
      <c r="P93" s="15" t="s">
        <v>161</v>
      </c>
    </row>
    <row r="94" spans="1:21" s="15" customFormat="1">
      <c r="A94" s="27">
        <v>301031</v>
      </c>
      <c r="B94" s="27">
        <v>302</v>
      </c>
      <c r="C94" s="27" t="s">
        <v>168</v>
      </c>
      <c r="D94" s="27"/>
      <c r="E94" s="27"/>
      <c r="F94" s="27">
        <v>1</v>
      </c>
      <c r="G94" s="27" t="s">
        <v>100</v>
      </c>
      <c r="H94" s="27">
        <v>11167</v>
      </c>
      <c r="I94" s="27">
        <f t="shared" si="4"/>
        <v>11167</v>
      </c>
      <c r="J94" s="27">
        <v>1</v>
      </c>
      <c r="K94" s="27" t="s">
        <v>103</v>
      </c>
      <c r="L94" s="27">
        <v>1</v>
      </c>
      <c r="M94" s="27">
        <v>1</v>
      </c>
      <c r="N94" s="27">
        <v>999</v>
      </c>
      <c r="O94" s="27">
        <v>0</v>
      </c>
    </row>
    <row r="95" spans="1:21" s="15" customFormat="1">
      <c r="A95" s="27">
        <v>301032</v>
      </c>
      <c r="B95" s="27">
        <v>302</v>
      </c>
      <c r="C95" s="27" t="s">
        <v>169</v>
      </c>
      <c r="D95" s="27"/>
      <c r="E95" s="27"/>
      <c r="F95" s="27">
        <v>1</v>
      </c>
      <c r="G95" s="27" t="s">
        <v>100</v>
      </c>
      <c r="H95" s="27">
        <v>10003</v>
      </c>
      <c r="I95" s="27">
        <f t="shared" si="4"/>
        <v>10003</v>
      </c>
      <c r="J95" s="27">
        <v>1</v>
      </c>
      <c r="K95" s="27" t="s">
        <v>170</v>
      </c>
      <c r="L95" s="27">
        <v>1</v>
      </c>
      <c r="M95" s="27">
        <v>1</v>
      </c>
      <c r="N95" s="27">
        <v>0</v>
      </c>
      <c r="O95" s="27">
        <v>100</v>
      </c>
      <c r="P95" s="15" t="s">
        <v>161</v>
      </c>
    </row>
    <row r="96" spans="1:21" s="15" customFormat="1">
      <c r="A96" s="27">
        <v>301036</v>
      </c>
      <c r="B96" s="27">
        <v>302</v>
      </c>
      <c r="C96" s="27" t="s">
        <v>281</v>
      </c>
      <c r="D96" s="27"/>
      <c r="E96" s="27"/>
      <c r="F96" s="27">
        <v>1</v>
      </c>
      <c r="G96" s="27" t="s">
        <v>100</v>
      </c>
      <c r="H96" s="27">
        <v>10012</v>
      </c>
      <c r="I96" s="27">
        <v>10012</v>
      </c>
      <c r="J96" s="27">
        <v>1</v>
      </c>
      <c r="K96" s="27" t="s">
        <v>170</v>
      </c>
      <c r="L96" s="27">
        <v>1</v>
      </c>
      <c r="M96" s="27">
        <v>1</v>
      </c>
      <c r="N96" s="27">
        <v>0</v>
      </c>
      <c r="O96" s="27">
        <v>7</v>
      </c>
      <c r="P96" s="15" t="s">
        <v>161</v>
      </c>
    </row>
    <row r="97" spans="1:18" s="15" customFormat="1">
      <c r="A97" s="27">
        <v>301043</v>
      </c>
      <c r="B97" s="27">
        <v>302</v>
      </c>
      <c r="C97" s="27" t="s">
        <v>108</v>
      </c>
      <c r="D97" s="27"/>
      <c r="E97" s="27"/>
      <c r="F97" s="27">
        <v>1</v>
      </c>
      <c r="G97" s="27" t="s">
        <v>100</v>
      </c>
      <c r="H97" s="27">
        <v>10004</v>
      </c>
      <c r="I97" s="27">
        <f t="shared" si="4"/>
        <v>10004</v>
      </c>
      <c r="J97" s="27">
        <v>1</v>
      </c>
      <c r="K97" s="27" t="s">
        <v>171</v>
      </c>
      <c r="L97" s="27">
        <v>1</v>
      </c>
      <c r="M97" s="27">
        <v>0</v>
      </c>
      <c r="N97" s="27">
        <v>0</v>
      </c>
      <c r="O97" s="27">
        <v>10</v>
      </c>
      <c r="P97" s="15" t="s">
        <v>161</v>
      </c>
    </row>
    <row r="98" spans="1:18" s="15" customFormat="1">
      <c r="A98" s="27">
        <v>301044</v>
      </c>
      <c r="B98" s="27">
        <v>302</v>
      </c>
      <c r="C98" s="27" t="s">
        <v>118</v>
      </c>
      <c r="D98" s="27"/>
      <c r="E98" s="27"/>
      <c r="F98" s="27">
        <v>1</v>
      </c>
      <c r="G98" s="27" t="s">
        <v>100</v>
      </c>
      <c r="H98" s="27">
        <v>11186</v>
      </c>
      <c r="I98" s="27">
        <f t="shared" si="4"/>
        <v>11186</v>
      </c>
      <c r="J98" s="27">
        <v>1</v>
      </c>
      <c r="K98" s="27" t="s">
        <v>172</v>
      </c>
      <c r="L98" s="27">
        <v>1</v>
      </c>
      <c r="M98" s="27">
        <v>0</v>
      </c>
      <c r="N98" s="27">
        <v>0</v>
      </c>
      <c r="O98" s="27">
        <v>5</v>
      </c>
      <c r="P98" s="15" t="s">
        <v>161</v>
      </c>
    </row>
    <row r="99" spans="1:18" s="15" customFormat="1" ht="13.5">
      <c r="A99" s="27">
        <v>300301</v>
      </c>
      <c r="B99" s="27">
        <v>303</v>
      </c>
      <c r="C99" s="35" t="s">
        <v>95</v>
      </c>
      <c r="D99" s="27"/>
      <c r="E99" s="27"/>
      <c r="F99" s="27">
        <v>1</v>
      </c>
      <c r="G99" s="27" t="s">
        <v>88</v>
      </c>
      <c r="H99" s="36">
        <v>10073</v>
      </c>
      <c r="I99" s="27">
        <f t="shared" si="4"/>
        <v>10073</v>
      </c>
      <c r="J99" s="27">
        <v>1</v>
      </c>
      <c r="K99" s="27" t="s">
        <v>103</v>
      </c>
      <c r="L99" s="27">
        <v>1</v>
      </c>
      <c r="M99" s="27">
        <v>1</v>
      </c>
      <c r="N99" s="27">
        <v>0</v>
      </c>
      <c r="O99" s="27">
        <v>10</v>
      </c>
    </row>
    <row r="100" spans="1:18" s="15" customFormat="1">
      <c r="A100" s="27">
        <v>300302</v>
      </c>
      <c r="B100" s="27">
        <v>303</v>
      </c>
      <c r="C100" s="27" t="s">
        <v>173</v>
      </c>
      <c r="D100" s="27"/>
      <c r="E100" s="27"/>
      <c r="F100" s="27">
        <v>1</v>
      </c>
      <c r="G100" s="27" t="s">
        <v>100</v>
      </c>
      <c r="H100" s="27">
        <v>12999</v>
      </c>
      <c r="I100" s="27">
        <v>12999</v>
      </c>
      <c r="J100" s="27">
        <v>1</v>
      </c>
      <c r="K100" s="27" t="s">
        <v>126</v>
      </c>
      <c r="L100" s="27">
        <v>1</v>
      </c>
      <c r="M100" s="27">
        <v>1</v>
      </c>
      <c r="N100" s="27">
        <v>0</v>
      </c>
      <c r="O100" s="27">
        <v>1</v>
      </c>
      <c r="P100" s="15" t="s">
        <v>161</v>
      </c>
    </row>
    <row r="101" spans="1:18">
      <c r="A101" s="27">
        <v>300303</v>
      </c>
      <c r="B101" s="27">
        <v>303</v>
      </c>
      <c r="C101" s="27" t="s">
        <v>173</v>
      </c>
      <c r="D101" s="27"/>
      <c r="E101" s="27"/>
      <c r="F101" s="27">
        <v>1</v>
      </c>
      <c r="G101" s="27" t="s">
        <v>100</v>
      </c>
      <c r="H101" s="27">
        <v>12999</v>
      </c>
      <c r="I101" s="27">
        <v>12999</v>
      </c>
      <c r="J101" s="27">
        <v>1</v>
      </c>
      <c r="K101" s="27" t="s">
        <v>126</v>
      </c>
      <c r="L101" s="27">
        <v>1</v>
      </c>
      <c r="M101" s="27">
        <v>1</v>
      </c>
      <c r="N101" s="27">
        <v>0</v>
      </c>
      <c r="O101" s="27">
        <v>1</v>
      </c>
      <c r="P101" s="15" t="s">
        <v>161</v>
      </c>
      <c r="Q101" s="15"/>
    </row>
    <row r="102" spans="1:18">
      <c r="A102" s="27">
        <v>300304</v>
      </c>
      <c r="B102" s="27">
        <v>303</v>
      </c>
      <c r="C102" s="27" t="s">
        <v>174</v>
      </c>
      <c r="D102" s="27"/>
      <c r="E102" s="27"/>
      <c r="F102" s="27">
        <v>1</v>
      </c>
      <c r="G102" s="27" t="s">
        <v>100</v>
      </c>
      <c r="H102" s="27">
        <v>12999</v>
      </c>
      <c r="I102" s="27">
        <v>12999</v>
      </c>
      <c r="J102" s="27">
        <v>1</v>
      </c>
      <c r="K102" s="27" t="s">
        <v>126</v>
      </c>
      <c r="L102" s="27">
        <v>1</v>
      </c>
      <c r="M102" s="27">
        <v>1</v>
      </c>
      <c r="N102" s="27">
        <v>0</v>
      </c>
      <c r="O102" s="27">
        <v>1</v>
      </c>
      <c r="P102" s="15" t="s">
        <v>161</v>
      </c>
      <c r="Q102" s="15"/>
    </row>
    <row r="103" spans="1:18" customFormat="1">
      <c r="A103" s="17">
        <v>301057</v>
      </c>
      <c r="B103" s="17">
        <v>304</v>
      </c>
      <c r="C103" s="44" t="s">
        <v>175</v>
      </c>
      <c r="D103" s="17"/>
      <c r="E103" s="17">
        <v>1</v>
      </c>
      <c r="F103" s="17">
        <v>1</v>
      </c>
      <c r="G103" s="17" t="s">
        <v>176</v>
      </c>
      <c r="H103" s="44">
        <v>10150</v>
      </c>
      <c r="I103" s="44">
        <v>10150</v>
      </c>
      <c r="J103" s="17">
        <v>1</v>
      </c>
      <c r="K103" s="17" t="s">
        <v>131</v>
      </c>
      <c r="L103" s="17">
        <v>1</v>
      </c>
      <c r="M103" s="17">
        <v>0</v>
      </c>
      <c r="N103" s="17">
        <v>45</v>
      </c>
      <c r="O103" s="17"/>
      <c r="P103" s="18"/>
      <c r="R103">
        <v>1</v>
      </c>
    </row>
    <row r="104" spans="1:18" customFormat="1">
      <c r="A104" s="17">
        <v>301058</v>
      </c>
      <c r="B104" s="17">
        <v>304</v>
      </c>
      <c r="C104" s="44" t="s">
        <v>177</v>
      </c>
      <c r="D104" s="17"/>
      <c r="E104" s="17">
        <v>2</v>
      </c>
      <c r="F104" s="17">
        <v>1</v>
      </c>
      <c r="G104" s="17" t="s">
        <v>176</v>
      </c>
      <c r="H104" s="44">
        <v>10151</v>
      </c>
      <c r="I104" s="44">
        <v>10151</v>
      </c>
      <c r="J104" s="17">
        <v>1</v>
      </c>
      <c r="K104" s="17" t="s">
        <v>131</v>
      </c>
      <c r="L104" s="17">
        <v>1</v>
      </c>
      <c r="M104" s="17">
        <v>0</v>
      </c>
      <c r="N104" s="17">
        <v>45</v>
      </c>
      <c r="O104" s="17"/>
      <c r="P104" s="18"/>
      <c r="R104">
        <v>1</v>
      </c>
    </row>
    <row r="105" spans="1:18">
      <c r="A105" s="17">
        <v>301049</v>
      </c>
      <c r="B105" s="17">
        <v>304</v>
      </c>
      <c r="C105" s="45" t="s">
        <v>178</v>
      </c>
      <c r="E105" s="17">
        <v>3</v>
      </c>
      <c r="F105" s="17">
        <v>1</v>
      </c>
      <c r="G105" s="17" t="s">
        <v>176</v>
      </c>
      <c r="H105" s="46">
        <v>12929</v>
      </c>
      <c r="I105" s="46">
        <v>12929</v>
      </c>
      <c r="J105" s="17">
        <v>1</v>
      </c>
      <c r="K105" s="17" t="s">
        <v>179</v>
      </c>
      <c r="L105" s="17">
        <v>1</v>
      </c>
      <c r="M105" s="17">
        <v>0</v>
      </c>
      <c r="N105" s="17">
        <v>40</v>
      </c>
      <c r="P105" s="17"/>
      <c r="Q105" s="23"/>
    </row>
    <row r="106" spans="1:18">
      <c r="A106" s="17">
        <v>301050</v>
      </c>
      <c r="B106" s="17">
        <v>304</v>
      </c>
      <c r="C106" s="45" t="s">
        <v>180</v>
      </c>
      <c r="E106" s="17">
        <v>4</v>
      </c>
      <c r="F106" s="17">
        <v>1</v>
      </c>
      <c r="G106" s="17" t="s">
        <v>176</v>
      </c>
      <c r="H106" s="46">
        <v>12930</v>
      </c>
      <c r="I106" s="46">
        <v>12930</v>
      </c>
      <c r="J106" s="17">
        <v>1</v>
      </c>
      <c r="K106" s="17" t="s">
        <v>181</v>
      </c>
      <c r="L106" s="17">
        <v>1</v>
      </c>
      <c r="M106" s="17">
        <v>0</v>
      </c>
      <c r="N106" s="17">
        <v>40</v>
      </c>
      <c r="P106" s="17"/>
      <c r="Q106" s="23"/>
    </row>
    <row r="107" spans="1:18">
      <c r="A107" s="17">
        <v>301051</v>
      </c>
      <c r="B107" s="17">
        <v>304</v>
      </c>
      <c r="C107" s="45" t="s">
        <v>182</v>
      </c>
      <c r="E107" s="17">
        <v>5</v>
      </c>
      <c r="F107" s="17">
        <v>1</v>
      </c>
      <c r="G107" s="17" t="s">
        <v>176</v>
      </c>
      <c r="H107" s="46">
        <v>12931</v>
      </c>
      <c r="I107" s="46">
        <v>12931</v>
      </c>
      <c r="J107" s="17">
        <v>1</v>
      </c>
      <c r="K107" s="17" t="s">
        <v>183</v>
      </c>
      <c r="L107" s="17">
        <v>1</v>
      </c>
      <c r="M107" s="17">
        <v>0</v>
      </c>
      <c r="N107" s="17">
        <v>40</v>
      </c>
      <c r="P107" s="17"/>
      <c r="Q107" s="23"/>
    </row>
    <row r="108" spans="1:18">
      <c r="A108" s="17">
        <v>301033</v>
      </c>
      <c r="B108" s="17">
        <v>304</v>
      </c>
      <c r="C108" s="17" t="s">
        <v>184</v>
      </c>
      <c r="E108" s="17">
        <v>6</v>
      </c>
      <c r="F108" s="17">
        <v>1</v>
      </c>
      <c r="G108" s="17" t="s">
        <v>176</v>
      </c>
      <c r="H108" s="17">
        <v>10180</v>
      </c>
      <c r="I108" s="17">
        <f t="shared" ref="I108" si="5">H108</f>
        <v>10180</v>
      </c>
      <c r="J108" s="17">
        <v>1</v>
      </c>
      <c r="K108" s="17" t="s">
        <v>126</v>
      </c>
      <c r="L108" s="17">
        <v>1</v>
      </c>
      <c r="M108" s="17">
        <v>0</v>
      </c>
      <c r="N108" s="17">
        <v>0</v>
      </c>
      <c r="Q108" s="23"/>
    </row>
    <row r="109" spans="1:18">
      <c r="A109" s="17">
        <v>301007</v>
      </c>
      <c r="B109" s="17">
        <v>304</v>
      </c>
      <c r="C109" s="17" t="s">
        <v>185</v>
      </c>
      <c r="E109" s="17">
        <v>7</v>
      </c>
      <c r="F109" s="17">
        <v>1</v>
      </c>
      <c r="G109" s="17" t="s">
        <v>176</v>
      </c>
      <c r="H109" s="17">
        <v>10185</v>
      </c>
      <c r="I109" s="17">
        <f t="shared" ref="I109" si="6">H109</f>
        <v>10185</v>
      </c>
      <c r="J109" s="17">
        <v>1</v>
      </c>
      <c r="K109" s="17" t="s">
        <v>186</v>
      </c>
      <c r="L109" s="17">
        <v>1</v>
      </c>
      <c r="M109" s="17">
        <v>0</v>
      </c>
      <c r="N109" s="17">
        <v>999</v>
      </c>
      <c r="Q109" s="23"/>
    </row>
  </sheetData>
  <phoneticPr fontId="22" type="noConversion"/>
  <conditionalFormatting sqref="I72">
    <cfRule type="duplicateValues" dxfId="3" priority="5"/>
  </conditionalFormatting>
  <conditionalFormatting sqref="A97:A98">
    <cfRule type="duplicateValues" dxfId="2" priority="4"/>
  </conditionalFormatting>
  <conditionalFormatting sqref="A99:A102 A71 A69 A1:A67 A108:A1048576 A84:A96">
    <cfRule type="duplicateValues" dxfId="1" priority="9"/>
  </conditionalFormatting>
  <conditionalFormatting sqref="A68 H72 A70 A72:A83 A103:A107">
    <cfRule type="duplicateValues" dxfId="0" priority="16"/>
  </conditionalFormatting>
  <hyperlinks>
    <hyperlink ref="A1" r:id="rId1"/>
    <hyperlink ref="O1" r:id="rId2"/>
    <hyperlink ref="N1" r:id="rId3" tooltip="mailto:int@default"/>
    <hyperlink ref="P1" r:id="rId4"/>
    <hyperlink ref="M1" r:id="rId5"/>
    <hyperlink ref="E1" r:id="rId6"/>
    <hyperlink ref="Q1" r:id="rId7"/>
    <hyperlink ref="S1" r:id="rId8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workbookViewId="0">
      <selection activeCell="D46" sqref="D46"/>
    </sheetView>
  </sheetViews>
  <sheetFormatPr defaultColWidth="9" defaultRowHeight="12"/>
  <cols>
    <col min="1" max="1" width="8" style="8"/>
    <col min="2" max="2" width="15.42578125" style="8" customWidth="1"/>
    <col min="3" max="3" width="12.85546875"/>
    <col min="4" max="4" width="13.85546875"/>
    <col min="5" max="5" width="11.42578125"/>
    <col min="6" max="6" width="16.140625"/>
    <col min="7" max="7" width="18"/>
    <col min="8" max="8" width="24.42578125" customWidth="1"/>
    <col min="9" max="9" width="18.42578125" customWidth="1"/>
    <col min="10" max="1025" width="11.42578125"/>
  </cols>
  <sheetData>
    <row r="1" spans="1:9" ht="14.25">
      <c r="A1" s="9" t="s">
        <v>0</v>
      </c>
      <c r="B1" s="10" t="s">
        <v>5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s="2" t="s">
        <v>7</v>
      </c>
      <c r="I1" s="2" t="s">
        <v>7</v>
      </c>
    </row>
    <row r="2" spans="1:9" ht="12.75">
      <c r="A2" s="8" t="s">
        <v>9</v>
      </c>
      <c r="B2" s="11" t="s">
        <v>12</v>
      </c>
      <c r="C2" t="s">
        <v>187</v>
      </c>
      <c r="D2" t="s">
        <v>188</v>
      </c>
      <c r="E2" t="s">
        <v>189</v>
      </c>
      <c r="F2" t="s">
        <v>190</v>
      </c>
      <c r="G2" t="s">
        <v>191</v>
      </c>
      <c r="H2" s="1" t="s">
        <v>192</v>
      </c>
      <c r="I2" s="1" t="s">
        <v>193</v>
      </c>
    </row>
    <row r="3" spans="1:9" ht="14.25">
      <c r="A3" s="8" t="s">
        <v>194</v>
      </c>
      <c r="B3" s="12" t="s">
        <v>31</v>
      </c>
      <c r="C3" t="s">
        <v>195</v>
      </c>
      <c r="D3" t="s">
        <v>196</v>
      </c>
      <c r="E3" t="s">
        <v>197</v>
      </c>
      <c r="F3" t="s">
        <v>198</v>
      </c>
      <c r="G3" t="s">
        <v>199</v>
      </c>
      <c r="H3" s="1" t="s">
        <v>200</v>
      </c>
      <c r="I3" s="1" t="s">
        <v>201</v>
      </c>
    </row>
    <row r="4" spans="1:9">
      <c r="A4" s="8">
        <v>1</v>
      </c>
      <c r="B4" s="13" t="s">
        <v>202</v>
      </c>
      <c r="C4">
        <v>18</v>
      </c>
      <c r="D4">
        <v>180</v>
      </c>
      <c r="E4">
        <v>0</v>
      </c>
      <c r="F4">
        <v>120</v>
      </c>
      <c r="G4">
        <v>1</v>
      </c>
      <c r="H4" t="s">
        <v>203</v>
      </c>
      <c r="I4" s="1" t="s">
        <v>204</v>
      </c>
    </row>
    <row r="5" spans="1:9">
      <c r="A5" s="8">
        <v>2</v>
      </c>
      <c r="B5" s="13" t="s">
        <v>205</v>
      </c>
      <c r="C5">
        <v>30</v>
      </c>
      <c r="D5">
        <v>300</v>
      </c>
      <c r="E5">
        <v>0</v>
      </c>
      <c r="F5">
        <v>190</v>
      </c>
      <c r="G5">
        <v>1</v>
      </c>
      <c r="H5" t="s">
        <v>206</v>
      </c>
      <c r="I5" s="1" t="s">
        <v>207</v>
      </c>
    </row>
    <row r="6" spans="1:9">
      <c r="A6" s="8">
        <v>3</v>
      </c>
      <c r="B6" s="13" t="s">
        <v>202</v>
      </c>
      <c r="C6" s="14">
        <v>6</v>
      </c>
      <c r="D6" s="14">
        <f t="shared" ref="D6:D13" si="0">C6*10</f>
        <v>60</v>
      </c>
      <c r="E6" s="14">
        <f t="shared" ref="E6:E13" si="1">D6/2</f>
        <v>30</v>
      </c>
      <c r="F6" s="14">
        <v>6</v>
      </c>
      <c r="G6">
        <v>0</v>
      </c>
      <c r="H6" t="s">
        <v>208</v>
      </c>
    </row>
    <row r="7" spans="1:9">
      <c r="A7" s="8">
        <v>4</v>
      </c>
      <c r="B7" s="13" t="s">
        <v>205</v>
      </c>
      <c r="C7" s="14">
        <v>30</v>
      </c>
      <c r="D7" s="14">
        <f t="shared" si="0"/>
        <v>300</v>
      </c>
      <c r="E7" s="14">
        <f t="shared" si="1"/>
        <v>150</v>
      </c>
      <c r="F7" s="14">
        <v>33</v>
      </c>
      <c r="G7">
        <v>0</v>
      </c>
      <c r="H7" t="s">
        <v>209</v>
      </c>
    </row>
    <row r="8" spans="1:9">
      <c r="A8" s="8">
        <v>9</v>
      </c>
      <c r="B8" s="13" t="s">
        <v>210</v>
      </c>
      <c r="C8" s="14">
        <v>68</v>
      </c>
      <c r="D8" s="14">
        <f t="shared" si="0"/>
        <v>680</v>
      </c>
      <c r="E8" s="14">
        <f t="shared" si="1"/>
        <v>340</v>
      </c>
      <c r="F8" s="14">
        <v>78</v>
      </c>
      <c r="G8">
        <v>0</v>
      </c>
      <c r="H8" t="s">
        <v>211</v>
      </c>
    </row>
    <row r="9" spans="1:9">
      <c r="A9" s="8">
        <v>5</v>
      </c>
      <c r="B9" s="13" t="s">
        <v>212</v>
      </c>
      <c r="C9" s="14">
        <v>98</v>
      </c>
      <c r="D9" s="14">
        <f t="shared" si="0"/>
        <v>980</v>
      </c>
      <c r="E9" s="14">
        <f t="shared" si="1"/>
        <v>490</v>
      </c>
      <c r="F9" s="14">
        <v>120</v>
      </c>
      <c r="G9">
        <v>0</v>
      </c>
      <c r="H9" t="s">
        <v>213</v>
      </c>
    </row>
    <row r="10" spans="1:9">
      <c r="A10" s="8">
        <v>6</v>
      </c>
      <c r="B10" s="13" t="s">
        <v>214</v>
      </c>
      <c r="C10" s="14">
        <v>198</v>
      </c>
      <c r="D10" s="14">
        <f t="shared" si="0"/>
        <v>1980</v>
      </c>
      <c r="E10" s="14">
        <f t="shared" si="1"/>
        <v>990</v>
      </c>
      <c r="F10" s="14">
        <v>280</v>
      </c>
      <c r="G10">
        <v>0</v>
      </c>
      <c r="H10" t="s">
        <v>215</v>
      </c>
    </row>
    <row r="11" spans="1:9">
      <c r="A11" s="8">
        <v>7</v>
      </c>
      <c r="B11" s="13" t="s">
        <v>216</v>
      </c>
      <c r="C11" s="14">
        <v>328</v>
      </c>
      <c r="D11" s="14">
        <f t="shared" si="0"/>
        <v>3280</v>
      </c>
      <c r="E11" s="14">
        <f t="shared" si="1"/>
        <v>1640</v>
      </c>
      <c r="F11" s="14">
        <v>588</v>
      </c>
      <c r="G11">
        <v>0</v>
      </c>
      <c r="H11" t="s">
        <v>217</v>
      </c>
    </row>
    <row r="12" spans="1:9">
      <c r="A12" s="8">
        <v>10</v>
      </c>
      <c r="B12" s="13" t="s">
        <v>218</v>
      </c>
      <c r="C12" s="14">
        <v>488</v>
      </c>
      <c r="D12" s="14">
        <f t="shared" si="0"/>
        <v>4880</v>
      </c>
      <c r="E12" s="14">
        <f t="shared" si="1"/>
        <v>2440</v>
      </c>
      <c r="F12" s="14">
        <v>928</v>
      </c>
      <c r="G12">
        <v>0</v>
      </c>
      <c r="H12" t="s">
        <v>219</v>
      </c>
    </row>
    <row r="13" spans="1:9">
      <c r="A13" s="8">
        <v>8</v>
      </c>
      <c r="B13" s="13" t="s">
        <v>220</v>
      </c>
      <c r="C13" s="14">
        <v>648</v>
      </c>
      <c r="D13" s="14">
        <f t="shared" si="0"/>
        <v>6480</v>
      </c>
      <c r="E13" s="14">
        <f t="shared" si="1"/>
        <v>3240</v>
      </c>
      <c r="F13" s="14">
        <v>1288</v>
      </c>
      <c r="G13">
        <v>0</v>
      </c>
      <c r="H13" t="s">
        <v>221</v>
      </c>
    </row>
    <row r="20" spans="7:8"/>
    <row r="21" spans="7:8">
      <c r="G21" s="14"/>
      <c r="H21" s="14"/>
    </row>
    <row r="22" spans="7:8">
      <c r="G22" s="14"/>
      <c r="H22" s="14"/>
    </row>
    <row r="23" spans="7:8">
      <c r="G23" s="14"/>
      <c r="H23" s="14"/>
    </row>
    <row r="24" spans="7:8">
      <c r="G24" s="14"/>
      <c r="H24" s="14"/>
    </row>
    <row r="25" spans="7:8">
      <c r="G25" s="14"/>
      <c r="H25" s="14"/>
    </row>
    <row r="26" spans="7:8">
      <c r="G26" s="14"/>
      <c r="H26" s="14"/>
    </row>
    <row r="27" spans="7:8">
      <c r="G27" s="14"/>
      <c r="H27" s="14"/>
    </row>
    <row r="28" spans="7:8">
      <c r="G28" s="14"/>
      <c r="H28" s="14"/>
    </row>
  </sheetData>
  <phoneticPr fontId="22" type="noConversion"/>
  <hyperlinks>
    <hyperlink ref="A1" r:id="rId1"/>
    <hyperlink ref="H1" r:id="rId2"/>
    <hyperlink ref="I1" r:id="rId3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0" sqref="D50"/>
    </sheetView>
  </sheetViews>
  <sheetFormatPr defaultColWidth="9" defaultRowHeight="12"/>
  <cols>
    <col min="1" max="1" width="11.42578125"/>
    <col min="2" max="2" width="13.42578125" customWidth="1"/>
    <col min="3" max="3" width="13.42578125"/>
    <col min="4" max="1025" width="11.42578125"/>
  </cols>
  <sheetData>
    <row r="1" spans="1:4">
      <c r="A1" s="7" t="s">
        <v>0</v>
      </c>
      <c r="B1" t="s">
        <v>5</v>
      </c>
      <c r="C1" t="s">
        <v>1</v>
      </c>
      <c r="D1" t="s">
        <v>1</v>
      </c>
    </row>
    <row r="2" spans="1:4">
      <c r="A2" t="s">
        <v>9</v>
      </c>
      <c r="B2" t="s">
        <v>12</v>
      </c>
      <c r="C2" t="s">
        <v>222</v>
      </c>
      <c r="D2" t="s">
        <v>223</v>
      </c>
    </row>
    <row r="3" spans="1:4">
      <c r="A3" t="s">
        <v>224</v>
      </c>
      <c r="B3" t="s">
        <v>31</v>
      </c>
      <c r="C3" t="s">
        <v>225</v>
      </c>
      <c r="D3" t="s">
        <v>226</v>
      </c>
    </row>
    <row r="4" spans="1:4">
      <c r="A4">
        <v>1</v>
      </c>
      <c r="B4" s="1" t="s">
        <v>227</v>
      </c>
      <c r="C4">
        <v>50</v>
      </c>
      <c r="D4">
        <v>5000</v>
      </c>
    </row>
    <row r="5" spans="1:4">
      <c r="A5">
        <v>2</v>
      </c>
      <c r="B5" t="s">
        <v>228</v>
      </c>
      <c r="C5">
        <v>100</v>
      </c>
      <c r="D5">
        <v>10000</v>
      </c>
    </row>
    <row r="6" spans="1:4">
      <c r="A6">
        <v>3</v>
      </c>
      <c r="B6" t="s">
        <v>229</v>
      </c>
      <c r="C6">
        <v>300</v>
      </c>
      <c r="D6">
        <v>30000</v>
      </c>
    </row>
    <row r="7" spans="1:4">
      <c r="A7">
        <v>4</v>
      </c>
      <c r="B7" t="s">
        <v>230</v>
      </c>
      <c r="C7">
        <v>600</v>
      </c>
      <c r="D7">
        <v>60000</v>
      </c>
    </row>
    <row r="8" spans="1:4">
      <c r="A8">
        <v>5</v>
      </c>
      <c r="B8" t="s">
        <v>231</v>
      </c>
      <c r="C8">
        <v>900</v>
      </c>
      <c r="D8">
        <v>90000</v>
      </c>
    </row>
    <row r="9" spans="1:4">
      <c r="A9">
        <v>6</v>
      </c>
      <c r="B9" t="s">
        <v>232</v>
      </c>
      <c r="C9">
        <v>2000</v>
      </c>
      <c r="D9">
        <v>200000</v>
      </c>
    </row>
  </sheetData>
  <phoneticPr fontId="22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ColWidth="9" defaultRowHeight="12"/>
  <cols>
    <col min="1" max="2" width="11.42578125"/>
    <col min="3" max="3" width="16.140625"/>
    <col min="4" max="4" width="21"/>
    <col min="5" max="1025" width="11.42578125"/>
  </cols>
  <sheetData>
    <row r="1" spans="1:5">
      <c r="A1" s="7" t="s">
        <v>0</v>
      </c>
      <c r="B1" t="s">
        <v>5</v>
      </c>
      <c r="C1" t="s">
        <v>1</v>
      </c>
      <c r="D1" t="s">
        <v>5</v>
      </c>
      <c r="E1" t="s">
        <v>1</v>
      </c>
    </row>
    <row r="2" spans="1:5">
      <c r="A2" t="s">
        <v>9</v>
      </c>
      <c r="B2" t="s">
        <v>12</v>
      </c>
      <c r="C2" t="s">
        <v>222</v>
      </c>
      <c r="D2" t="s">
        <v>233</v>
      </c>
      <c r="E2" t="s">
        <v>234</v>
      </c>
    </row>
    <row r="3" spans="1:5">
      <c r="A3" t="s">
        <v>224</v>
      </c>
      <c r="B3" t="s">
        <v>31</v>
      </c>
      <c r="C3" t="s">
        <v>225</v>
      </c>
      <c r="D3" t="s">
        <v>235</v>
      </c>
      <c r="E3" t="s">
        <v>198</v>
      </c>
    </row>
    <row r="4" spans="1:5">
      <c r="A4">
        <v>1</v>
      </c>
      <c r="B4" s="1" t="s">
        <v>236</v>
      </c>
      <c r="C4">
        <v>50</v>
      </c>
      <c r="D4" t="s">
        <v>237</v>
      </c>
      <c r="E4">
        <v>0</v>
      </c>
    </row>
    <row r="5" spans="1:5">
      <c r="A5">
        <v>2</v>
      </c>
      <c r="B5" t="s">
        <v>238</v>
      </c>
      <c r="C5">
        <v>100</v>
      </c>
      <c r="D5" t="s">
        <v>239</v>
      </c>
      <c r="E5">
        <v>0</v>
      </c>
    </row>
    <row r="6" spans="1:5">
      <c r="A6">
        <v>3</v>
      </c>
      <c r="B6" t="s">
        <v>240</v>
      </c>
      <c r="C6">
        <v>300</v>
      </c>
      <c r="D6" t="s">
        <v>241</v>
      </c>
      <c r="E6">
        <v>0</v>
      </c>
    </row>
    <row r="7" spans="1:5">
      <c r="A7">
        <v>4</v>
      </c>
      <c r="B7" t="s">
        <v>242</v>
      </c>
      <c r="C7">
        <v>600</v>
      </c>
      <c r="D7" t="s">
        <v>243</v>
      </c>
      <c r="E7">
        <v>0</v>
      </c>
    </row>
    <row r="8" spans="1:5">
      <c r="A8">
        <v>5</v>
      </c>
      <c r="B8" t="s">
        <v>244</v>
      </c>
      <c r="C8">
        <v>900</v>
      </c>
      <c r="D8" t="s">
        <v>245</v>
      </c>
      <c r="E8">
        <v>0</v>
      </c>
    </row>
    <row r="9" spans="1:5">
      <c r="A9">
        <v>6</v>
      </c>
      <c r="B9" t="s">
        <v>246</v>
      </c>
      <c r="C9">
        <v>2000</v>
      </c>
      <c r="D9" t="s">
        <v>247</v>
      </c>
      <c r="E9">
        <v>0</v>
      </c>
    </row>
  </sheetData>
  <phoneticPr fontId="22" type="noConversion"/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ColWidth="9.140625" defaultRowHeight="12"/>
  <cols>
    <col min="1" max="2" width="23.85546875" customWidth="1"/>
    <col min="3" max="3" width="30" customWidth="1"/>
    <col min="4" max="4" width="24" customWidth="1"/>
    <col min="5" max="5" width="24.140625" customWidth="1"/>
  </cols>
  <sheetData>
    <row r="1" spans="1:5" ht="13.5">
      <c r="A1" s="2" t="s">
        <v>0</v>
      </c>
      <c r="B1" s="2" t="s">
        <v>2</v>
      </c>
      <c r="C1" s="2" t="s">
        <v>7</v>
      </c>
      <c r="D1" s="2" t="s">
        <v>7</v>
      </c>
      <c r="E1" s="2" t="s">
        <v>7</v>
      </c>
    </row>
    <row r="2" spans="1:5">
      <c r="A2" t="s">
        <v>248</v>
      </c>
      <c r="B2" t="s">
        <v>11</v>
      </c>
      <c r="C2" t="s">
        <v>249</v>
      </c>
      <c r="D2" t="s">
        <v>250</v>
      </c>
      <c r="E2" t="s">
        <v>251</v>
      </c>
    </row>
    <row r="3" spans="1:5">
      <c r="A3" t="s">
        <v>252</v>
      </c>
      <c r="B3" t="s">
        <v>253</v>
      </c>
      <c r="C3" t="s">
        <v>254</v>
      </c>
      <c r="D3" t="s">
        <v>255</v>
      </c>
      <c r="E3" s="6" t="s">
        <v>256</v>
      </c>
    </row>
    <row r="4" spans="1:5">
      <c r="A4" s="1">
        <v>3</v>
      </c>
      <c r="B4" s="1" t="s">
        <v>257</v>
      </c>
      <c r="C4" t="s">
        <v>258</v>
      </c>
      <c r="D4" t="s">
        <v>259</v>
      </c>
    </row>
    <row r="5" spans="1:5">
      <c r="A5">
        <v>1</v>
      </c>
      <c r="B5" s="6" t="s">
        <v>260</v>
      </c>
      <c r="E5" t="s">
        <v>261</v>
      </c>
    </row>
    <row r="6" spans="1:5">
      <c r="A6">
        <v>2</v>
      </c>
      <c r="B6" s="6" t="s">
        <v>262</v>
      </c>
      <c r="E6" t="s">
        <v>263</v>
      </c>
    </row>
  </sheetData>
  <phoneticPr fontId="22" type="noConversion"/>
  <hyperlinks>
    <hyperlink ref="A1" r:id="rId1" tooltip="mailto:int@key"/>
    <hyperlink ref="B1" r:id="rId2" tooltip="mailto:string@ignored"/>
    <hyperlink ref="C1" r:id="rId3"/>
    <hyperlink ref="D1" r:id="rId4"/>
    <hyperlink ref="E1" r:id="rId5"/>
  </hyperlink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4" sqref="F4"/>
    </sheetView>
  </sheetViews>
  <sheetFormatPr defaultColWidth="9" defaultRowHeight="12"/>
  <cols>
    <col min="1" max="1" width="23.42578125" customWidth="1"/>
    <col min="2" max="2" width="24.42578125" customWidth="1"/>
    <col min="3" max="3" width="15.7109375" customWidth="1"/>
  </cols>
  <sheetData>
    <row r="1" spans="1:5">
      <c r="A1" t="s">
        <v>5</v>
      </c>
      <c r="B1" t="s">
        <v>5</v>
      </c>
      <c r="C1" t="s">
        <v>1</v>
      </c>
      <c r="D1" t="s">
        <v>1</v>
      </c>
      <c r="E1" t="s">
        <v>1</v>
      </c>
    </row>
    <row r="2" spans="1:5">
      <c r="A2" t="s">
        <v>264</v>
      </c>
      <c r="B2" t="s">
        <v>265</v>
      </c>
      <c r="C2" t="s">
        <v>266</v>
      </c>
      <c r="D2" t="s">
        <v>16</v>
      </c>
      <c r="E2" t="s">
        <v>267</v>
      </c>
    </row>
    <row r="3" spans="1:5">
      <c r="A3" t="s">
        <v>268</v>
      </c>
      <c r="B3" t="s">
        <v>269</v>
      </c>
      <c r="C3" t="s">
        <v>270</v>
      </c>
      <c r="D3" t="s">
        <v>271</v>
      </c>
      <c r="E3" t="s">
        <v>272</v>
      </c>
    </row>
    <row r="4" spans="1:5" ht="13.5">
      <c r="A4" s="5" t="s">
        <v>273</v>
      </c>
      <c r="B4" s="5" t="s">
        <v>274</v>
      </c>
      <c r="C4">
        <v>4</v>
      </c>
      <c r="D4">
        <v>10168</v>
      </c>
      <c r="E4">
        <v>2056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45" sqref="F45"/>
    </sheetView>
  </sheetViews>
  <sheetFormatPr defaultColWidth="9" defaultRowHeight="12"/>
  <cols>
    <col min="1" max="1" width="20.7109375" customWidth="1"/>
    <col min="2" max="2" width="43" customWidth="1"/>
  </cols>
  <sheetData>
    <row r="1" spans="1:2" ht="13.5">
      <c r="A1" s="1" t="s">
        <v>275</v>
      </c>
      <c r="B1" s="2" t="s">
        <v>2</v>
      </c>
    </row>
    <row r="2" spans="1:2">
      <c r="A2" s="1" t="s">
        <v>276</v>
      </c>
      <c r="B2" s="1" t="s">
        <v>277</v>
      </c>
    </row>
    <row r="3" spans="1:2">
      <c r="A3" s="1" t="s">
        <v>176</v>
      </c>
      <c r="B3" s="1" t="s">
        <v>278</v>
      </c>
    </row>
    <row r="4" spans="1:2" ht="48">
      <c r="A4" s="3" t="s">
        <v>279</v>
      </c>
      <c r="B4" s="4" t="s">
        <v>280</v>
      </c>
    </row>
  </sheetData>
  <phoneticPr fontId="22" type="noConversion"/>
  <hyperlinks>
    <hyperlink ref="B1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npcstore</vt:lpstr>
      <vt:lpstr>goldcoinstore</vt:lpstr>
      <vt:lpstr>goldstore</vt:lpstr>
      <vt:lpstr>silverstore</vt:lpstr>
      <vt:lpstr>exchangemoney</vt:lpstr>
      <vt:lpstr>limittimediscount</vt:lpstr>
      <vt:lpstr>storemoneytype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2016-11-21T16:37:00Z</dcterms:created>
  <dcterms:modified xsi:type="dcterms:W3CDTF">2018-06-23T10:41:31Z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