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tabRatio="361"/>
  </bookViews>
  <sheets>
    <sheet name="baotu_monster" sheetId="1" r:id="rId1"/>
    <sheet name="baotu_tollgate" sheetId="2" r:id="rId2"/>
    <sheet name="baotu_speek" sheetId="3" r:id="rId3"/>
  </sheets>
  <calcPr calcId="144525" concurrentCalc="0"/>
</workbook>
</file>

<file path=xl/comments1.xml><?xml version="1.0" encoding="utf-8"?>
<comments xmlns="http://schemas.openxmlformats.org/spreadsheetml/2006/main">
  <authors>
    <author/>
  </authors>
  <commentList>
    <comment ref="D3" authorId="0">
      <text>
        <r>
          <rPr>
            <b/>
            <sz val="9"/>
            <rFont val="宋体"/>
            <charset val="134"/>
          </rPr>
          <t xml:space="preserve">CL-PC007:
</t>
        </r>
        <r>
          <rPr>
            <sz val="9"/>
            <rFont val="宋体"/>
            <charset val="134"/>
          </rPr>
          <t>0</t>
        </r>
        <r>
          <rPr>
            <sz val="9"/>
            <rFont val="Droid Sans Fallback"/>
            <charset val="134"/>
          </rPr>
          <t xml:space="preserve">、不显示弹幕
</t>
        </r>
        <r>
          <rPr>
            <sz val="9"/>
            <rFont val="宋体"/>
            <charset val="134"/>
          </rPr>
          <t>1</t>
        </r>
        <r>
          <rPr>
            <sz val="9"/>
            <rFont val="Droid Sans Fallback"/>
            <charset val="134"/>
          </rPr>
          <t xml:space="preserve">、弹幕信息显示名字
</t>
        </r>
        <r>
          <rPr>
            <sz val="9"/>
            <rFont val="宋体"/>
            <charset val="134"/>
          </rPr>
          <t>2</t>
        </r>
        <r>
          <rPr>
            <sz val="9"/>
            <rFont val="Droid Sans Fallback"/>
            <charset val="134"/>
          </rPr>
          <t>、弹幕信息显示不显示名字</t>
        </r>
      </text>
    </comment>
    <comment ref="E3" authorId="0">
      <text>
        <r>
          <rPr>
            <b/>
            <sz val="9"/>
            <rFont val="宋体"/>
            <charset val="134"/>
          </rPr>
          <t>CL-PC007:</t>
        </r>
        <r>
          <rPr>
            <sz val="9"/>
            <rFont val="Droid Sans Fallback"/>
            <charset val="134"/>
          </rPr>
          <t xml:space="preserve">
</t>
        </r>
        <r>
          <rPr>
            <sz val="9"/>
            <rFont val="宋体"/>
            <charset val="134"/>
          </rPr>
          <t>1</t>
        </r>
        <r>
          <rPr>
            <sz val="9"/>
            <rFont val="Droid Sans Fallback"/>
            <charset val="134"/>
          </rPr>
          <t>、观战玩家发弹幕
2、战斗观战玩家发弹幕</t>
        </r>
      </text>
    </comment>
  </commentList>
</comments>
</file>

<file path=xl/sharedStrings.xml><?xml version="1.0" encoding="utf-8"?>
<sst xmlns="http://schemas.openxmlformats.org/spreadsheetml/2006/main" count="117">
  <si>
    <t>int@key</t>
  </si>
  <si>
    <t>string@default</t>
  </si>
  <si>
    <t>string</t>
  </si>
  <si>
    <t>int</t>
  </si>
  <si>
    <t>list&lt;struct(int[pfid]|int[lv]|int[ratio]|AI目标选择[ai_target])&gt;</t>
  </si>
  <si>
    <t>list&lt;struct(int[pfid]|int[lv])&gt;</t>
  </si>
  <si>
    <t>int@default</t>
  </si>
  <si>
    <t>list&lt;string&gt;</t>
  </si>
  <si>
    <t>id</t>
  </si>
  <si>
    <t>desc</t>
  </si>
  <si>
    <t>name</t>
  </si>
  <si>
    <t>is_boss</t>
  </si>
  <si>
    <t>aitype</t>
  </si>
  <si>
    <t>activeSkills</t>
  </si>
  <si>
    <t>passiveSkills</t>
  </si>
  <si>
    <t>hp</t>
  </si>
  <si>
    <t>phyAttack</t>
  </si>
  <si>
    <t>magAttack</t>
  </si>
  <si>
    <t>phyDefense</t>
  </si>
  <si>
    <t>magDefense</t>
  </si>
  <si>
    <t>speed</t>
  </si>
  <si>
    <t>mp</t>
  </si>
  <si>
    <t>critRate</t>
  </si>
  <si>
    <t>dodgeRate</t>
  </si>
  <si>
    <t>phy_hit_ratio</t>
  </si>
  <si>
    <t>phy_hit_res_ratio</t>
  </si>
  <si>
    <t>mag_hit_ratio</t>
  </si>
  <si>
    <t>mag_hit_res_ratio</t>
  </si>
  <si>
    <t>level</t>
  </si>
  <si>
    <t>figureid</t>
  </si>
  <si>
    <t>expertskill</t>
  </si>
  <si>
    <t>编号</t>
  </si>
  <si>
    <t>备注</t>
  </si>
  <si>
    <t>名称</t>
  </si>
  <si>
    <t>是否boss</t>
  </si>
  <si>
    <t>ai类型</t>
  </si>
  <si>
    <r>
      <rPr>
        <sz val="10"/>
        <color rgb="FFFF3333"/>
        <rFont val="宋体"/>
        <charset val="134"/>
      </rPr>
      <t>主动技能列表（招式</t>
    </r>
    <r>
      <rPr>
        <sz val="10"/>
        <color rgb="FFFF3333"/>
        <rFont val="Droid Sans Fallback"/>
        <charset val="134"/>
      </rPr>
      <t>|</t>
    </r>
    <r>
      <rPr>
        <sz val="10"/>
        <color rgb="FFFF3333"/>
        <rFont val="宋体"/>
        <charset val="134"/>
      </rPr>
      <t>等级</t>
    </r>
    <r>
      <rPr>
        <sz val="10"/>
        <color rgb="FFFF3333"/>
        <rFont val="Droid Sans Fallback"/>
        <charset val="134"/>
      </rPr>
      <t>|</t>
    </r>
    <r>
      <rPr>
        <sz val="10"/>
        <color rgb="FFFF3333"/>
        <rFont val="宋体"/>
        <charset val="134"/>
      </rPr>
      <t>概率</t>
    </r>
    <r>
      <rPr>
        <sz val="10"/>
        <color rgb="FFFF3333"/>
        <rFont val="Droid Sans Fallback"/>
        <charset val="134"/>
      </rPr>
      <t>|</t>
    </r>
    <r>
      <rPr>
        <sz val="10"/>
        <color rgb="FFFF3333"/>
        <rFont val="宋体"/>
        <charset val="134"/>
      </rPr>
      <t>目标选择）</t>
    </r>
  </si>
  <si>
    <t>被动技能</t>
  </si>
  <si>
    <t>血量公式</t>
  </si>
  <si>
    <t>攻击力公式</t>
  </si>
  <si>
    <t>法术攻击力</t>
  </si>
  <si>
    <t>防御公式</t>
  </si>
  <si>
    <t>法术防御</t>
  </si>
  <si>
    <t>速度公式</t>
  </si>
  <si>
    <t>法力公式</t>
  </si>
  <si>
    <t>暴击率公式</t>
  </si>
  <si>
    <t>闪避率公式</t>
  </si>
  <si>
    <t>物理命中</t>
  </si>
  <si>
    <t>物理闪避</t>
  </si>
  <si>
    <t>法术命中</t>
  </si>
  <si>
    <t>法术闪避</t>
  </si>
  <si>
    <t>能力等级公式</t>
  </si>
  <si>
    <t>造型编号</t>
  </si>
  <si>
    <t>修炼等级</t>
  </si>
  <si>
    <t>宝图</t>
  </si>
  <si>
    <t>$npc</t>
  </si>
  <si>
    <t>5210|3|100|2</t>
  </si>
  <si>
    <t>5137|5,4250|1</t>
  </si>
  <si>
    <t>200+level*20+(level-25)*level</t>
  </si>
  <si>
    <t>100+level*9</t>
  </si>
  <si>
    <t>80+level*7</t>
  </si>
  <si>
    <t>50+level*5</t>
  </si>
  <si>
    <t>50+level*4</t>
  </si>
  <si>
    <t>100+level*0.5</t>
  </si>
  <si>
    <t>5+level*0.4</t>
  </si>
  <si>
    <t>LV</t>
  </si>
  <si>
    <t>level*level/500,level*level/500,level*level/500,level*level/500</t>
  </si>
  <si>
    <t>帮凶</t>
  </si>
  <si>
    <t>5211|3|50|2,5210|5|100|2</t>
  </si>
  <si>
    <t>150+level*10+(level-25)*level/3</t>
  </si>
  <si>
    <t>65+level*6</t>
  </si>
  <si>
    <t>40+level*4</t>
  </si>
  <si>
    <t>70+level*4</t>
  </si>
  <si>
    <t>list&lt;struct(int[monsterid]|int[count])&gt;</t>
  </si>
  <si>
    <t>list&lt;int&gt;</t>
  </si>
  <si>
    <t>list&lt;int&gt;@default</t>
  </si>
  <si>
    <t>auto_start</t>
  </si>
  <si>
    <t>barrage_show</t>
  </si>
  <si>
    <t>barrage_send</t>
  </si>
  <si>
    <t>monster</t>
  </si>
  <si>
    <t>friend</t>
  </si>
  <si>
    <t>lineup</t>
  </si>
  <si>
    <t>sky_war</t>
  </si>
  <si>
    <t>weather</t>
  </si>
  <si>
    <t>boss_war_type</t>
  </si>
  <si>
    <t>speek_id</t>
  </si>
  <si>
    <t>action_id</t>
  </si>
  <si>
    <t>war_confirm</t>
  </si>
  <si>
    <t>difficulty</t>
  </si>
  <si>
    <t>关卡id</t>
  </si>
  <si>
    <t>关卡说明</t>
  </si>
  <si>
    <t>战斗模式</t>
  </si>
  <si>
    <t>弹幕信息显示</t>
  </si>
  <si>
    <t>是否支持发送弹幕</t>
  </si>
  <si>
    <t>怪物</t>
  </si>
  <si>
    <t>援军</t>
  </si>
  <si>
    <t>阵法(阵法id，等级)</t>
  </si>
  <si>
    <t>是否空战（1.是，0不是）</t>
  </si>
  <si>
    <t>天气（没有填0）</t>
  </si>
  <si>
    <t>boss战站位</t>
  </si>
  <si>
    <t>喊话id</t>
  </si>
  <si>
    <t>战斗行为配置</t>
  </si>
  <si>
    <t>战斗确认</t>
  </si>
  <si>
    <t>关卡难度</t>
  </si>
  <si>
    <t>10011|1,10012|4</t>
  </si>
  <si>
    <r>
      <rPr>
        <sz val="10"/>
        <rFont val="Droid Sans Fallback"/>
        <charset val="134"/>
      </rPr>
      <t>1</t>
    </r>
    <r>
      <rPr>
        <sz val="10"/>
        <rFont val="Droid Sans Fallback"/>
        <charset val="134"/>
      </rPr>
      <t>,1</t>
    </r>
  </si>
  <si>
    <t>战斗喊话</t>
  </si>
  <si>
    <t>actor_type</t>
  </si>
  <si>
    <t>actor_id</t>
  </si>
  <si>
    <t>timing</t>
  </si>
  <si>
    <t>timing_args</t>
  </si>
  <si>
    <t>content</t>
  </si>
  <si>
    <t>执行者</t>
  </si>
  <si>
    <t>执行者Id</t>
  </si>
  <si>
    <t>时机</t>
  </si>
  <si>
    <t>时机参数</t>
  </si>
  <si>
    <t>喊话内容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</si>
</sst>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0"/>
      <name val="Droid Sans Fallback"/>
      <charset val="1"/>
    </font>
    <font>
      <u/>
      <sz val="10"/>
      <color rgb="FF0000FF"/>
      <name val="Droid Sans Fallback"/>
      <charset val="134"/>
    </font>
    <font>
      <sz val="10"/>
      <color rgb="FFFF3333"/>
      <name val="Droid Sans Fallback"/>
      <charset val="134"/>
    </font>
    <font>
      <sz val="10"/>
      <name val="Droid Sans"/>
      <charset val="134"/>
    </font>
    <font>
      <b/>
      <sz val="10"/>
      <name val="Droid Sans"/>
      <charset val="134"/>
    </font>
    <font>
      <sz val="10"/>
      <color rgb="FFFF0000"/>
      <name val="宋体"/>
      <charset val="134"/>
    </font>
    <font>
      <sz val="11"/>
      <color rgb="FF000000"/>
      <name val="Droid Sans Fallback"/>
      <charset val="134"/>
    </font>
    <font>
      <sz val="10"/>
      <name val="宋体"/>
      <charset val="134"/>
    </font>
    <font>
      <sz val="10"/>
      <name val="Droid Sans Fallback"/>
      <charset val="134"/>
    </font>
    <font>
      <sz val="10"/>
      <color rgb="FFFF3333"/>
      <name val="宋体"/>
      <charset val="134"/>
    </font>
    <font>
      <sz val="10"/>
      <color rgb="FF000000"/>
      <name val="Droid Sans Fallback"/>
      <charset val="134"/>
    </font>
    <font>
      <sz val="10"/>
      <name val="Droid Sans Fallback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  <fill>
      <patternFill patternType="solid">
        <fgColor rgb="FF00B0F0"/>
        <bgColor rgb="FF33CCCC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13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0" fillId="9" borderId="2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" fillId="0" borderId="0" applyBorder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5" borderId="4" applyNumberFormat="0" applyFont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1" fillId="20" borderId="8" applyNumberFormat="0" applyAlignment="0" applyProtection="0">
      <alignment vertical="center"/>
    </xf>
    <xf numFmtId="0" fontId="28" fillId="20" borderId="2" applyNumberFormat="0" applyAlignment="0" applyProtection="0">
      <alignment vertical="center"/>
    </xf>
    <xf numFmtId="0" fontId="24" fillId="19" borderId="5" applyNumberForma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" fillId="0" borderId="0">
      <alignment vertical="top"/>
    </xf>
    <xf numFmtId="0" fontId="3" fillId="0" borderId="0">
      <alignment vertical="top"/>
    </xf>
  </cellStyleXfs>
  <cellXfs count="32">
    <xf numFmtId="0" fontId="0" fillId="0" borderId="0" xfId="0">
      <alignment vertical="center"/>
    </xf>
    <xf numFmtId="0" fontId="0" fillId="0" borderId="0" xfId="0" applyAlignment="1"/>
    <xf numFmtId="0" fontId="1" fillId="0" borderId="0" xfId="10" applyFont="1" applyBorder="1" applyAlignment="1" applyProtection="1"/>
    <xf numFmtId="0" fontId="0" fillId="2" borderId="0" xfId="0" applyFont="1" applyFill="1" applyAlignment="1"/>
    <xf numFmtId="0" fontId="2" fillId="0" borderId="0" xfId="0" applyFont="1" applyAlignment="1"/>
    <xf numFmtId="0" fontId="0" fillId="0" borderId="0" xfId="0" applyFill="1" applyAlignment="1"/>
    <xf numFmtId="0" fontId="2" fillId="0" borderId="0" xfId="0" applyFont="1" applyFill="1" applyAlignment="1"/>
    <xf numFmtId="0" fontId="3" fillId="0" borderId="0" xfId="50" applyFont="1" applyFill="1" applyAlignment="1">
      <alignment horizontal="center" vertical="top"/>
    </xf>
    <xf numFmtId="0" fontId="3" fillId="0" borderId="0" xfId="0" applyFont="1" applyFill="1" applyAlignment="1">
      <alignment horizontal="center"/>
    </xf>
    <xf numFmtId="0" fontId="0" fillId="0" borderId="0" xfId="0" applyFont="1" applyFill="1" applyAlignment="1"/>
    <xf numFmtId="0" fontId="3" fillId="0" borderId="0" xfId="50" applyFont="1" applyFill="1" applyAlignment="1">
      <alignment vertical="top"/>
    </xf>
    <xf numFmtId="0" fontId="3" fillId="2" borderId="0" xfId="50" applyFont="1" applyFill="1" applyAlignment="1">
      <alignment horizontal="center" vertical="top"/>
    </xf>
    <xf numFmtId="0" fontId="4" fillId="3" borderId="0" xfId="0" applyFont="1" applyFill="1" applyAlignment="1">
      <alignment horizontal="center"/>
    </xf>
    <xf numFmtId="0" fontId="4" fillId="2" borderId="0" xfId="0" applyFont="1" applyFill="1" applyAlignment="1"/>
    <xf numFmtId="0" fontId="3" fillId="2" borderId="0" xfId="50" applyFont="1" applyFill="1" applyAlignment="1">
      <alignment vertical="top"/>
    </xf>
    <xf numFmtId="0" fontId="2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0" xfId="0" applyFont="1" applyFill="1" applyAlignment="1"/>
    <xf numFmtId="0" fontId="0" fillId="0" borderId="0" xfId="0" applyFill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1" fillId="0" borderId="0" xfId="10" applyFont="1" applyFill="1" applyBorder="1" applyAlignment="1" applyProtection="1"/>
    <xf numFmtId="0" fontId="9" fillId="0" borderId="0" xfId="0" applyFont="1" applyFill="1" applyAlignment="1"/>
    <xf numFmtId="0" fontId="10" fillId="0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49" applyFont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" fillId="0" borderId="0" xfId="10" applyFont="1" applyFill="1" applyBorder="1" applyAlignment="1" applyProtection="1">
      <alignment horizontal="center"/>
    </xf>
    <xf numFmtId="0" fontId="12" fillId="0" borderId="0" xfId="0" applyFont="1" applyFill="1" applyAlignment="1">
      <alignment horizontal="center" vertical="top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TableStyleLight1" xfId="49"/>
    <cellStyle name="样式 1" xfId="50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int@default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"/>
  <sheetViews>
    <sheetView tabSelected="1" workbookViewId="0">
      <pane xSplit="5" topLeftCell="F1" activePane="topRight" state="frozen"/>
      <selection/>
      <selection pane="topRight" activeCell="H5" sqref="H5"/>
    </sheetView>
  </sheetViews>
  <sheetFormatPr defaultColWidth="9" defaultRowHeight="12" outlineLevelRow="4"/>
  <cols>
    <col min="1" max="2" width="11.5714285714286" style="25"/>
    <col min="3" max="3" width="19.7142857142857" style="25" customWidth="1"/>
    <col min="4" max="4" width="9.14285714285714" style="26"/>
    <col min="5" max="5" width="10.5714285714286" style="25" customWidth="1"/>
    <col min="6" max="6" width="27" style="25" customWidth="1"/>
    <col min="7" max="7" width="13.1428571428571" style="25" customWidth="1"/>
    <col min="8" max="8" width="26.2857142857143" style="25" customWidth="1"/>
    <col min="9" max="10" width="11.1428571428571" style="25" customWidth="1"/>
    <col min="11" max="11" width="13.2857142857143" style="25" customWidth="1"/>
    <col min="12" max="12" width="25.2857142857143" style="25" customWidth="1"/>
    <col min="13" max="13" width="14.8571428571429" style="25"/>
    <col min="14" max="17" width="11.5714285714286" style="25"/>
    <col min="18" max="21" width="9.14285714285714" style="26"/>
    <col min="22" max="22" width="11.5714285714286" style="25"/>
    <col min="23" max="23" width="20.8571428571429" style="25" customWidth="1"/>
    <col min="24" max="16384" width="9" style="27"/>
  </cols>
  <sheetData>
    <row r="1" s="18" customFormat="1" spans="1:23">
      <c r="A1" s="18" t="s">
        <v>0</v>
      </c>
      <c r="B1" s="18" t="s">
        <v>1</v>
      </c>
      <c r="C1" s="18" t="s">
        <v>2</v>
      </c>
      <c r="D1" s="18" t="s">
        <v>3</v>
      </c>
      <c r="E1" s="18" t="s">
        <v>3</v>
      </c>
      <c r="F1" s="18" t="s">
        <v>4</v>
      </c>
      <c r="G1" s="18" t="s">
        <v>5</v>
      </c>
      <c r="H1" s="18" t="s">
        <v>2</v>
      </c>
      <c r="I1" s="18" t="s">
        <v>2</v>
      </c>
      <c r="J1" s="18" t="s">
        <v>2</v>
      </c>
      <c r="K1" s="18" t="s">
        <v>2</v>
      </c>
      <c r="L1" s="18" t="s">
        <v>2</v>
      </c>
      <c r="M1" s="18" t="s">
        <v>2</v>
      </c>
      <c r="N1" s="18" t="s">
        <v>2</v>
      </c>
      <c r="O1" s="18" t="s">
        <v>2</v>
      </c>
      <c r="P1" s="18" t="s">
        <v>2</v>
      </c>
      <c r="Q1" s="18" t="s">
        <v>2</v>
      </c>
      <c r="R1" s="18" t="s">
        <v>2</v>
      </c>
      <c r="S1" s="18" t="s">
        <v>2</v>
      </c>
      <c r="T1" s="18" t="s">
        <v>2</v>
      </c>
      <c r="U1" s="18" t="s">
        <v>2</v>
      </c>
      <c r="V1" s="30" t="s">
        <v>6</v>
      </c>
      <c r="W1" s="18" t="s">
        <v>7</v>
      </c>
    </row>
    <row r="2" s="24" customFormat="1" spans="1:23">
      <c r="A2" s="24" t="s">
        <v>8</v>
      </c>
      <c r="B2" s="24" t="s">
        <v>9</v>
      </c>
      <c r="C2" s="24" t="s">
        <v>10</v>
      </c>
      <c r="D2" s="24" t="s">
        <v>11</v>
      </c>
      <c r="E2" s="24" t="s">
        <v>12</v>
      </c>
      <c r="F2" s="24" t="s">
        <v>13</v>
      </c>
      <c r="G2" s="24" t="s">
        <v>14</v>
      </c>
      <c r="H2" s="24" t="s">
        <v>15</v>
      </c>
      <c r="I2" s="24" t="s">
        <v>16</v>
      </c>
      <c r="J2" s="24" t="s">
        <v>17</v>
      </c>
      <c r="K2" s="24" t="s">
        <v>18</v>
      </c>
      <c r="L2" s="24" t="s">
        <v>19</v>
      </c>
      <c r="M2" s="24" t="s">
        <v>20</v>
      </c>
      <c r="N2" s="24" t="s">
        <v>21</v>
      </c>
      <c r="O2" s="24" t="s">
        <v>22</v>
      </c>
      <c r="P2" s="24" t="s">
        <v>23</v>
      </c>
      <c r="Q2" s="24" t="s">
        <v>24</v>
      </c>
      <c r="R2" s="24" t="s">
        <v>25</v>
      </c>
      <c r="S2" s="24" t="s">
        <v>26</v>
      </c>
      <c r="T2" s="24" t="s">
        <v>27</v>
      </c>
      <c r="U2" s="24" t="s">
        <v>28</v>
      </c>
      <c r="V2" s="24" t="s">
        <v>29</v>
      </c>
      <c r="W2" s="24" t="s">
        <v>30</v>
      </c>
    </row>
    <row r="3" s="15" customFormat="1" spans="1:23">
      <c r="A3" s="15" t="s">
        <v>31</v>
      </c>
      <c r="B3" s="15" t="s">
        <v>32</v>
      </c>
      <c r="C3" s="15" t="s">
        <v>33</v>
      </c>
      <c r="D3" s="15" t="s">
        <v>34</v>
      </c>
      <c r="E3" s="15" t="s">
        <v>35</v>
      </c>
      <c r="F3" s="28" t="s">
        <v>36</v>
      </c>
      <c r="G3" s="15" t="s">
        <v>37</v>
      </c>
      <c r="H3" s="15" t="s">
        <v>38</v>
      </c>
      <c r="I3" s="15" t="s">
        <v>39</v>
      </c>
      <c r="J3" s="15" t="s">
        <v>40</v>
      </c>
      <c r="K3" s="15" t="s">
        <v>41</v>
      </c>
      <c r="L3" s="15" t="s">
        <v>42</v>
      </c>
      <c r="M3" s="15" t="s">
        <v>43</v>
      </c>
      <c r="N3" s="15" t="s">
        <v>44</v>
      </c>
      <c r="O3" s="15" t="s">
        <v>45</v>
      </c>
      <c r="P3" s="15" t="s">
        <v>46</v>
      </c>
      <c r="Q3" s="15" t="s">
        <v>47</v>
      </c>
      <c r="R3" s="15" t="s">
        <v>48</v>
      </c>
      <c r="S3" s="15" t="s">
        <v>49</v>
      </c>
      <c r="T3" s="15" t="s">
        <v>50</v>
      </c>
      <c r="U3" s="15" t="s">
        <v>51</v>
      </c>
      <c r="V3" s="15" t="s">
        <v>52</v>
      </c>
      <c r="W3" s="15" t="s">
        <v>53</v>
      </c>
    </row>
    <row r="4" s="18" customFormat="1" ht="13.5" spans="1:23">
      <c r="A4" s="18">
        <v>10011</v>
      </c>
      <c r="B4" s="19" t="s">
        <v>54</v>
      </c>
      <c r="C4" s="19" t="s">
        <v>55</v>
      </c>
      <c r="D4" s="18">
        <v>0</v>
      </c>
      <c r="E4" s="18">
        <v>401</v>
      </c>
      <c r="F4" s="18" t="s">
        <v>56</v>
      </c>
      <c r="G4" s="18" t="s">
        <v>57</v>
      </c>
      <c r="H4" s="29" t="s">
        <v>58</v>
      </c>
      <c r="I4" s="18" t="s">
        <v>59</v>
      </c>
      <c r="J4" s="18" t="s">
        <v>60</v>
      </c>
      <c r="K4" s="18" t="s">
        <v>61</v>
      </c>
      <c r="L4" s="18" t="str">
        <f>K4</f>
        <v>50+level*5</v>
      </c>
      <c r="M4" s="18" t="s">
        <v>62</v>
      </c>
      <c r="N4" s="18">
        <v>100000</v>
      </c>
      <c r="O4" s="18">
        <v>0</v>
      </c>
      <c r="P4" s="18">
        <v>0</v>
      </c>
      <c r="Q4" s="18" t="s">
        <v>63</v>
      </c>
      <c r="R4" s="18" t="s">
        <v>64</v>
      </c>
      <c r="S4" s="18">
        <v>100</v>
      </c>
      <c r="T4" s="18">
        <v>0</v>
      </c>
      <c r="U4" s="18" t="s">
        <v>65</v>
      </c>
      <c r="V4" s="31">
        <v>5115</v>
      </c>
      <c r="W4" s="18" t="s">
        <v>66</v>
      </c>
    </row>
    <row r="5" s="18" customFormat="1" ht="13.5" spans="1:23">
      <c r="A5" s="18">
        <v>10012</v>
      </c>
      <c r="B5" s="19" t="s">
        <v>54</v>
      </c>
      <c r="C5" s="19" t="s">
        <v>67</v>
      </c>
      <c r="D5" s="18">
        <v>0</v>
      </c>
      <c r="E5" s="18">
        <v>401</v>
      </c>
      <c r="F5" s="18" t="s">
        <v>68</v>
      </c>
      <c r="G5" s="18" t="s">
        <v>57</v>
      </c>
      <c r="H5" s="18" t="s">
        <v>69</v>
      </c>
      <c r="I5" s="18" t="s">
        <v>60</v>
      </c>
      <c r="J5" s="18" t="s">
        <v>70</v>
      </c>
      <c r="K5" s="18" t="s">
        <v>71</v>
      </c>
      <c r="L5" s="18" t="str">
        <f>K5</f>
        <v>40+level*4</v>
      </c>
      <c r="M5" s="18" t="s">
        <v>72</v>
      </c>
      <c r="N5" s="18">
        <v>100000</v>
      </c>
      <c r="O5" s="18">
        <v>0</v>
      </c>
      <c r="P5" s="18">
        <v>0</v>
      </c>
      <c r="Q5" s="18" t="str">
        <f>Q4</f>
        <v>100+level*0.5</v>
      </c>
      <c r="R5" s="18" t="str">
        <f>R4</f>
        <v>5+level*0.4</v>
      </c>
      <c r="S5" s="18">
        <v>100</v>
      </c>
      <c r="T5" s="18">
        <v>0</v>
      </c>
      <c r="U5" s="18" t="s">
        <v>65</v>
      </c>
      <c r="V5" s="31">
        <v>5105</v>
      </c>
      <c r="W5" s="18" t="s">
        <v>66</v>
      </c>
    </row>
  </sheetData>
  <pageMargins left="0.7875" right="0.7875" top="1.05277777777778" bottom="1.05277777777778" header="0.7875" footer="0.7875"/>
  <pageSetup paperSize="9" orientation="portrait" useFirstPageNumber="1"/>
  <headerFooter>
    <oddHeader>&amp;C&amp;"Times New Roman,标准"&amp;12&amp;A</oddHeader>
    <oddFooter>&amp;C&amp;"Times New Roman,标准"&amp;12页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"/>
  <sheetViews>
    <sheetView workbookViewId="0">
      <selection activeCell="B14" sqref="B14"/>
    </sheetView>
  </sheetViews>
  <sheetFormatPr defaultColWidth="9" defaultRowHeight="12" outlineLevelRow="4"/>
  <cols>
    <col min="1" max="1" width="11.5714285714286"/>
    <col min="2" max="2" width="17.5714285714286" customWidth="1"/>
    <col min="3" max="3" width="18.5714285714286" customWidth="1"/>
    <col min="4" max="4" width="12.1428571428571" customWidth="1"/>
    <col min="5" max="5" width="8.57142857142857" customWidth="1"/>
    <col min="6" max="6" width="22.1428571428571" customWidth="1"/>
    <col min="7" max="7" width="14.8571428571429" customWidth="1"/>
    <col min="8" max="8" width="23.1428571428571" customWidth="1"/>
    <col min="9" max="10" width="11.5714285714286"/>
    <col min="13" max="14" width="11.5714285714286"/>
    <col min="15" max="15" width="11" customWidth="1"/>
    <col min="16" max="1026" width="11.5714285714286"/>
  </cols>
  <sheetData>
    <row r="1" s="5" customFormat="1" spans="1:15">
      <c r="A1" s="7" t="s">
        <v>0</v>
      </c>
      <c r="B1" s="7" t="s">
        <v>2</v>
      </c>
      <c r="C1" s="8" t="s">
        <v>3</v>
      </c>
      <c r="D1" s="9" t="s">
        <v>3</v>
      </c>
      <c r="E1" s="9" t="s">
        <v>3</v>
      </c>
      <c r="F1" s="10" t="s">
        <v>73</v>
      </c>
      <c r="G1" s="10" t="s">
        <v>73</v>
      </c>
      <c r="H1" s="7" t="s">
        <v>74</v>
      </c>
      <c r="I1" s="7" t="s">
        <v>3</v>
      </c>
      <c r="J1" s="7" t="s">
        <v>3</v>
      </c>
      <c r="K1" s="7" t="s">
        <v>6</v>
      </c>
      <c r="L1" s="10" t="s">
        <v>6</v>
      </c>
      <c r="M1" s="21" t="s">
        <v>74</v>
      </c>
      <c r="N1" s="5" t="s">
        <v>6</v>
      </c>
      <c r="O1" s="21" t="s">
        <v>75</v>
      </c>
    </row>
    <row r="2" s="3" customFormat="1" spans="1:15">
      <c r="A2" s="11" t="s">
        <v>8</v>
      </c>
      <c r="B2" s="11" t="s">
        <v>9</v>
      </c>
      <c r="C2" s="12" t="s">
        <v>76</v>
      </c>
      <c r="D2" s="13" t="s">
        <v>77</v>
      </c>
      <c r="E2" s="13" t="s">
        <v>78</v>
      </c>
      <c r="F2" s="14" t="s">
        <v>79</v>
      </c>
      <c r="G2" s="14" t="s">
        <v>80</v>
      </c>
      <c r="H2" s="11" t="s">
        <v>81</v>
      </c>
      <c r="I2" s="11" t="s">
        <v>82</v>
      </c>
      <c r="J2" s="11" t="s">
        <v>83</v>
      </c>
      <c r="K2" s="11" t="s">
        <v>84</v>
      </c>
      <c r="L2" s="14" t="s">
        <v>85</v>
      </c>
      <c r="M2" s="3" t="s">
        <v>86</v>
      </c>
      <c r="N2" s="3" t="s">
        <v>87</v>
      </c>
      <c r="O2" s="3" t="s">
        <v>88</v>
      </c>
    </row>
    <row r="3" s="6" customFormat="1" ht="13.5" spans="1:15">
      <c r="A3" s="15" t="s">
        <v>89</v>
      </c>
      <c r="B3" s="15" t="s">
        <v>90</v>
      </c>
      <c r="C3" s="16" t="s">
        <v>91</v>
      </c>
      <c r="D3" s="17" t="s">
        <v>92</v>
      </c>
      <c r="E3" s="17" t="s">
        <v>93</v>
      </c>
      <c r="F3" s="6" t="s">
        <v>94</v>
      </c>
      <c r="G3" s="6" t="s">
        <v>95</v>
      </c>
      <c r="H3" s="15" t="s">
        <v>96</v>
      </c>
      <c r="I3" s="15" t="s">
        <v>97</v>
      </c>
      <c r="J3" s="15" t="s">
        <v>98</v>
      </c>
      <c r="K3" s="15" t="s">
        <v>99</v>
      </c>
      <c r="L3" s="6" t="s">
        <v>100</v>
      </c>
      <c r="M3" s="6" t="s">
        <v>101</v>
      </c>
      <c r="N3" s="6" t="s">
        <v>102</v>
      </c>
      <c r="O3" s="22" t="s">
        <v>103</v>
      </c>
    </row>
    <row r="4" s="5" customFormat="1" spans="1:11">
      <c r="A4" s="18">
        <v>1001</v>
      </c>
      <c r="B4" s="19" t="s">
        <v>54</v>
      </c>
      <c r="C4" s="19">
        <v>1</v>
      </c>
      <c r="D4" s="19">
        <v>0</v>
      </c>
      <c r="E4" s="19">
        <v>0</v>
      </c>
      <c r="F4" s="10" t="s">
        <v>104</v>
      </c>
      <c r="G4" s="10"/>
      <c r="H4" s="20" t="s">
        <v>105</v>
      </c>
      <c r="I4" s="23">
        <v>0</v>
      </c>
      <c r="J4" s="23">
        <v>0</v>
      </c>
      <c r="K4" s="18">
        <v>0</v>
      </c>
    </row>
    <row r="5" spans="9:9">
      <c r="I5" s="23"/>
    </row>
  </sheetData>
  <hyperlinks>
    <hyperlink ref="K1" r:id="rId3" display="int@default"/>
  </hyperlinks>
  <pageMargins left="0.7875" right="0.7875" top="1.05277777777778" bottom="1.05277777777778" header="0.7875" footer="0.7875"/>
  <pageSetup paperSize="9" firstPageNumber="0" orientation="portrait" useFirstPageNumber="1"/>
  <headerFooter>
    <oddHeader>&amp;C&amp;"Times New Roman,标准"&amp;12&amp;A</oddHeader>
    <oddFooter>&amp;C&amp;"Times New Roman,标准"&amp;12页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J23" sqref="J23"/>
    </sheetView>
  </sheetViews>
  <sheetFormatPr defaultColWidth="9.14285714285714" defaultRowHeight="12" outlineLevelRow="2" outlineLevelCol="5"/>
  <cols>
    <col min="1" max="3" width="9.14285714285714" style="1"/>
    <col min="4" max="4" width="19.7142857142857" style="1" customWidth="1"/>
    <col min="5" max="5" width="9.14285714285714" style="1"/>
    <col min="6" max="6" width="27.7142857142857" style="1" customWidth="1"/>
    <col min="7" max="16384" width="9.14285714285714" style="1"/>
  </cols>
  <sheetData>
    <row r="1" spans="1:6">
      <c r="A1" s="1" t="s">
        <v>3</v>
      </c>
      <c r="B1" s="1" t="s">
        <v>106</v>
      </c>
      <c r="C1" s="2" t="s">
        <v>6</v>
      </c>
      <c r="D1" s="1" t="s">
        <v>106</v>
      </c>
      <c r="E1" s="1" t="s">
        <v>7</v>
      </c>
      <c r="F1" s="1" t="s">
        <v>2</v>
      </c>
    </row>
    <row r="2" spans="1:6">
      <c r="A2" s="3" t="s">
        <v>85</v>
      </c>
      <c r="B2" s="3" t="s">
        <v>107</v>
      </c>
      <c r="C2" s="3" t="s">
        <v>108</v>
      </c>
      <c r="D2" s="3" t="s">
        <v>109</v>
      </c>
      <c r="E2" s="3" t="s">
        <v>110</v>
      </c>
      <c r="F2" s="3" t="s">
        <v>111</v>
      </c>
    </row>
    <row r="3" spans="1:6">
      <c r="A3" s="4" t="s">
        <v>100</v>
      </c>
      <c r="B3" s="4" t="s">
        <v>112</v>
      </c>
      <c r="C3" s="4" t="s">
        <v>113</v>
      </c>
      <c r="D3" s="4" t="s">
        <v>114</v>
      </c>
      <c r="E3" s="4" t="s">
        <v>115</v>
      </c>
      <c r="F3" s="4" t="s">
        <v>116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baotu_monster</vt:lpstr>
      <vt:lpstr>baotu_tollgate</vt:lpstr>
      <vt:lpstr>baotu_speek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DM-PC092</cp:lastModifiedBy>
  <cp:revision>0</cp:revision>
  <dcterms:created xsi:type="dcterms:W3CDTF">2016-12-26T13:56:00Z</dcterms:created>
  <dcterms:modified xsi:type="dcterms:W3CDTF">2018-06-05T09:40:16Z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