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95" windowHeight="13050" activeTab="1"/>
  </bookViews>
  <sheets>
    <sheet name="ghost_monster" sheetId="1" r:id="rId1"/>
    <sheet name="ghost_tollgate" sheetId="2" r:id="rId2"/>
    <sheet name="ghost_speek" sheetId="3" r:id="rId3"/>
  </sheets>
  <calcPr calcId="144525"/>
</workbook>
</file>

<file path=xl/calcChain.xml><?xml version="1.0" encoding="utf-8"?>
<calcChain xmlns="http://schemas.openxmlformats.org/spreadsheetml/2006/main">
  <c r="S16" i="1" l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</calcChain>
</file>

<file path=xl/comments1.xml><?xml version="1.0" encoding="utf-8"?>
<comments xmlns="http://schemas.openxmlformats.org/spreadsheetml/2006/main">
  <authors>
    <author>CL-PC007</author>
  </authors>
  <commentList>
    <comment ref="W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math.floor(math.min(level/10,15))</t>
        </r>
      </text>
    </comment>
  </commentList>
</comments>
</file>

<file path=xl/sharedStrings.xml><?xml version="1.0" encoding="utf-8"?>
<sst xmlns="http://schemas.openxmlformats.org/spreadsheetml/2006/main" count="284" uniqueCount="149">
  <si>
    <t>int@key</t>
  </si>
  <si>
    <t>string@default</t>
  </si>
  <si>
    <t>string</t>
  </si>
  <si>
    <t>int@default</t>
  </si>
  <si>
    <t>int</t>
  </si>
  <si>
    <t>list&lt;struct(int[pfid]|int[lv]|int[ratio]|AI目标选择[ai_target])&gt;</t>
  </si>
  <si>
    <t>list&lt;struct(int[pfid]|int[lv])&gt;</t>
  </si>
  <si>
    <t>list&lt;string&gt;</t>
  </si>
  <si>
    <t>id</t>
  </si>
  <si>
    <t>desc</t>
  </si>
  <si>
    <t>name</t>
  </si>
  <si>
    <t>figureid</t>
  </si>
  <si>
    <t>is_boss</t>
  </si>
  <si>
    <t>aitype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</si>
  <si>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</si>
  <si>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</si>
  <si>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</si>
  <si>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</si>
  <si>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</si>
  <si>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</si>
  <si>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</si>
  <si>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</si>
  <si>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</si>
  <si>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</si>
  <si>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</si>
  <si>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phy_hit_ratio</t>
  </si>
  <si>
    <t>phy_hit_res_ratio</t>
  </si>
  <si>
    <t>mag_hit_ratio</t>
  </si>
  <si>
    <t>mag_hit_res_ratio</t>
  </si>
  <si>
    <t>level</t>
  </si>
  <si>
    <t>expertskill</t>
  </si>
  <si>
    <t>编号</t>
  </si>
  <si>
    <t>备注</t>
  </si>
  <si>
    <t>名称</t>
  </si>
  <si>
    <t>造型编号</t>
  </si>
  <si>
    <t>是否boss</t>
  </si>
  <si>
    <t>ai类型</t>
  </si>
  <si>
    <t>主动技能列表(招式|等级|概率|目标选择)</t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</si>
  <si>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</si>
  <si>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</si>
  <si>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</si>
  <si>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</si>
  <si>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</si>
  <si>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</si>
  <si>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</si>
  <si>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</si>
  <si>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</si>
  <si>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</si>
  <si>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物理命中</t>
  </si>
  <si>
    <t>物理闪避</t>
  </si>
  <si>
    <t>法术命中</t>
  </si>
  <si>
    <t>法术闪避</t>
  </si>
  <si>
    <t>能力等级公式</t>
  </si>
  <si>
    <t>修炼等级</t>
  </si>
  <si>
    <t>双抗（飞羽）</t>
  </si>
  <si>
    <t>$npc</t>
  </si>
  <si>
    <r>
      <rPr>
        <sz val="11"/>
        <color rgb="FF000000"/>
        <rFont val="Droid Sans Fallback"/>
        <charset val="134"/>
      </rPr>
      <t>5205|3|70|</t>
    </r>
    <r>
      <rPr>
        <sz val="11"/>
        <color rgb="FF000000"/>
        <rFont val="宋体"/>
        <family val="3"/>
        <charset val="134"/>
      </rPr>
      <t>2</t>
    </r>
  </si>
  <si>
    <t>4250|5</t>
  </si>
  <si>
    <t>100+level*40+(level-20)*level</t>
  </si>
  <si>
    <t>level*15+20</t>
  </si>
  <si>
    <t>level*12+10</t>
  </si>
  <si>
    <t>level*10+(level-25)*6+10</t>
  </si>
  <si>
    <t>level*5+(level-25)*6+10</t>
  </si>
  <si>
    <t>level*7</t>
  </si>
  <si>
    <t>100+level*0.5</t>
  </si>
  <si>
    <t>ALV</t>
  </si>
  <si>
    <t>0,math.floor(level/5-4),math.floor(level/5-4),0</t>
  </si>
  <si>
    <t>物抗（如意）</t>
  </si>
  <si>
    <r>
      <rPr>
        <sz val="11"/>
        <color rgb="FF000000"/>
        <rFont val="Droid Sans Fallback"/>
        <charset val="134"/>
      </rPr>
      <t>5211|3|70|</t>
    </r>
    <r>
      <rPr>
        <sz val="11"/>
        <color rgb="FF000000"/>
        <rFont val="宋体"/>
        <family val="3"/>
        <charset val="134"/>
      </rPr>
      <t>2</t>
    </r>
  </si>
  <si>
    <t>100+level*80+(level-20)*level*2</t>
  </si>
  <si>
    <t>level*8+(level-25)*6+10</t>
  </si>
  <si>
    <t>level*2+5</t>
  </si>
  <si>
    <t>法抗（兔精）</t>
  </si>
  <si>
    <r>
      <rPr>
        <sz val="11"/>
        <color rgb="FF000000"/>
        <rFont val="Droid Sans Fallback"/>
        <charset val="134"/>
      </rPr>
      <t>5206|3|70|</t>
    </r>
    <r>
      <rPr>
        <sz val="11"/>
        <color rgb="FF000000"/>
        <rFont val="宋体"/>
        <family val="3"/>
        <charset val="134"/>
      </rPr>
      <t>2</t>
    </r>
  </si>
  <si>
    <t>100+level*110+(level-20)*level*2</t>
  </si>
  <si>
    <t>level*7+(level-25)*6+10</t>
  </si>
  <si>
    <t>血鬼（熊猫）</t>
  </si>
  <si>
    <r>
      <rPr>
        <sz val="11"/>
        <color rgb="FF000000"/>
        <rFont val="Droid Sans Fallback"/>
        <charset val="134"/>
      </rPr>
      <t>5207|3|70|</t>
    </r>
    <r>
      <rPr>
        <sz val="11"/>
        <color rgb="FF000000"/>
        <rFont val="宋体"/>
        <family val="3"/>
        <charset val="134"/>
      </rPr>
      <t>2</t>
    </r>
  </si>
  <si>
    <t>100+level*200+(level-20)*level*2</t>
  </si>
  <si>
    <t>level*1+5</t>
  </si>
  <si>
    <t>鬼王</t>
  </si>
  <si>
    <r>
      <rPr>
        <sz val="11"/>
        <color rgb="FF000000"/>
        <rFont val="Droid Sans Fallback"/>
        <charset val="134"/>
      </rPr>
      <t>5212|3|70|</t>
    </r>
    <r>
      <rPr>
        <sz val="11"/>
        <color rgb="FF000000"/>
        <rFont val="宋体"/>
        <family val="3"/>
        <charset val="134"/>
      </rPr>
      <t>2</t>
    </r>
  </si>
  <si>
    <t>100+level*150+(level-20)*level*2</t>
  </si>
  <si>
    <t>level*6+5</t>
  </si>
  <si>
    <t>抓鬼</t>
  </si>
  <si>
    <t>蠢萌的喽啰</t>
  </si>
  <si>
    <t>100+level*35+(level-25)*level/2</t>
  </si>
  <si>
    <t>level*10+10</t>
  </si>
  <si>
    <t>level*3</t>
  </si>
  <si>
    <t>萌萌的喽啰</t>
  </si>
  <si>
    <t>level*4</t>
  </si>
  <si>
    <t>腹白的喽啰</t>
  </si>
  <si>
    <t>天然呆的喽啰</t>
  </si>
  <si>
    <t>腹黑的喽啰</t>
  </si>
  <si>
    <t>低调的喽啰</t>
  </si>
  <si>
    <t>傲娇的喽啰</t>
  </si>
  <si>
    <t>魅</t>
  </si>
  <si>
    <r>
      <rPr>
        <sz val="11"/>
        <color rgb="FF000000"/>
        <rFont val="Droid Sans Fallback"/>
        <charset val="134"/>
      </rPr>
      <t>3011|5|100|</t>
    </r>
    <r>
      <rPr>
        <sz val="11"/>
        <color rgb="FF000000"/>
        <rFont val="宋体"/>
        <family val="3"/>
        <charset val="134"/>
      </rPr>
      <t>2</t>
    </r>
  </si>
  <si>
    <t>100+level*250+(level-25)*level/2</t>
  </si>
  <si>
    <t>level*10+5</t>
  </si>
  <si>
    <t>level*20</t>
  </si>
  <si>
    <t>list&lt;struct(int[monsterid]|int[count])&gt;</t>
  </si>
  <si>
    <t>list&lt;int&gt;</t>
  </si>
  <si>
    <r>
      <rPr>
        <sz val="11"/>
        <color rgb="FF000000"/>
        <rFont val="Droid Sans Fallback"/>
        <charset val="134"/>
      </rPr>
      <t>l</t>
    </r>
    <r>
      <rPr>
        <sz val="11"/>
        <color rgb="FF000000"/>
        <rFont val="Droid Sans Fallback"/>
        <charset val="134"/>
      </rPr>
      <t>ist&lt;int&gt;</t>
    </r>
  </si>
  <si>
    <t>auto_start</t>
  </si>
  <si>
    <t>barrage_show</t>
  </si>
  <si>
    <t>barrage_send</t>
  </si>
  <si>
    <t>monster</t>
  </si>
  <si>
    <t>friend</t>
  </si>
  <si>
    <t>lineup</t>
  </si>
  <si>
    <t>action_id</t>
  </si>
  <si>
    <t>sky_war</t>
  </si>
  <si>
    <t>weather</t>
  </si>
  <si>
    <t>boss_war_type</t>
  </si>
  <si>
    <t>关卡id</t>
  </si>
  <si>
    <t>关卡说明</t>
  </si>
  <si>
    <t>战斗模式</t>
  </si>
  <si>
    <t>弹幕显示规则</t>
  </si>
  <si>
    <t>是否支持发送弹幕</t>
  </si>
  <si>
    <t>怪物</t>
  </si>
  <si>
    <t>援军</t>
  </si>
  <si>
    <t>阵法(阵法id，等级)</t>
  </si>
  <si>
    <t>战斗行为配置</t>
  </si>
  <si>
    <t>是否空战（1.是，0不是）</t>
  </si>
  <si>
    <t>天气（没有填0）</t>
  </si>
  <si>
    <t>boss战站位</t>
  </si>
  <si>
    <t>1001|1</t>
  </si>
  <si>
    <t>1,1</t>
  </si>
  <si>
    <t>1002|1</t>
  </si>
  <si>
    <t>1003|1</t>
  </si>
  <si>
    <t>1004|1</t>
  </si>
  <si>
    <t>1005|1</t>
  </si>
  <si>
    <t>战斗喊话</t>
  </si>
  <si>
    <t>speek_id</t>
  </si>
  <si>
    <t>actor_type</t>
  </si>
  <si>
    <t>actor_id</t>
  </si>
  <si>
    <t>timing</t>
  </si>
  <si>
    <t>timing_args</t>
  </si>
  <si>
    <t>content</t>
  </si>
  <si>
    <t>喊话id</t>
  </si>
  <si>
    <t>执行者</t>
  </si>
  <si>
    <t>执行者Id</t>
  </si>
  <si>
    <t>时机</t>
  </si>
  <si>
    <t>时机参数</t>
  </si>
  <si>
    <t>喊话内容</t>
  </si>
  <si>
    <t>第X回合开始</t>
  </si>
  <si>
    <t>1</t>
  </si>
  <si>
    <t>有#G金山寺#n、#G青城山#n的弟子，好害怕先走为妙。</t>
  </si>
  <si>
    <t>伏魔——战斗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</si>
</sst>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rgb="FF000000"/>
      <name val="Droid Sans Fallback"/>
      <charset val="1"/>
    </font>
    <font>
      <sz val="11"/>
      <color theme="1"/>
      <name val="宋体"/>
      <family val="3"/>
      <charset val="134"/>
      <scheme val="minor"/>
    </font>
    <font>
      <u/>
      <sz val="10"/>
      <color rgb="FF0000FF"/>
      <name val="Droid Sans Fallback"/>
      <charset val="134"/>
    </font>
    <font>
      <sz val="10"/>
      <name val="Droid Sans"/>
      <family val="1"/>
    </font>
    <font>
      <sz val="10"/>
      <name val="Droid Sans Fallback"/>
      <charset val="134"/>
    </font>
    <font>
      <sz val="10"/>
      <name val="Droid Sans Fallback"/>
      <charset val="134"/>
    </font>
    <font>
      <b/>
      <sz val="10"/>
      <name val="Droid Sans"/>
      <family val="1"/>
    </font>
    <font>
      <sz val="11"/>
      <color rgb="FF000000"/>
      <name val="Droid Sans Fallback"/>
      <charset val="134"/>
    </font>
    <font>
      <sz val="10"/>
      <color rgb="FFFF3333"/>
      <name val="Droid Sans Fallback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rgb="FF0000FF"/>
      <name val="Arial"/>
      <family val="2"/>
    </font>
    <font>
      <sz val="10"/>
      <name val="Arial"/>
      <family val="2"/>
    </font>
    <font>
      <u/>
      <sz val="11"/>
      <color rgb="FF0000FF"/>
      <name val="Droid Sans Fallback"/>
      <charset val="134"/>
    </font>
    <font>
      <sz val="10"/>
      <color rgb="FF000000"/>
      <name val="Ë翁￥"/>
      <charset val="134"/>
    </font>
    <font>
      <sz val="11"/>
      <color rgb="FF000000"/>
      <name val="宋体"/>
      <family val="3"/>
      <charset val="134"/>
    </font>
    <font>
      <sz val="10"/>
      <color rgb="FFDD0806"/>
      <name val="Droid Sans Fallback"/>
      <charset val="134"/>
    </font>
    <font>
      <sz val="11"/>
      <color rgb="FFFF0000"/>
      <name val="Droid Sans Fallback"/>
      <charset val="134"/>
    </font>
    <font>
      <sz val="10"/>
      <color rgb="FF000000"/>
      <name val="宋体"/>
      <family val="3"/>
      <charset val="134"/>
    </font>
    <font>
      <sz val="11"/>
      <color rgb="FF000000"/>
      <name val="Droid Sans"/>
      <family val="1"/>
    </font>
    <font>
      <sz val="10"/>
      <color rgb="FF000000"/>
      <name val="Droid Sans Fallback"/>
      <charset val="134"/>
    </font>
    <font>
      <sz val="10"/>
      <color rgb="FFFF3333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indexed="64"/>
      </patternFill>
    </fill>
    <fill>
      <patternFill patternType="solid">
        <fgColor rgb="FF99CCFF"/>
        <bgColor rgb="FFCCCCFF"/>
      </patternFill>
    </fill>
    <fill>
      <patternFill patternType="solid">
        <fgColor rgb="FF00B0F0"/>
        <bgColor rgb="FF00CCFF"/>
      </patternFill>
    </fill>
    <fill>
      <patternFill patternType="solid">
        <fgColor rgb="FF00CCFF"/>
        <bgColor rgb="FF33CC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3" fillId="0" borderId="0" applyBorder="0" applyProtection="0"/>
    <xf numFmtId="0" fontId="3" fillId="0" borderId="0">
      <alignment vertical="top"/>
    </xf>
  </cellStyleXfs>
  <cellXfs count="36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1" applyFont="1" applyFill="1" applyBorder="1" applyAlignment="1" applyProtection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/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7" fillId="4" borderId="0" xfId="0" applyFont="1" applyFill="1" applyAlignment="1"/>
    <xf numFmtId="0" fontId="8" fillId="0" borderId="0" xfId="0" applyFont="1"/>
    <xf numFmtId="0" fontId="9" fillId="0" borderId="0" xfId="0" applyFont="1" applyFill="1" applyAlignment="1">
      <alignment horizontal="center"/>
    </xf>
    <xf numFmtId="0" fontId="7" fillId="0" borderId="0" xfId="0" applyFont="1" applyFill="1" applyAlignment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/>
    <xf numFmtId="0" fontId="11" fillId="0" borderId="0" xfId="2" applyFont="1" applyAlignment="1">
      <alignment vertical="top"/>
    </xf>
    <xf numFmtId="0" fontId="12" fillId="0" borderId="0" xfId="2" applyFont="1" applyAlignment="1">
      <alignment vertical="top"/>
    </xf>
    <xf numFmtId="0" fontId="13" fillId="0" borderId="0" xfId="1" applyFont="1" applyBorder="1" applyAlignment="1" applyProtection="1"/>
    <xf numFmtId="0" fontId="14" fillId="5" borderId="0" xfId="2" applyFont="1" applyFill="1" applyAlignment="1">
      <alignment vertical="top"/>
    </xf>
    <xf numFmtId="0" fontId="15" fillId="6" borderId="0" xfId="0" applyFont="1" applyFill="1"/>
    <xf numFmtId="0" fontId="0" fillId="7" borderId="0" xfId="0" applyFont="1" applyFill="1"/>
    <xf numFmtId="0" fontId="16" fillId="0" borderId="0" xfId="2" applyFont="1" applyAlignment="1">
      <alignment vertical="top"/>
    </xf>
    <xf numFmtId="0" fontId="17" fillId="0" borderId="0" xfId="0" applyFont="1"/>
    <xf numFmtId="0" fontId="14" fillId="0" borderId="0" xfId="2" applyFont="1" applyAlignment="1">
      <alignment vertical="top"/>
    </xf>
    <xf numFmtId="0" fontId="18" fillId="0" borderId="0" xfId="2" applyFont="1" applyAlignment="1">
      <alignment vertical="top"/>
    </xf>
    <xf numFmtId="0" fontId="15" fillId="0" borderId="0" xfId="0" applyFont="1" applyAlignment="1">
      <alignment horizontal="left"/>
    </xf>
    <xf numFmtId="0" fontId="19" fillId="0" borderId="0" xfId="0" applyFont="1" applyFill="1" applyAlignment="1">
      <alignment horizontal="left"/>
    </xf>
    <xf numFmtId="0" fontId="0" fillId="0" borderId="0" xfId="0" applyFont="1"/>
    <xf numFmtId="0" fontId="5" fillId="0" borderId="0" xfId="2" applyFont="1" applyAlignment="1">
      <alignment vertical="top"/>
    </xf>
    <xf numFmtId="0" fontId="20" fillId="0" borderId="0" xfId="2" applyFont="1" applyAlignment="1">
      <alignment vertical="top"/>
    </xf>
    <xf numFmtId="0" fontId="1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Fill="1" applyAlignment="1">
      <alignment horizontal="center" wrapText="1"/>
    </xf>
  </cellXfs>
  <cellStyles count="3">
    <cellStyle name="常规" xfId="0" builtinId="0"/>
    <cellStyle name="超链接" xfId="1" builtinId="8"/>
    <cellStyle name="样式 1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9"/>
  <sheetViews>
    <sheetView workbookViewId="0">
      <selection activeCell="C9" sqref="C9"/>
    </sheetView>
  </sheetViews>
  <sheetFormatPr defaultColWidth="9" defaultRowHeight="13.5"/>
  <cols>
    <col min="1" max="1" width="8.625"/>
    <col min="2" max="2" width="10.125" customWidth="1"/>
    <col min="3" max="3" width="13" customWidth="1"/>
    <col min="4" max="5" width="8.625"/>
    <col min="7" max="7" width="23.375" customWidth="1"/>
    <col min="8" max="8" width="13.375" customWidth="1"/>
    <col min="9" max="9" width="32" customWidth="1"/>
    <col min="10" max="10" width="12.25" customWidth="1"/>
    <col min="11" max="11" width="12.75" customWidth="1"/>
    <col min="12" max="12" width="19.625" customWidth="1"/>
    <col min="13" max="13" width="20.875" customWidth="1"/>
    <col min="14" max="17" width="8.625"/>
    <col min="18" max="18" width="13.625" customWidth="1"/>
    <col min="19" max="19" width="14.75" customWidth="1"/>
    <col min="22" max="22" width="8.625"/>
    <col min="23" max="23" width="61.625" customWidth="1"/>
    <col min="24" max="1030" width="8.625"/>
  </cols>
  <sheetData>
    <row r="1" spans="1:23">
      <c r="A1" s="14" t="s">
        <v>0</v>
      </c>
      <c r="B1" s="14" t="s">
        <v>1</v>
      </c>
      <c r="C1" s="15" t="s">
        <v>2</v>
      </c>
      <c r="D1" s="16" t="s">
        <v>3</v>
      </c>
      <c r="E1" t="s">
        <v>4</v>
      </c>
      <c r="F1" t="s">
        <v>4</v>
      </c>
      <c r="G1" t="s">
        <v>5</v>
      </c>
      <c r="H1" t="s">
        <v>6</v>
      </c>
      <c r="I1" s="15" t="s">
        <v>2</v>
      </c>
      <c r="J1" s="15" t="s">
        <v>2</v>
      </c>
      <c r="K1" s="15" t="s">
        <v>2</v>
      </c>
      <c r="L1" s="15" t="s">
        <v>2</v>
      </c>
      <c r="M1" s="15" t="s">
        <v>2</v>
      </c>
      <c r="N1" s="15" t="s">
        <v>2</v>
      </c>
      <c r="O1" s="15" t="s">
        <v>2</v>
      </c>
      <c r="P1" s="15" t="s">
        <v>2</v>
      </c>
      <c r="Q1" s="15" t="s">
        <v>2</v>
      </c>
      <c r="R1" t="s">
        <v>2</v>
      </c>
      <c r="S1" t="s">
        <v>2</v>
      </c>
      <c r="T1" t="s">
        <v>2</v>
      </c>
      <c r="U1" t="s">
        <v>2</v>
      </c>
      <c r="V1" s="15" t="s">
        <v>2</v>
      </c>
      <c r="W1" s="32" t="s">
        <v>7</v>
      </c>
    </row>
    <row r="2" spans="1:23">
      <c r="A2" s="17" t="s">
        <v>8</v>
      </c>
      <c r="B2" s="17" t="s">
        <v>9</v>
      </c>
      <c r="C2" s="17" t="s">
        <v>10</v>
      </c>
      <c r="D2" s="18" t="s">
        <v>11</v>
      </c>
      <c r="E2" s="5" t="s">
        <v>12</v>
      </c>
      <c r="F2" s="19" t="s">
        <v>13</v>
      </c>
      <c r="G2" s="19" t="s">
        <v>14</v>
      </c>
      <c r="H2" s="17" t="s">
        <v>15</v>
      </c>
      <c r="I2" s="17" t="s">
        <v>16</v>
      </c>
      <c r="J2" s="17" t="s">
        <v>17</v>
      </c>
      <c r="K2" s="17" t="s">
        <v>18</v>
      </c>
      <c r="L2" s="17" t="s">
        <v>19</v>
      </c>
      <c r="M2" s="17" t="s">
        <v>20</v>
      </c>
      <c r="N2" s="17" t="s">
        <v>21</v>
      </c>
      <c r="O2" s="17" t="s">
        <v>22</v>
      </c>
      <c r="P2" s="17" t="s">
        <v>23</v>
      </c>
      <c r="Q2" s="17" t="s">
        <v>24</v>
      </c>
      <c r="R2" s="19" t="s">
        <v>25</v>
      </c>
      <c r="S2" s="19" t="s">
        <v>26</v>
      </c>
      <c r="T2" s="19" t="s">
        <v>27</v>
      </c>
      <c r="U2" s="19" t="s">
        <v>28</v>
      </c>
      <c r="V2" s="17" t="s">
        <v>29</v>
      </c>
      <c r="W2" s="33" t="s">
        <v>30</v>
      </c>
    </row>
    <row r="3" spans="1:23">
      <c r="A3" s="20" t="s">
        <v>31</v>
      </c>
      <c r="B3" s="20" t="s">
        <v>32</v>
      </c>
      <c r="C3" s="20" t="s">
        <v>33</v>
      </c>
      <c r="D3" s="21" t="s">
        <v>34</v>
      </c>
      <c r="E3" s="8" t="s">
        <v>35</v>
      </c>
      <c r="F3" s="8" t="s">
        <v>36</v>
      </c>
      <c r="G3" s="8" t="s">
        <v>37</v>
      </c>
      <c r="H3" s="20" t="s">
        <v>38</v>
      </c>
      <c r="I3" s="20" t="s">
        <v>39</v>
      </c>
      <c r="J3" s="20" t="s">
        <v>40</v>
      </c>
      <c r="K3" s="20" t="s">
        <v>41</v>
      </c>
      <c r="L3" s="20" t="s">
        <v>42</v>
      </c>
      <c r="M3" s="20" t="s">
        <v>43</v>
      </c>
      <c r="N3" s="20" t="s">
        <v>44</v>
      </c>
      <c r="O3" s="20" t="s">
        <v>45</v>
      </c>
      <c r="P3" s="20" t="s">
        <v>46</v>
      </c>
      <c r="Q3" s="20" t="s">
        <v>47</v>
      </c>
      <c r="R3" s="8" t="s">
        <v>48</v>
      </c>
      <c r="S3" s="8" t="s">
        <v>49</v>
      </c>
      <c r="T3" s="8" t="s">
        <v>50</v>
      </c>
      <c r="U3" s="8" t="s">
        <v>51</v>
      </c>
      <c r="V3" s="20" t="s">
        <v>52</v>
      </c>
      <c r="W3" s="34" t="s">
        <v>53</v>
      </c>
    </row>
    <row r="4" spans="1:23" ht="15">
      <c r="A4" s="22">
        <v>1001</v>
      </c>
      <c r="B4" s="23" t="s">
        <v>54</v>
      </c>
      <c r="C4" s="24" t="s">
        <v>55</v>
      </c>
      <c r="D4" s="25">
        <v>5113</v>
      </c>
      <c r="E4">
        <v>0</v>
      </c>
      <c r="F4">
        <v>401</v>
      </c>
      <c r="G4" s="26" t="s">
        <v>56</v>
      </c>
      <c r="H4" s="27" t="s">
        <v>57</v>
      </c>
      <c r="I4" s="22" t="s">
        <v>58</v>
      </c>
      <c r="J4" s="22" t="s">
        <v>59</v>
      </c>
      <c r="K4" s="22" t="s">
        <v>60</v>
      </c>
      <c r="L4" s="22" t="s">
        <v>61</v>
      </c>
      <c r="M4" s="22" t="s">
        <v>62</v>
      </c>
      <c r="N4" s="22" t="s">
        <v>63</v>
      </c>
      <c r="O4" s="22">
        <v>100000</v>
      </c>
      <c r="P4" s="22">
        <v>0</v>
      </c>
      <c r="Q4" s="22">
        <v>0</v>
      </c>
      <c r="R4" t="s">
        <v>64</v>
      </c>
      <c r="S4">
        <v>0</v>
      </c>
      <c r="T4">
        <v>100</v>
      </c>
      <c r="U4">
        <v>0</v>
      </c>
      <c r="V4" s="22" t="s">
        <v>65</v>
      </c>
      <c r="W4" s="35" t="s">
        <v>66</v>
      </c>
    </row>
    <row r="5" spans="1:23" ht="15">
      <c r="A5" s="22">
        <v>1002</v>
      </c>
      <c r="B5" s="23" t="s">
        <v>67</v>
      </c>
      <c r="C5" s="24" t="s">
        <v>55</v>
      </c>
      <c r="D5" s="25">
        <v>5116</v>
      </c>
      <c r="E5">
        <v>0</v>
      </c>
      <c r="F5">
        <v>401</v>
      </c>
      <c r="G5" s="26" t="s">
        <v>68</v>
      </c>
      <c r="H5" s="27" t="s">
        <v>57</v>
      </c>
      <c r="I5" s="22" t="s">
        <v>69</v>
      </c>
      <c r="J5" s="22" t="s">
        <v>59</v>
      </c>
      <c r="K5" s="22" t="s">
        <v>60</v>
      </c>
      <c r="L5" s="22" t="s">
        <v>70</v>
      </c>
      <c r="M5" s="22" t="s">
        <v>71</v>
      </c>
      <c r="N5" s="22" t="s">
        <v>63</v>
      </c>
      <c r="O5" s="22">
        <v>100000</v>
      </c>
      <c r="P5" s="22">
        <v>0</v>
      </c>
      <c r="Q5" s="22">
        <v>0</v>
      </c>
      <c r="R5" t="str">
        <f>R4</f>
        <v>100+level*0.5</v>
      </c>
      <c r="S5">
        <f>S4</f>
        <v>0</v>
      </c>
      <c r="T5">
        <v>100</v>
      </c>
      <c r="U5">
        <v>0</v>
      </c>
      <c r="V5" s="22" t="s">
        <v>65</v>
      </c>
      <c r="W5" s="35" t="s">
        <v>66</v>
      </c>
    </row>
    <row r="6" spans="1:23" ht="15">
      <c r="A6" s="22">
        <v>1003</v>
      </c>
      <c r="B6" s="23" t="s">
        <v>72</v>
      </c>
      <c r="C6" s="24" t="s">
        <v>55</v>
      </c>
      <c r="D6" s="25">
        <v>5104</v>
      </c>
      <c r="E6">
        <v>0</v>
      </c>
      <c r="F6">
        <v>401</v>
      </c>
      <c r="G6" s="26" t="s">
        <v>73</v>
      </c>
      <c r="H6" s="27" t="s">
        <v>57</v>
      </c>
      <c r="I6" s="22" t="s">
        <v>74</v>
      </c>
      <c r="J6" s="22" t="s">
        <v>59</v>
      </c>
      <c r="K6" s="22" t="s">
        <v>60</v>
      </c>
      <c r="L6" s="22" t="s">
        <v>71</v>
      </c>
      <c r="M6" s="22" t="s">
        <v>75</v>
      </c>
      <c r="N6" s="22" t="s">
        <v>63</v>
      </c>
      <c r="O6" s="22">
        <v>100000</v>
      </c>
      <c r="P6" s="22">
        <v>0</v>
      </c>
      <c r="Q6" s="22">
        <v>0</v>
      </c>
      <c r="R6" t="str">
        <f t="shared" ref="R6:R16" si="0">R5</f>
        <v>100+level*0.5</v>
      </c>
      <c r="S6">
        <f t="shared" ref="S6:S16" si="1">S5</f>
        <v>0</v>
      </c>
      <c r="T6">
        <v>100</v>
      </c>
      <c r="U6">
        <v>0</v>
      </c>
      <c r="V6" s="22" t="s">
        <v>65</v>
      </c>
      <c r="W6" s="35" t="s">
        <v>66</v>
      </c>
    </row>
    <row r="7" spans="1:23" ht="15">
      <c r="A7" s="22">
        <v>1004</v>
      </c>
      <c r="B7" s="23" t="s">
        <v>76</v>
      </c>
      <c r="C7" s="24" t="s">
        <v>55</v>
      </c>
      <c r="D7" s="25">
        <v>5106</v>
      </c>
      <c r="E7">
        <v>0</v>
      </c>
      <c r="F7">
        <v>401</v>
      </c>
      <c r="G7" s="26" t="s">
        <v>77</v>
      </c>
      <c r="H7" s="27" t="s">
        <v>57</v>
      </c>
      <c r="I7" s="22" t="s">
        <v>78</v>
      </c>
      <c r="J7" s="22" t="s">
        <v>59</v>
      </c>
      <c r="K7" s="22" t="s">
        <v>60</v>
      </c>
      <c r="L7" s="22" t="s">
        <v>71</v>
      </c>
      <c r="M7" s="22" t="s">
        <v>79</v>
      </c>
      <c r="N7" s="22" t="s">
        <v>63</v>
      </c>
      <c r="O7" s="22">
        <v>100000</v>
      </c>
      <c r="P7" s="22">
        <v>0</v>
      </c>
      <c r="Q7" s="22">
        <v>0</v>
      </c>
      <c r="R7" t="str">
        <f t="shared" si="0"/>
        <v>100+level*0.5</v>
      </c>
      <c r="S7">
        <f t="shared" si="1"/>
        <v>0</v>
      </c>
      <c r="T7">
        <v>100</v>
      </c>
      <c r="U7">
        <v>0</v>
      </c>
      <c r="V7" s="22" t="s">
        <v>65</v>
      </c>
      <c r="W7" s="35" t="s">
        <v>66</v>
      </c>
    </row>
    <row r="8" spans="1:23" ht="15">
      <c r="A8" s="22">
        <v>1005</v>
      </c>
      <c r="B8" s="23" t="s">
        <v>80</v>
      </c>
      <c r="C8" s="24" t="s">
        <v>55</v>
      </c>
      <c r="D8" s="25">
        <v>5128</v>
      </c>
      <c r="E8">
        <v>0</v>
      </c>
      <c r="F8">
        <v>401</v>
      </c>
      <c r="G8" s="26" t="s">
        <v>81</v>
      </c>
      <c r="H8" s="27" t="s">
        <v>57</v>
      </c>
      <c r="I8" s="22" t="s">
        <v>82</v>
      </c>
      <c r="J8" s="22" t="s">
        <v>59</v>
      </c>
      <c r="K8" s="22" t="s">
        <v>60</v>
      </c>
      <c r="L8" s="22" t="s">
        <v>83</v>
      </c>
      <c r="M8" s="22" t="s">
        <v>83</v>
      </c>
      <c r="N8" s="22" t="s">
        <v>63</v>
      </c>
      <c r="O8" s="22">
        <v>100000</v>
      </c>
      <c r="P8" s="22">
        <v>0</v>
      </c>
      <c r="Q8" s="22">
        <v>0</v>
      </c>
      <c r="R8" t="str">
        <f t="shared" si="0"/>
        <v>100+level*0.5</v>
      </c>
      <c r="S8">
        <f t="shared" si="1"/>
        <v>0</v>
      </c>
      <c r="T8">
        <v>100</v>
      </c>
      <c r="U8">
        <v>0</v>
      </c>
      <c r="V8" s="22" t="s">
        <v>65</v>
      </c>
      <c r="W8" s="35" t="s">
        <v>66</v>
      </c>
    </row>
    <row r="9" spans="1:23" ht="15">
      <c r="A9" s="22">
        <v>2001</v>
      </c>
      <c r="B9" s="28" t="s">
        <v>84</v>
      </c>
      <c r="C9" s="24" t="s">
        <v>85</v>
      </c>
      <c r="D9" s="29">
        <v>5101</v>
      </c>
      <c r="E9">
        <v>0</v>
      </c>
      <c r="F9">
        <v>401</v>
      </c>
      <c r="G9" s="27"/>
      <c r="H9" s="27"/>
      <c r="I9" s="22" t="s">
        <v>86</v>
      </c>
      <c r="J9" s="22" t="s">
        <v>60</v>
      </c>
      <c r="K9" s="22" t="s">
        <v>87</v>
      </c>
      <c r="L9" s="22" t="s">
        <v>79</v>
      </c>
      <c r="M9" s="22" t="s">
        <v>79</v>
      </c>
      <c r="N9" s="22" t="s">
        <v>88</v>
      </c>
      <c r="O9" s="22">
        <v>100000</v>
      </c>
      <c r="P9" s="22">
        <v>0</v>
      </c>
      <c r="Q9" s="22">
        <v>0</v>
      </c>
      <c r="R9" t="str">
        <f t="shared" si="0"/>
        <v>100+level*0.5</v>
      </c>
      <c r="S9">
        <f t="shared" si="1"/>
        <v>0</v>
      </c>
      <c r="T9">
        <v>100</v>
      </c>
      <c r="U9">
        <v>0</v>
      </c>
      <c r="V9" s="22" t="s">
        <v>65</v>
      </c>
      <c r="W9" s="35" t="s">
        <v>66</v>
      </c>
    </row>
    <row r="10" spans="1:23" ht="15">
      <c r="A10" s="22">
        <v>2002</v>
      </c>
      <c r="B10" s="28" t="s">
        <v>84</v>
      </c>
      <c r="C10" s="24" t="s">
        <v>89</v>
      </c>
      <c r="D10" s="29">
        <v>5102</v>
      </c>
      <c r="E10">
        <v>0</v>
      </c>
      <c r="F10">
        <v>401</v>
      </c>
      <c r="G10" s="27"/>
      <c r="H10" s="27"/>
      <c r="I10" s="22" t="s">
        <v>86</v>
      </c>
      <c r="J10" s="22" t="s">
        <v>60</v>
      </c>
      <c r="K10" s="22" t="s">
        <v>87</v>
      </c>
      <c r="L10" s="22" t="s">
        <v>79</v>
      </c>
      <c r="M10" s="22" t="s">
        <v>79</v>
      </c>
      <c r="N10" s="22" t="s">
        <v>90</v>
      </c>
      <c r="O10" s="22">
        <v>100000</v>
      </c>
      <c r="P10" s="22">
        <v>0</v>
      </c>
      <c r="Q10" s="22">
        <v>0</v>
      </c>
      <c r="R10" t="str">
        <f t="shared" si="0"/>
        <v>100+level*0.5</v>
      </c>
      <c r="S10">
        <f t="shared" si="1"/>
        <v>0</v>
      </c>
      <c r="T10">
        <v>100</v>
      </c>
      <c r="U10">
        <v>0</v>
      </c>
      <c r="V10" s="22" t="s">
        <v>65</v>
      </c>
      <c r="W10" s="35" t="s">
        <v>66</v>
      </c>
    </row>
    <row r="11" spans="1:23" ht="15">
      <c r="A11" s="22">
        <v>2003</v>
      </c>
      <c r="B11" s="28" t="s">
        <v>84</v>
      </c>
      <c r="C11" s="24" t="s">
        <v>91</v>
      </c>
      <c r="D11" s="29">
        <v>5103</v>
      </c>
      <c r="E11">
        <v>0</v>
      </c>
      <c r="F11">
        <v>401</v>
      </c>
      <c r="G11" s="27"/>
      <c r="H11" s="27"/>
      <c r="I11" s="22" t="s">
        <v>86</v>
      </c>
      <c r="J11" s="22" t="s">
        <v>60</v>
      </c>
      <c r="K11" s="22" t="s">
        <v>87</v>
      </c>
      <c r="L11" s="22" t="s">
        <v>79</v>
      </c>
      <c r="M11" s="22" t="s">
        <v>79</v>
      </c>
      <c r="N11" s="22" t="s">
        <v>90</v>
      </c>
      <c r="O11" s="22">
        <v>100000</v>
      </c>
      <c r="P11" s="22">
        <v>0</v>
      </c>
      <c r="Q11" s="22">
        <v>0</v>
      </c>
      <c r="R11" t="str">
        <f t="shared" si="0"/>
        <v>100+level*0.5</v>
      </c>
      <c r="S11">
        <f t="shared" si="1"/>
        <v>0</v>
      </c>
      <c r="T11">
        <v>100</v>
      </c>
      <c r="U11">
        <v>0</v>
      </c>
      <c r="V11" s="22" t="s">
        <v>65</v>
      </c>
      <c r="W11" s="35" t="s">
        <v>66</v>
      </c>
    </row>
    <row r="12" spans="1:23" ht="15">
      <c r="A12" s="22">
        <v>2004</v>
      </c>
      <c r="B12" s="28" t="s">
        <v>84</v>
      </c>
      <c r="C12" s="24" t="s">
        <v>92</v>
      </c>
      <c r="D12" s="29">
        <v>5105</v>
      </c>
      <c r="E12">
        <v>0</v>
      </c>
      <c r="F12">
        <v>401</v>
      </c>
      <c r="G12" s="27"/>
      <c r="H12" s="27"/>
      <c r="I12" s="22" t="s">
        <v>86</v>
      </c>
      <c r="J12" s="22" t="s">
        <v>60</v>
      </c>
      <c r="K12" s="22" t="s">
        <v>87</v>
      </c>
      <c r="L12" s="22" t="s">
        <v>79</v>
      </c>
      <c r="M12" s="22" t="s">
        <v>79</v>
      </c>
      <c r="N12" s="22" t="s">
        <v>90</v>
      </c>
      <c r="O12" s="22">
        <v>100000</v>
      </c>
      <c r="P12" s="22">
        <v>0</v>
      </c>
      <c r="Q12" s="22">
        <v>0</v>
      </c>
      <c r="R12" t="str">
        <f t="shared" si="0"/>
        <v>100+level*0.5</v>
      </c>
      <c r="S12">
        <f t="shared" si="1"/>
        <v>0</v>
      </c>
      <c r="T12">
        <v>100</v>
      </c>
      <c r="U12">
        <v>0</v>
      </c>
      <c r="V12" s="22" t="s">
        <v>65</v>
      </c>
      <c r="W12" s="35" t="s">
        <v>66</v>
      </c>
    </row>
    <row r="13" spans="1:23" ht="15">
      <c r="A13" s="22">
        <v>2005</v>
      </c>
      <c r="B13" s="28" t="s">
        <v>84</v>
      </c>
      <c r="C13" s="24" t="s">
        <v>93</v>
      </c>
      <c r="D13" s="29">
        <v>5101</v>
      </c>
      <c r="E13">
        <v>0</v>
      </c>
      <c r="F13">
        <v>401</v>
      </c>
      <c r="G13" s="27"/>
      <c r="H13" s="27"/>
      <c r="I13" s="22" t="s">
        <v>86</v>
      </c>
      <c r="J13" s="22" t="s">
        <v>60</v>
      </c>
      <c r="K13" s="22" t="s">
        <v>87</v>
      </c>
      <c r="L13" s="22" t="s">
        <v>79</v>
      </c>
      <c r="M13" s="22" t="s">
        <v>79</v>
      </c>
      <c r="N13" s="22" t="s">
        <v>90</v>
      </c>
      <c r="O13" s="22">
        <v>100000</v>
      </c>
      <c r="P13" s="22">
        <v>0</v>
      </c>
      <c r="Q13" s="22">
        <v>0</v>
      </c>
      <c r="R13" t="str">
        <f t="shared" si="0"/>
        <v>100+level*0.5</v>
      </c>
      <c r="S13">
        <f t="shared" si="1"/>
        <v>0</v>
      </c>
      <c r="T13">
        <v>100</v>
      </c>
      <c r="U13">
        <v>0</v>
      </c>
      <c r="V13" s="22" t="s">
        <v>65</v>
      </c>
      <c r="W13" s="35" t="s">
        <v>66</v>
      </c>
    </row>
    <row r="14" spans="1:23" ht="15">
      <c r="A14" s="22">
        <v>2006</v>
      </c>
      <c r="B14" s="28" t="s">
        <v>84</v>
      </c>
      <c r="C14" s="24" t="s">
        <v>94</v>
      </c>
      <c r="D14" s="29">
        <v>5116</v>
      </c>
      <c r="E14">
        <v>0</v>
      </c>
      <c r="F14">
        <v>401</v>
      </c>
      <c r="G14" s="27"/>
      <c r="H14" s="27"/>
      <c r="I14" s="22" t="s">
        <v>86</v>
      </c>
      <c r="J14" s="22" t="s">
        <v>60</v>
      </c>
      <c r="K14" s="22" t="s">
        <v>87</v>
      </c>
      <c r="L14" s="22" t="s">
        <v>79</v>
      </c>
      <c r="M14" s="22" t="s">
        <v>79</v>
      </c>
      <c r="N14" s="22" t="s">
        <v>90</v>
      </c>
      <c r="O14" s="22">
        <v>100000</v>
      </c>
      <c r="P14" s="22">
        <v>0</v>
      </c>
      <c r="Q14" s="22">
        <v>0</v>
      </c>
      <c r="R14" t="str">
        <f t="shared" si="0"/>
        <v>100+level*0.5</v>
      </c>
      <c r="S14">
        <f t="shared" si="1"/>
        <v>0</v>
      </c>
      <c r="T14">
        <v>100</v>
      </c>
      <c r="U14">
        <v>0</v>
      </c>
      <c r="V14" s="22" t="s">
        <v>65</v>
      </c>
      <c r="W14" s="35" t="s">
        <v>66</v>
      </c>
    </row>
    <row r="15" spans="1:23" ht="15">
      <c r="A15" s="22">
        <v>2007</v>
      </c>
      <c r="B15" s="28" t="s">
        <v>84</v>
      </c>
      <c r="C15" s="23" t="s">
        <v>95</v>
      </c>
      <c r="D15" s="29">
        <v>5114</v>
      </c>
      <c r="E15">
        <v>0</v>
      </c>
      <c r="F15">
        <v>401</v>
      </c>
      <c r="G15" s="15"/>
      <c r="H15" s="22"/>
      <c r="I15" s="22" t="s">
        <v>86</v>
      </c>
      <c r="J15" s="22" t="s">
        <v>60</v>
      </c>
      <c r="K15" s="22" t="s">
        <v>87</v>
      </c>
      <c r="L15" s="22" t="s">
        <v>79</v>
      </c>
      <c r="M15" s="22" t="s">
        <v>79</v>
      </c>
      <c r="N15" s="22" t="s">
        <v>90</v>
      </c>
      <c r="O15" s="22">
        <v>100000</v>
      </c>
      <c r="P15" s="22">
        <v>0</v>
      </c>
      <c r="Q15" s="22">
        <v>0</v>
      </c>
      <c r="R15" t="str">
        <f t="shared" si="0"/>
        <v>100+level*0.5</v>
      </c>
      <c r="S15">
        <f t="shared" si="1"/>
        <v>0</v>
      </c>
      <c r="T15">
        <v>100</v>
      </c>
      <c r="U15">
        <v>0</v>
      </c>
      <c r="V15" s="22" t="s">
        <v>65</v>
      </c>
      <c r="W15" s="35" t="s">
        <v>66</v>
      </c>
    </row>
    <row r="16" spans="1:23" ht="15">
      <c r="A16" s="22">
        <v>3001</v>
      </c>
      <c r="B16" s="28" t="s">
        <v>84</v>
      </c>
      <c r="C16" s="26" t="s">
        <v>96</v>
      </c>
      <c r="D16" s="29">
        <v>5102</v>
      </c>
      <c r="E16">
        <v>0</v>
      </c>
      <c r="F16">
        <v>101</v>
      </c>
      <c r="G16" s="26" t="s">
        <v>97</v>
      </c>
      <c r="I16" s="22" t="s">
        <v>98</v>
      </c>
      <c r="J16" s="22" t="s">
        <v>60</v>
      </c>
      <c r="K16" s="22" t="s">
        <v>87</v>
      </c>
      <c r="L16" s="22" t="s">
        <v>99</v>
      </c>
      <c r="M16" s="22" t="s">
        <v>99</v>
      </c>
      <c r="N16" s="22" t="s">
        <v>100</v>
      </c>
      <c r="O16" s="22">
        <v>100000</v>
      </c>
      <c r="P16" s="22">
        <v>0</v>
      </c>
      <c r="Q16" s="22">
        <v>0</v>
      </c>
      <c r="R16" t="str">
        <f t="shared" si="0"/>
        <v>100+level*0.5</v>
      </c>
      <c r="S16">
        <f t="shared" si="1"/>
        <v>0</v>
      </c>
      <c r="T16">
        <v>100</v>
      </c>
      <c r="U16">
        <v>0</v>
      </c>
      <c r="V16" s="22" t="s">
        <v>65</v>
      </c>
      <c r="W16" s="35" t="s">
        <v>66</v>
      </c>
    </row>
    <row r="21" spans="8:12">
      <c r="H21" s="13"/>
    </row>
    <row r="22" spans="8:12">
      <c r="K22" s="30"/>
      <c r="L22" s="30"/>
    </row>
    <row r="23" spans="8:12">
      <c r="K23" s="30"/>
      <c r="L23" s="30"/>
    </row>
    <row r="24" spans="8:12">
      <c r="K24" s="30"/>
      <c r="L24" s="30"/>
    </row>
    <row r="25" spans="8:12">
      <c r="K25" s="30"/>
      <c r="L25" s="30"/>
    </row>
    <row r="26" spans="8:12">
      <c r="K26" s="30"/>
      <c r="L26" s="30"/>
    </row>
    <row r="27" spans="8:12">
      <c r="K27" s="30"/>
      <c r="L27" s="30"/>
    </row>
    <row r="28" spans="8:12">
      <c r="I28" s="30"/>
      <c r="J28" s="31"/>
    </row>
    <row r="29" spans="8:12">
      <c r="I29" s="30"/>
      <c r="J29" s="31"/>
    </row>
  </sheetData>
  <phoneticPr fontId="23" type="noConversion"/>
  <hyperlinks>
    <hyperlink ref="A1" r:id="rId1"/>
    <hyperlink ref="B1" r:id="rId2"/>
    <hyperlink ref="D1" r:id="rId3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C10" sqref="C10"/>
    </sheetView>
  </sheetViews>
  <sheetFormatPr defaultColWidth="9" defaultRowHeight="13.5"/>
  <cols>
    <col min="1" max="1" width="10.625"/>
    <col min="2" max="5" width="15.875" customWidth="1"/>
    <col min="6" max="7" width="10.625"/>
    <col min="8" max="8" width="15.375" customWidth="1"/>
    <col min="9" max="9" width="14.25" customWidth="1"/>
    <col min="10" max="10" width="16.375" customWidth="1"/>
    <col min="11" max="11" width="8.375" customWidth="1"/>
    <col min="12" max="1028" width="10.625"/>
  </cols>
  <sheetData>
    <row r="1" spans="1:12" ht="14.25">
      <c r="A1" t="s">
        <v>0</v>
      </c>
      <c r="B1" t="s">
        <v>2</v>
      </c>
      <c r="C1" s="3" t="s">
        <v>4</v>
      </c>
      <c r="D1" s="4" t="s">
        <v>4</v>
      </c>
      <c r="E1" s="4" t="s">
        <v>4</v>
      </c>
      <c r="F1" t="s">
        <v>101</v>
      </c>
      <c r="G1" t="s">
        <v>101</v>
      </c>
      <c r="H1" t="s">
        <v>102</v>
      </c>
      <c r="I1" s="13" t="s">
        <v>103</v>
      </c>
      <c r="J1" t="s">
        <v>4</v>
      </c>
      <c r="K1" t="s">
        <v>4</v>
      </c>
      <c r="L1" t="s">
        <v>3</v>
      </c>
    </row>
    <row r="2" spans="1:12" ht="14.25">
      <c r="A2" s="5" t="s">
        <v>8</v>
      </c>
      <c r="B2" s="5" t="s">
        <v>9</v>
      </c>
      <c r="C2" s="6" t="s">
        <v>104</v>
      </c>
      <c r="D2" s="7" t="s">
        <v>105</v>
      </c>
      <c r="E2" s="7" t="s">
        <v>106</v>
      </c>
      <c r="F2" s="5" t="s">
        <v>107</v>
      </c>
      <c r="G2" s="5" t="s">
        <v>108</v>
      </c>
      <c r="H2" s="5" t="s">
        <v>109</v>
      </c>
      <c r="I2" s="5" t="s">
        <v>110</v>
      </c>
      <c r="J2" s="5" t="s">
        <v>111</v>
      </c>
      <c r="K2" s="5" t="s">
        <v>112</v>
      </c>
      <c r="L2" s="5" t="s">
        <v>113</v>
      </c>
    </row>
    <row r="3" spans="1:12">
      <c r="A3" s="8" t="s">
        <v>114</v>
      </c>
      <c r="B3" s="8" t="s">
        <v>115</v>
      </c>
      <c r="C3" s="9" t="s">
        <v>116</v>
      </c>
      <c r="D3" s="10" t="s">
        <v>117</v>
      </c>
      <c r="E3" s="10" t="s">
        <v>118</v>
      </c>
      <c r="F3" s="8" t="s">
        <v>119</v>
      </c>
      <c r="G3" s="8" t="s">
        <v>120</v>
      </c>
      <c r="H3" s="8" t="s">
        <v>121</v>
      </c>
      <c r="I3" s="8" t="s">
        <v>122</v>
      </c>
      <c r="J3" s="8" t="s">
        <v>123</v>
      </c>
      <c r="K3" s="8" t="s">
        <v>124</v>
      </c>
      <c r="L3" s="8" t="s">
        <v>125</v>
      </c>
    </row>
    <row r="4" spans="1:12">
      <c r="A4">
        <v>1001</v>
      </c>
      <c r="B4" s="13" t="s">
        <v>148</v>
      </c>
      <c r="C4" s="11">
        <v>1</v>
      </c>
      <c r="D4" s="12">
        <v>0</v>
      </c>
      <c r="E4" s="12">
        <v>0</v>
      </c>
      <c r="F4" t="s">
        <v>126</v>
      </c>
      <c r="H4" t="s">
        <v>127</v>
      </c>
      <c r="I4">
        <v>1001</v>
      </c>
      <c r="J4">
        <v>0</v>
      </c>
      <c r="K4">
        <v>0</v>
      </c>
      <c r="L4">
        <v>0</v>
      </c>
    </row>
    <row r="5" spans="1:12">
      <c r="A5">
        <v>1002</v>
      </c>
      <c r="B5" s="13" t="s">
        <v>148</v>
      </c>
      <c r="C5" s="11">
        <v>1</v>
      </c>
      <c r="D5" s="11">
        <v>0</v>
      </c>
      <c r="E5" s="11">
        <v>0</v>
      </c>
      <c r="F5" t="s">
        <v>128</v>
      </c>
      <c r="H5" t="s">
        <v>127</v>
      </c>
      <c r="I5">
        <v>1001</v>
      </c>
      <c r="J5">
        <v>0</v>
      </c>
      <c r="K5">
        <v>0</v>
      </c>
      <c r="L5">
        <v>0</v>
      </c>
    </row>
    <row r="6" spans="1:12">
      <c r="A6">
        <v>1003</v>
      </c>
      <c r="B6" s="13" t="s">
        <v>148</v>
      </c>
      <c r="C6" s="11">
        <v>1</v>
      </c>
      <c r="D6" s="12">
        <v>0</v>
      </c>
      <c r="E6" s="12">
        <v>0</v>
      </c>
      <c r="F6" t="s">
        <v>129</v>
      </c>
      <c r="H6" t="s">
        <v>127</v>
      </c>
      <c r="I6">
        <v>1001</v>
      </c>
      <c r="J6">
        <v>0</v>
      </c>
      <c r="K6">
        <v>0</v>
      </c>
      <c r="L6">
        <v>0</v>
      </c>
    </row>
    <row r="7" spans="1:12">
      <c r="A7">
        <v>1004</v>
      </c>
      <c r="B7" s="13" t="s">
        <v>148</v>
      </c>
      <c r="C7" s="11">
        <v>1</v>
      </c>
      <c r="D7" s="11">
        <v>0</v>
      </c>
      <c r="E7" s="11">
        <v>0</v>
      </c>
      <c r="F7" t="s">
        <v>130</v>
      </c>
      <c r="H7" t="s">
        <v>127</v>
      </c>
      <c r="I7">
        <v>1001</v>
      </c>
      <c r="J7">
        <v>0</v>
      </c>
      <c r="K7">
        <v>0</v>
      </c>
      <c r="L7">
        <v>0</v>
      </c>
    </row>
    <row r="8" spans="1:12">
      <c r="A8">
        <v>1005</v>
      </c>
      <c r="B8" s="13" t="s">
        <v>148</v>
      </c>
      <c r="C8" s="11">
        <v>1</v>
      </c>
      <c r="D8" s="12">
        <v>0</v>
      </c>
      <c r="E8" s="12">
        <v>0</v>
      </c>
      <c r="F8" t="s">
        <v>131</v>
      </c>
      <c r="H8" t="s">
        <v>127</v>
      </c>
      <c r="I8">
        <v>1001</v>
      </c>
      <c r="J8">
        <v>0</v>
      </c>
      <c r="K8">
        <v>0</v>
      </c>
      <c r="L8">
        <v>0</v>
      </c>
    </row>
    <row r="9" spans="1:12">
      <c r="C9" s="11"/>
      <c r="D9" s="11"/>
      <c r="E9" s="11"/>
    </row>
    <row r="10" spans="1:12">
      <c r="C10" s="11"/>
      <c r="D10" s="11"/>
      <c r="E10" s="11"/>
    </row>
    <row r="11" spans="1:12">
      <c r="C11" s="11"/>
      <c r="D11" s="11"/>
      <c r="E11" s="11"/>
    </row>
  </sheetData>
  <phoneticPr fontId="23" type="noConversion"/>
  <hyperlinks>
    <hyperlink ref="L1" r:id="rId1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8" sqref="F18"/>
    </sheetView>
  </sheetViews>
  <sheetFormatPr defaultColWidth="9" defaultRowHeight="13.5"/>
  <sheetData>
    <row r="1" spans="1:6">
      <c r="A1" s="1" t="s">
        <v>4</v>
      </c>
      <c r="B1" s="1" t="s">
        <v>132</v>
      </c>
      <c r="C1" s="2" t="s">
        <v>3</v>
      </c>
      <c r="D1" s="1" t="s">
        <v>132</v>
      </c>
      <c r="E1" s="1" t="s">
        <v>7</v>
      </c>
      <c r="F1" s="1" t="s">
        <v>2</v>
      </c>
    </row>
    <row r="2" spans="1:6">
      <c r="A2" s="1" t="s">
        <v>133</v>
      </c>
      <c r="B2" s="1" t="s">
        <v>134</v>
      </c>
      <c r="C2" s="1" t="s">
        <v>135</v>
      </c>
      <c r="D2" s="1" t="s">
        <v>136</v>
      </c>
      <c r="E2" s="1" t="s">
        <v>137</v>
      </c>
      <c r="F2" s="1" t="s">
        <v>138</v>
      </c>
    </row>
    <row r="3" spans="1:6">
      <c r="A3" s="1" t="s">
        <v>139</v>
      </c>
      <c r="B3" s="1" t="s">
        <v>140</v>
      </c>
      <c r="C3" s="1" t="s">
        <v>141</v>
      </c>
      <c r="D3" s="1" t="s">
        <v>142</v>
      </c>
      <c r="E3" s="1" t="s">
        <v>143</v>
      </c>
      <c r="F3" s="1" t="s">
        <v>144</v>
      </c>
    </row>
    <row r="4" spans="1:6">
      <c r="A4" s="1">
        <v>1001</v>
      </c>
      <c r="B4" s="1" t="s">
        <v>119</v>
      </c>
      <c r="C4" s="1">
        <v>3001</v>
      </c>
      <c r="D4" s="1" t="s">
        <v>145</v>
      </c>
      <c r="E4" s="1" t="s">
        <v>146</v>
      </c>
      <c r="F4" s="1" t="s">
        <v>147</v>
      </c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</sheetData>
  <phoneticPr fontId="2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ghost_monster</vt:lpstr>
      <vt:lpstr>ghost_tollgate</vt:lpstr>
      <vt:lpstr>ghost_speek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2006-09-16T00:00:00Z</dcterms:created>
  <dcterms:modified xsi:type="dcterms:W3CDTF">2018-05-15T12:45:12Z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