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3665" tabRatio="288"/>
  </bookViews>
  <sheets>
    <sheet name="nianshou_monster" sheetId="1" r:id="rId1"/>
    <sheet name="nianshou_tollgate" sheetId="2" r:id="rId2"/>
    <sheet name="nianshou_group" sheetId="3" r:id="rId3"/>
  </sheets>
  <calcPr calcId="144525" concurrentCalc="0"/>
</workbook>
</file>

<file path=xl/sharedStrings.xml><?xml version="1.0" encoding="utf-8"?>
<sst xmlns="http://schemas.openxmlformats.org/spreadsheetml/2006/main" count="153">
  <si>
    <t>int@key</t>
  </si>
  <si>
    <t>string@default</t>
  </si>
  <si>
    <t>int@default</t>
  </si>
  <si>
    <t>string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</si>
  <si>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</si>
  <si>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</si>
  <si>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</si>
  <si>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</si>
  <si>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</si>
  <si>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</si>
  <si>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figureid</t>
  </si>
  <si>
    <t>name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</si>
  <si>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</si>
  <si>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</si>
  <si>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</si>
  <si>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</si>
  <si>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</si>
  <si>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</si>
  <si>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</si>
  <si>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</si>
  <si>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</si>
  <si>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</si>
  <si>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</si>
  <si>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</si>
  <si>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</si>
  <si>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</si>
  <si>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</si>
  <si>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</si>
  <si>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</si>
  <si>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</si>
  <si>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</si>
  <si>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</si>
  <si>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</si>
  <si>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造型编号</t>
  </si>
  <si>
    <t>名称</t>
  </si>
  <si>
    <t>是否boss</t>
  </si>
  <si>
    <t>ai类型</t>
  </si>
  <si>
    <r>
      <rPr>
        <sz val="10"/>
        <color rgb="FFFF3333"/>
        <rFont val="Droid Sans Fallback"/>
        <charset val="134"/>
      </rPr>
      <t>主动技能列表</t>
    </r>
    <r>
      <rPr>
        <sz val="10"/>
        <color rgb="FFFF3333"/>
        <rFont val="宋体"/>
        <charset val="134"/>
      </rPr>
      <t>(</t>
    </r>
    <r>
      <rPr>
        <sz val="10"/>
        <color rgb="FFFF3333"/>
        <rFont val="Droid Sans Fallback"/>
        <charset val="134"/>
      </rPr>
      <t>招式</t>
    </r>
    <r>
      <rPr>
        <sz val="10"/>
        <color rgb="FFFF3333"/>
        <rFont val="宋体"/>
        <charset val="134"/>
      </rPr>
      <t>|</t>
    </r>
    <r>
      <rPr>
        <sz val="10"/>
        <color rgb="FFFF3333"/>
        <rFont val="Droid Sans Fallback"/>
        <charset val="134"/>
      </rPr>
      <t>等级</t>
    </r>
    <r>
      <rPr>
        <sz val="10"/>
        <color rgb="FFFF3333"/>
        <rFont val="宋体"/>
        <charset val="134"/>
      </rPr>
      <t>|</t>
    </r>
    <r>
      <rPr>
        <sz val="10"/>
        <color rgb="FFFF3333"/>
        <rFont val="Droid Sans Fallback"/>
        <charset val="134"/>
      </rPr>
      <t>概率</t>
    </r>
    <r>
      <rPr>
        <sz val="10"/>
        <color rgb="FFFF3333"/>
        <rFont val="宋体"/>
        <charset val="134"/>
      </rPr>
      <t>|</t>
    </r>
    <r>
      <rPr>
        <sz val="10"/>
        <color rgb="FFFF3333"/>
        <rFont val="Droid Sans Fallback"/>
        <charset val="134"/>
      </rPr>
      <t>目标选择</t>
    </r>
    <r>
      <rPr>
        <sz val="10"/>
        <color rgb="FFFF3333"/>
        <rFont val="宋体"/>
        <charset val="134"/>
      </rPr>
      <t>)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</si>
  <si>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</si>
  <si>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</si>
  <si>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</si>
  <si>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</si>
  <si>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</si>
  <si>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</si>
  <si>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</si>
  <si>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</si>
  <si>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</si>
  <si>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</si>
  <si>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</si>
  <si>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</si>
  <si>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</si>
  <si>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</si>
  <si>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</si>
  <si>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</si>
  <si>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年兽</t>
  </si>
  <si>
    <t>$npc</t>
  </si>
  <si>
    <t>5205|3|40|2,5202|3|20|2,4285|3|40|2</t>
  </si>
  <si>
    <t>4250|5,4286|5,4200|5</t>
  </si>
  <si>
    <t>level*22+20</t>
  </si>
  <si>
    <t>level*16+10</t>
  </si>
  <si>
    <t>level*2+5</t>
  </si>
  <si>
    <t>level*1+5</t>
  </si>
  <si>
    <t>level*7</t>
  </si>
  <si>
    <t>100+level*0.5</t>
  </si>
  <si>
    <t>5+level*0.5</t>
  </si>
  <si>
    <t>ALV</t>
  </si>
  <si>
    <r>
      <rPr>
        <sz val="10"/>
        <rFont val="Droid Sans Fallback"/>
        <charset val="134"/>
      </rPr>
      <t>level</t>
    </r>
    <r>
      <rPr>
        <sz val="10"/>
        <rFont val="Droid Sans Fallback"/>
        <charset val="134"/>
      </rPr>
      <t>*level</t>
    </r>
    <r>
      <rPr>
        <sz val="10"/>
        <rFont val="Droid Sans Fallback"/>
        <charset val="134"/>
      </rPr>
      <t>/5</t>
    </r>
    <r>
      <rPr>
        <sz val="10"/>
        <rFont val="Droid Sans Fallback"/>
        <charset val="134"/>
      </rPr>
      <t>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</si>
  <si>
    <t>小怪</t>
  </si>
  <si>
    <t>小妖</t>
  </si>
  <si>
    <t>1104|4|50|2,1101|4|30|2,1102|4|30|2</t>
  </si>
  <si>
    <t>5107|5,5137|5</t>
  </si>
  <si>
    <t>level*80+(level-30)*level+600</t>
  </si>
  <si>
    <t>level*18+100</t>
  </si>
  <si>
    <t>level*14+80</t>
  </si>
  <si>
    <t>level*5+30</t>
  </si>
  <si>
    <t>level*6+52</t>
  </si>
  <si>
    <t>level*4</t>
  </si>
  <si>
    <t>1204|5|50|7,1202|4|50|3,1203|4|50|3,1205|4|30|2,1201|4|30|2</t>
  </si>
  <si>
    <t>level*85+(level-30)*level+600</t>
  </si>
  <si>
    <t>1301|5|50|3,1303|4|30|2,1302|4|20|2</t>
  </si>
  <si>
    <t>1606|5|50|2,1601|4|30|2</t>
  </si>
  <si>
    <t>年兽王</t>
  </si>
  <si>
    <t>1104|4|50|2,1101|4|30|2,1102|4|30|2,4285|5|30|2</t>
  </si>
  <si>
    <t>4250|5,4287|5,4200|5</t>
  </si>
  <si>
    <t>level*190+(level-40)*level*5+1000</t>
  </si>
  <si>
    <t>level*25+100</t>
  </si>
  <si>
    <t>level*21+80</t>
  </si>
  <si>
    <t>level*10+50</t>
  </si>
  <si>
    <t>level*11+40</t>
  </si>
  <si>
    <t>70+level*12</t>
  </si>
  <si>
    <t>1301|5|50|3,1303|4|30|2,1302|4|20|2,1201|4|30|2,4285|5|30|2</t>
  </si>
  <si>
    <t>5107|5,5137|5,4287|5,4200|5</t>
  </si>
  <si>
    <t>level*12+40</t>
  </si>
  <si>
    <t>1606|5|50|2,1601|4|30|2,4285|5|30|2</t>
  </si>
  <si>
    <t>4287|5,4200|5</t>
  </si>
  <si>
    <t>70+level*10</t>
  </si>
  <si>
    <t>召唤怪</t>
  </si>
  <si>
    <t>浪人傀儡</t>
  </si>
  <si>
    <t>5107|5,5137|5,4288|5,4289|5</t>
  </si>
  <si>
    <t>level*30+(level-40)*level*2+600</t>
  </si>
  <si>
    <t>level*20+100</t>
  </si>
  <si>
    <t>level*16+80</t>
  </si>
  <si>
    <t>60+level*6</t>
  </si>
  <si>
    <t>阴阳师傀儡</t>
  </si>
  <si>
    <t>4288|5,4289|5</t>
  </si>
  <si>
    <t>level*45+(level-40)*level*2+600</t>
  </si>
  <si>
    <r>
      <rPr>
        <sz val="10"/>
        <rFont val="Droid Sans Fallback"/>
        <charset val="134"/>
      </rPr>
      <t>55</t>
    </r>
    <r>
      <rPr>
        <sz val="10"/>
        <rFont val="Droid Sans Fallback"/>
        <charset val="134"/>
      </rPr>
      <t>+level*</t>
    </r>
    <r>
      <rPr>
        <sz val="10"/>
        <rFont val="Droid Sans Fallback"/>
        <charset val="134"/>
      </rPr>
      <t>3</t>
    </r>
  </si>
  <si>
    <t>花神君傀儡</t>
  </si>
  <si>
    <t>4250|5,4288|5,4289|5</t>
  </si>
  <si>
    <t>50+level*6</t>
  </si>
  <si>
    <t>1402|5|50|2,1405|5|30|2,1403|4|30|2</t>
  </si>
  <si>
    <t>level*50+(level-40)*level*2+600</t>
  </si>
  <si>
    <t>55+level*6</t>
  </si>
  <si>
    <t>桃花妖傀儡</t>
  </si>
  <si>
    <t>1502|5|50|28,1505|5|30|28,1506|5|5|2</t>
  </si>
  <si>
    <t>70+level*7</t>
  </si>
  <si>
    <t>熊猫剑侠傀儡</t>
  </si>
  <si>
    <t>level*35+(level-40)*level*2+600</t>
  </si>
  <si>
    <t>60+level*5</t>
  </si>
  <si>
    <t>level*level/500,level*level/500,level*level/500,level*level/500</t>
  </si>
  <si>
    <t>list&lt;struct(int[monsterid]|int[count])&gt;</t>
  </si>
  <si>
    <t>list&lt;int&gt;</t>
  </si>
  <si>
    <r>
      <rPr>
        <sz val="11"/>
        <color rgb="FF000000"/>
        <rFont val="Droid Sans Fallback"/>
        <charset val="134"/>
      </rPr>
      <t>l</t>
    </r>
    <r>
      <rPr>
        <sz val="11"/>
        <color rgb="FF000000"/>
        <rFont val="Droid Sans Fallback"/>
        <charset val="134"/>
      </rPr>
      <t>ist&lt;int&gt;</t>
    </r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</si>
  <si>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</si>
  <si>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</si>
  <si>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</si>
  <si>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</si>
  <si>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</si>
  <si>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</si>
  <si>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</si>
  <si>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</si>
  <si>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war_confirm</t>
  </si>
  <si>
    <t>action_id</t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</si>
  <si>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charset val="134"/>
      </rPr>
      <t>id</t>
    </r>
  </si>
  <si>
    <t>关卡说明</t>
  </si>
  <si>
    <t>弹幕显示规则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</si>
  <si>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</si>
  <si>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</si>
  <si>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</si>
  <si>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</si>
  <si>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</si>
  <si>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</si>
  <si>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</si>
  <si>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战斗确认</t>
  </si>
  <si>
    <t>战斗行为配置</t>
  </si>
  <si>
    <t>10001|1,10010|1,10011|1,10012|1,10013|1</t>
  </si>
  <si>
    <t>1,1</t>
  </si>
  <si>
    <t>20001|1</t>
  </si>
  <si>
    <t>20002|1</t>
  </si>
  <si>
    <t>20003|1</t>
  </si>
  <si>
    <t>string@ignored</t>
  </si>
  <si>
    <t>group_id</t>
  </si>
  <si>
    <t>组ID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</si>
</sst>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Droid Sans Fallback"/>
      <charset val="1"/>
    </font>
    <font>
      <sz val="10"/>
      <color rgb="FF0000FF"/>
      <name val="Droid Sans"/>
      <charset val="134"/>
    </font>
    <font>
      <u/>
      <sz val="10"/>
      <color rgb="FF0000FF"/>
      <name val="Droid Sans Fallback"/>
      <charset val="134"/>
    </font>
    <font>
      <sz val="10"/>
      <name val="Droid Sans"/>
      <charset val="134"/>
    </font>
    <font>
      <b/>
      <sz val="10"/>
      <name val="Droid Sans"/>
      <charset val="134"/>
    </font>
    <font>
      <b/>
      <sz val="10"/>
      <name val="宋体"/>
      <charset val="134"/>
    </font>
    <font>
      <sz val="10"/>
      <color rgb="FFFF3333"/>
      <name val="Droid Sans Fallback"/>
      <charset val="134"/>
    </font>
    <font>
      <sz val="10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rgb="FF0000FF"/>
      <name val="Droid Sans Fallback"/>
      <charset val="134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0"/>
      <color rgb="FF000000"/>
      <name val="Ë翁￥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FF3333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5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9" borderId="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0" borderId="0" applyBorder="0" applyProtection="0"/>
    <xf numFmtId="9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2" borderId="7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1" fillId="11" borderId="1" applyNumberFormat="0" applyAlignment="0" applyProtection="0">
      <alignment vertical="center"/>
    </xf>
    <xf numFmtId="0" fontId="31" fillId="21" borderId="6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0" borderId="0">
      <alignment vertical="top"/>
    </xf>
  </cellStyleXfs>
  <cellXfs count="34">
    <xf numFmtId="0" fontId="0" fillId="0" borderId="0" xfId="0"/>
    <xf numFmtId="0" fontId="1" fillId="0" borderId="0" xfId="0" applyFont="1"/>
    <xf numFmtId="0" fontId="2" fillId="0" borderId="0" xfId="10"/>
    <xf numFmtId="49" fontId="3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4" fillId="2" borderId="0" xfId="0" applyNumberFormat="1" applyFont="1" applyFill="1"/>
    <xf numFmtId="0" fontId="6" fillId="0" borderId="0" xfId="0" applyFont="1"/>
    <xf numFmtId="49" fontId="6" fillId="0" borderId="0" xfId="0" applyNumberFormat="1" applyFont="1"/>
    <xf numFmtId="0" fontId="3" fillId="0" borderId="0" xfId="0" applyFont="1"/>
    <xf numFmtId="0" fontId="7" fillId="0" borderId="0" xfId="0" applyFont="1"/>
    <xf numFmtId="0" fontId="8" fillId="3" borderId="0" xfId="0" applyFont="1" applyFill="1" applyAlignment="1"/>
    <xf numFmtId="0" fontId="8" fillId="0" borderId="0" xfId="0" applyFont="1" applyFill="1" applyAlignment="1"/>
    <xf numFmtId="0" fontId="9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3" fontId="0" fillId="0" borderId="0" xfId="0" applyNumberFormat="1"/>
    <xf numFmtId="0" fontId="11" fillId="0" borderId="0" xfId="0" applyFont="1"/>
    <xf numFmtId="0" fontId="8" fillId="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2" borderId="0" xfId="0" applyFont="1" applyFill="1"/>
    <xf numFmtId="0" fontId="0" fillId="5" borderId="0" xfId="0" applyFill="1"/>
    <xf numFmtId="0" fontId="0" fillId="0" borderId="0" xfId="0" applyFill="1"/>
    <xf numFmtId="0" fontId="2" fillId="0" borderId="0" xfId="10" applyFont="1" applyBorder="1" applyProtection="1"/>
    <xf numFmtId="0" fontId="0" fillId="0" borderId="0" xfId="0" applyFont="1"/>
    <xf numFmtId="0" fontId="10" fillId="0" borderId="0" xfId="0" applyFont="1" applyAlignment="1">
      <alignment horizontal="center"/>
    </xf>
    <xf numFmtId="0" fontId="9" fillId="5" borderId="0" xfId="0" applyFont="1" applyFill="1"/>
    <xf numFmtId="0" fontId="9" fillId="0" borderId="0" xfId="0" applyFont="1" applyFill="1"/>
    <xf numFmtId="0" fontId="0" fillId="0" borderId="0" xfId="0" applyFont="1" applyFill="1"/>
    <xf numFmtId="0" fontId="14" fillId="0" borderId="0" xfId="49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D7D31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workbookViewId="0">
      <pane ySplit="3" topLeftCell="A4" activePane="bottomLeft" state="frozen"/>
      <selection/>
      <selection pane="bottomLeft" activeCell="D17" sqref="D17:D18"/>
    </sheetView>
  </sheetViews>
  <sheetFormatPr defaultColWidth="9" defaultRowHeight="12"/>
  <cols>
    <col min="1" max="2" width="11.4285714285714"/>
    <col min="3" max="3" width="30.2857142857143" customWidth="1"/>
    <col min="4" max="4" width="11.4285714285714"/>
    <col min="6" max="6" width="10"/>
    <col min="7" max="7" width="41.1428571428571" customWidth="1"/>
    <col min="8" max="8" width="36.5714285714286" customWidth="1"/>
    <col min="9" max="9" width="52.1428571428571"/>
    <col min="10" max="10" width="26.2857142857143"/>
    <col min="11" max="11" width="40.2857142857143"/>
    <col min="12" max="12" width="26"/>
    <col min="13" max="13" width="14.8571428571429"/>
    <col min="14" max="14" width="14.4285714285714"/>
    <col min="15" max="16" width="11.4285714285714"/>
    <col min="17" max="17" width="8.14285714285714"/>
    <col min="18" max="18" width="14.1428571428571"/>
    <col min="19" max="19" width="19"/>
    <col min="20" max="21" width="9.14285714285714"/>
    <col min="22" max="22" width="12.1428571428571"/>
    <col min="23" max="23" width="37.4285714285714"/>
    <col min="24" max="1025" width="11.4285714285714"/>
  </cols>
  <sheetData>
    <row r="1" spans="1:23">
      <c r="A1" t="s">
        <v>0</v>
      </c>
      <c r="B1" t="s">
        <v>1</v>
      </c>
      <c r="C1" s="24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7</v>
      </c>
    </row>
    <row r="2" s="21" customFormat="1" spans="1:23">
      <c r="A2" s="21" t="s">
        <v>8</v>
      </c>
      <c r="B2" s="21" t="s">
        <v>9</v>
      </c>
      <c r="C2" s="21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  <c r="O2" s="21" t="s">
        <v>22</v>
      </c>
      <c r="P2" s="21" t="s">
        <v>23</v>
      </c>
      <c r="Q2" s="21" t="s">
        <v>24</v>
      </c>
      <c r="R2" s="21" t="s">
        <v>25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30</v>
      </c>
    </row>
    <row r="3" s="7" customFormat="1" spans="1:23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7" t="s">
        <v>48</v>
      </c>
      <c r="S3" s="7" t="s">
        <v>49</v>
      </c>
      <c r="T3" s="7" t="s">
        <v>50</v>
      </c>
      <c r="U3" s="7" t="s">
        <v>51</v>
      </c>
      <c r="V3" s="7" t="s">
        <v>52</v>
      </c>
      <c r="W3" s="7" t="s">
        <v>53</v>
      </c>
    </row>
    <row r="4" s="13" customFormat="1" spans="1:25">
      <c r="A4" s="13">
        <v>10001</v>
      </c>
      <c r="B4" s="13" t="s">
        <v>54</v>
      </c>
      <c r="D4" s="13" t="s">
        <v>55</v>
      </c>
      <c r="E4" s="13">
        <v>1</v>
      </c>
      <c r="F4" s="13">
        <v>302</v>
      </c>
      <c r="G4" s="13" t="s">
        <v>56</v>
      </c>
      <c r="H4" s="13" t="s">
        <v>57</v>
      </c>
      <c r="I4" s="30">
        <v>150000</v>
      </c>
      <c r="J4" s="15" t="s">
        <v>58</v>
      </c>
      <c r="K4" s="15" t="s">
        <v>59</v>
      </c>
      <c r="L4" s="15" t="s">
        <v>60</v>
      </c>
      <c r="M4" s="15" t="s">
        <v>61</v>
      </c>
      <c r="N4" s="15" t="s">
        <v>62</v>
      </c>
      <c r="O4" s="13">
        <v>100000</v>
      </c>
      <c r="P4" s="13">
        <v>0</v>
      </c>
      <c r="Q4" s="13">
        <v>0</v>
      </c>
      <c r="R4" s="13" t="s">
        <v>63</v>
      </c>
      <c r="S4" s="13" t="s">
        <v>64</v>
      </c>
      <c r="T4" s="13">
        <v>100</v>
      </c>
      <c r="U4" s="13">
        <v>0</v>
      </c>
      <c r="V4" s="13" t="s">
        <v>65</v>
      </c>
      <c r="W4" s="26" t="s">
        <v>66</v>
      </c>
      <c r="X4"/>
      <c r="Y4"/>
    </row>
    <row r="5" spans="1:23">
      <c r="A5" s="13">
        <v>10010</v>
      </c>
      <c r="B5" s="13" t="s">
        <v>67</v>
      </c>
      <c r="C5" s="13">
        <v>5103</v>
      </c>
      <c r="D5" s="25" t="s">
        <v>68</v>
      </c>
      <c r="E5" s="13">
        <v>0</v>
      </c>
      <c r="F5" s="13">
        <v>302</v>
      </c>
      <c r="G5" s="26" t="s">
        <v>69</v>
      </c>
      <c r="H5" t="s">
        <v>70</v>
      </c>
      <c r="I5" s="31" t="s">
        <v>71</v>
      </c>
      <c r="J5" s="31" t="s">
        <v>72</v>
      </c>
      <c r="K5" s="31" t="s">
        <v>73</v>
      </c>
      <c r="L5" s="31" t="s">
        <v>74</v>
      </c>
      <c r="M5" s="31" t="s">
        <v>75</v>
      </c>
      <c r="N5" s="15" t="s">
        <v>76</v>
      </c>
      <c r="O5">
        <v>100000</v>
      </c>
      <c r="P5">
        <v>0</v>
      </c>
      <c r="Q5">
        <v>0</v>
      </c>
      <c r="R5" t="str">
        <f t="shared" ref="R5:R33" si="0">R4</f>
        <v>100+level*0.5</v>
      </c>
      <c r="S5" t="str">
        <f t="shared" ref="S5:S33" si="1">S4</f>
        <v>5+level*0.5</v>
      </c>
      <c r="T5">
        <v>100</v>
      </c>
      <c r="U5">
        <v>0</v>
      </c>
      <c r="V5" s="13" t="s">
        <v>65</v>
      </c>
      <c r="W5" s="26" t="s">
        <v>66</v>
      </c>
    </row>
    <row r="6" spans="1:23">
      <c r="A6" s="13">
        <v>10011</v>
      </c>
      <c r="B6" s="13" t="s">
        <v>67</v>
      </c>
      <c r="C6">
        <v>5102</v>
      </c>
      <c r="D6" s="25" t="s">
        <v>68</v>
      </c>
      <c r="E6" s="13">
        <v>0</v>
      </c>
      <c r="F6" s="13">
        <v>302</v>
      </c>
      <c r="G6" s="26" t="s">
        <v>77</v>
      </c>
      <c r="I6" s="31" t="s">
        <v>78</v>
      </c>
      <c r="J6" s="31" t="s">
        <v>72</v>
      </c>
      <c r="K6" s="31" t="s">
        <v>73</v>
      </c>
      <c r="L6" s="31" t="s">
        <v>74</v>
      </c>
      <c r="M6" s="31" t="s">
        <v>75</v>
      </c>
      <c r="N6" s="15" t="s">
        <v>76</v>
      </c>
      <c r="O6">
        <v>100000</v>
      </c>
      <c r="P6">
        <v>0</v>
      </c>
      <c r="Q6">
        <v>0</v>
      </c>
      <c r="R6" t="str">
        <f t="shared" si="0"/>
        <v>100+level*0.5</v>
      </c>
      <c r="S6" t="str">
        <f t="shared" si="1"/>
        <v>5+level*0.5</v>
      </c>
      <c r="T6">
        <v>100</v>
      </c>
      <c r="U6">
        <v>0</v>
      </c>
      <c r="V6" s="13" t="s">
        <v>65</v>
      </c>
      <c r="W6" s="26" t="s">
        <v>66</v>
      </c>
    </row>
    <row r="7" spans="1:23">
      <c r="A7" s="13">
        <v>10012</v>
      </c>
      <c r="B7" s="13" t="s">
        <v>67</v>
      </c>
      <c r="C7">
        <v>5103</v>
      </c>
      <c r="D7" s="25" t="s">
        <v>68</v>
      </c>
      <c r="E7" s="13">
        <v>0</v>
      </c>
      <c r="F7" s="13">
        <v>302</v>
      </c>
      <c r="G7" s="26" t="s">
        <v>79</v>
      </c>
      <c r="H7" t="s">
        <v>70</v>
      </c>
      <c r="I7" s="31" t="s">
        <v>78</v>
      </c>
      <c r="J7" s="31" t="s">
        <v>72</v>
      </c>
      <c r="K7" s="31" t="s">
        <v>73</v>
      </c>
      <c r="L7" s="31" t="s">
        <v>74</v>
      </c>
      <c r="M7" s="31" t="s">
        <v>75</v>
      </c>
      <c r="N7" s="15" t="s">
        <v>76</v>
      </c>
      <c r="O7">
        <v>100000</v>
      </c>
      <c r="P7">
        <v>0</v>
      </c>
      <c r="Q7">
        <v>0</v>
      </c>
      <c r="R7" t="str">
        <f t="shared" si="0"/>
        <v>100+level*0.5</v>
      </c>
      <c r="S7" t="str">
        <f t="shared" si="1"/>
        <v>5+level*0.5</v>
      </c>
      <c r="T7">
        <v>100</v>
      </c>
      <c r="U7">
        <v>0</v>
      </c>
      <c r="V7" s="13" t="s">
        <v>65</v>
      </c>
      <c r="W7" s="26" t="s">
        <v>66</v>
      </c>
    </row>
    <row r="8" spans="1:23">
      <c r="A8" s="13">
        <v>10013</v>
      </c>
      <c r="B8" s="13" t="s">
        <v>67</v>
      </c>
      <c r="C8">
        <v>5102</v>
      </c>
      <c r="D8" s="25" t="s">
        <v>68</v>
      </c>
      <c r="E8" s="13">
        <v>0</v>
      </c>
      <c r="F8" s="13">
        <v>302</v>
      </c>
      <c r="G8" s="26" t="s">
        <v>80</v>
      </c>
      <c r="I8" s="31" t="s">
        <v>78</v>
      </c>
      <c r="J8" s="31" t="s">
        <v>72</v>
      </c>
      <c r="K8" s="31" t="s">
        <v>73</v>
      </c>
      <c r="L8" s="31" t="s">
        <v>74</v>
      </c>
      <c r="M8" s="31" t="s">
        <v>75</v>
      </c>
      <c r="N8" s="15" t="s">
        <v>76</v>
      </c>
      <c r="O8">
        <v>100000</v>
      </c>
      <c r="P8">
        <v>0</v>
      </c>
      <c r="Q8">
        <v>0</v>
      </c>
      <c r="R8" t="str">
        <f t="shared" si="0"/>
        <v>100+level*0.5</v>
      </c>
      <c r="S8" t="str">
        <f t="shared" si="1"/>
        <v>5+level*0.5</v>
      </c>
      <c r="T8">
        <v>100</v>
      </c>
      <c r="U8">
        <v>0</v>
      </c>
      <c r="V8" s="13" t="s">
        <v>65</v>
      </c>
      <c r="W8" s="26" t="s">
        <v>66</v>
      </c>
    </row>
    <row r="9" s="22" customFormat="1" spans="1:23">
      <c r="A9" s="22">
        <v>20001</v>
      </c>
      <c r="B9" s="27" t="s">
        <v>81</v>
      </c>
      <c r="D9" s="22" t="s">
        <v>55</v>
      </c>
      <c r="E9" s="22">
        <v>1</v>
      </c>
      <c r="F9" s="22">
        <v>302</v>
      </c>
      <c r="G9" s="27" t="s">
        <v>82</v>
      </c>
      <c r="H9" s="22" t="s">
        <v>83</v>
      </c>
      <c r="I9" s="32" t="s">
        <v>84</v>
      </c>
      <c r="J9" s="32" t="s">
        <v>85</v>
      </c>
      <c r="K9" s="32" t="s">
        <v>86</v>
      </c>
      <c r="L9" s="32" t="s">
        <v>87</v>
      </c>
      <c r="M9" s="32" t="s">
        <v>88</v>
      </c>
      <c r="N9" s="32" t="s">
        <v>89</v>
      </c>
      <c r="O9" s="22">
        <v>100000</v>
      </c>
      <c r="P9" s="22">
        <v>0</v>
      </c>
      <c r="Q9" s="22">
        <v>0</v>
      </c>
      <c r="R9" s="22" t="str">
        <f t="shared" si="0"/>
        <v>100+level*0.5</v>
      </c>
      <c r="S9" s="22" t="str">
        <f t="shared" si="1"/>
        <v>5+level*0.5</v>
      </c>
      <c r="T9" s="22">
        <v>100</v>
      </c>
      <c r="U9" s="22">
        <v>0</v>
      </c>
      <c r="V9" s="22" t="s">
        <v>65</v>
      </c>
      <c r="W9" s="33" t="s">
        <v>66</v>
      </c>
    </row>
    <row r="10" s="22" customFormat="1" spans="1:23">
      <c r="A10" s="22">
        <v>20002</v>
      </c>
      <c r="B10" s="27" t="s">
        <v>81</v>
      </c>
      <c r="D10" s="22" t="s">
        <v>55</v>
      </c>
      <c r="E10" s="22">
        <v>1</v>
      </c>
      <c r="F10" s="22">
        <v>302</v>
      </c>
      <c r="G10" s="27" t="s">
        <v>90</v>
      </c>
      <c r="H10" s="22" t="s">
        <v>91</v>
      </c>
      <c r="I10" s="32" t="s">
        <v>84</v>
      </c>
      <c r="J10" s="32" t="s">
        <v>85</v>
      </c>
      <c r="K10" s="32" t="s">
        <v>86</v>
      </c>
      <c r="L10" s="32" t="s">
        <v>87</v>
      </c>
      <c r="M10" s="32" t="s">
        <v>92</v>
      </c>
      <c r="N10" s="32" t="s">
        <v>89</v>
      </c>
      <c r="O10" s="22">
        <v>100000</v>
      </c>
      <c r="P10" s="22">
        <v>0</v>
      </c>
      <c r="Q10" s="22">
        <v>0</v>
      </c>
      <c r="R10" s="22" t="str">
        <f t="shared" si="0"/>
        <v>100+level*0.5</v>
      </c>
      <c r="S10" s="22" t="str">
        <f t="shared" si="1"/>
        <v>5+level*0.5</v>
      </c>
      <c r="T10" s="22">
        <v>100</v>
      </c>
      <c r="U10" s="22">
        <v>0</v>
      </c>
      <c r="V10" s="22" t="s">
        <v>65</v>
      </c>
      <c r="W10" s="33" t="s">
        <v>66</v>
      </c>
    </row>
    <row r="11" s="22" customFormat="1" spans="1:23">
      <c r="A11" s="22">
        <v>20003</v>
      </c>
      <c r="B11" s="27" t="s">
        <v>81</v>
      </c>
      <c r="D11" s="22" t="s">
        <v>55</v>
      </c>
      <c r="E11" s="22">
        <v>1</v>
      </c>
      <c r="F11" s="22">
        <v>302</v>
      </c>
      <c r="G11" s="27" t="s">
        <v>93</v>
      </c>
      <c r="H11" s="22" t="s">
        <v>94</v>
      </c>
      <c r="I11" s="32" t="s">
        <v>84</v>
      </c>
      <c r="J11" s="32" t="s">
        <v>85</v>
      </c>
      <c r="K11" s="32" t="s">
        <v>86</v>
      </c>
      <c r="L11" s="32" t="s">
        <v>87</v>
      </c>
      <c r="M11" s="32" t="s">
        <v>88</v>
      </c>
      <c r="N11" s="32" t="s">
        <v>95</v>
      </c>
      <c r="O11" s="22">
        <v>100000</v>
      </c>
      <c r="P11" s="22">
        <v>0</v>
      </c>
      <c r="Q11" s="22">
        <v>0</v>
      </c>
      <c r="R11" s="22" t="str">
        <f t="shared" si="0"/>
        <v>100+level*0.5</v>
      </c>
      <c r="S11" s="22" t="str">
        <f t="shared" si="1"/>
        <v>5+level*0.5</v>
      </c>
      <c r="T11" s="22">
        <v>100</v>
      </c>
      <c r="U11" s="22">
        <v>0</v>
      </c>
      <c r="V11" s="22" t="s">
        <v>65</v>
      </c>
      <c r="W11" s="33" t="s">
        <v>66</v>
      </c>
    </row>
    <row r="12" s="23" customFormat="1" spans="1:25">
      <c r="A12" s="23">
        <v>20010</v>
      </c>
      <c r="B12" s="28" t="s">
        <v>96</v>
      </c>
      <c r="C12" s="23">
        <v>5115</v>
      </c>
      <c r="D12" s="29" t="s">
        <v>97</v>
      </c>
      <c r="E12" s="23">
        <v>0</v>
      </c>
      <c r="F12" s="23">
        <v>302</v>
      </c>
      <c r="G12" s="26" t="s">
        <v>69</v>
      </c>
      <c r="H12" s="23" t="s">
        <v>98</v>
      </c>
      <c r="I12" s="31" t="s">
        <v>99</v>
      </c>
      <c r="J12" s="31" t="s">
        <v>100</v>
      </c>
      <c r="K12" s="31" t="s">
        <v>101</v>
      </c>
      <c r="L12" s="31" t="s">
        <v>74</v>
      </c>
      <c r="M12" s="31" t="s">
        <v>75</v>
      </c>
      <c r="N12" s="31" t="s">
        <v>102</v>
      </c>
      <c r="O12" s="23">
        <v>100000</v>
      </c>
      <c r="P12" s="23">
        <v>0</v>
      </c>
      <c r="Q12" s="23">
        <v>0</v>
      </c>
      <c r="R12" s="23" t="str">
        <f t="shared" si="0"/>
        <v>100+level*0.5</v>
      </c>
      <c r="S12" s="23" t="str">
        <f t="shared" si="1"/>
        <v>5+level*0.5</v>
      </c>
      <c r="T12" s="23">
        <v>100</v>
      </c>
      <c r="U12" s="23">
        <v>0</v>
      </c>
      <c r="V12" s="13" t="s">
        <v>65</v>
      </c>
      <c r="W12" s="26" t="s">
        <v>66</v>
      </c>
      <c r="X12"/>
      <c r="Y12"/>
    </row>
    <row r="13" s="23" customFormat="1" spans="1:25">
      <c r="A13" s="23">
        <v>20011</v>
      </c>
      <c r="B13" s="28" t="s">
        <v>96</v>
      </c>
      <c r="C13" s="23">
        <v>5117</v>
      </c>
      <c r="D13" s="29" t="s">
        <v>103</v>
      </c>
      <c r="E13" s="23">
        <v>0</v>
      </c>
      <c r="F13" s="23">
        <v>302</v>
      </c>
      <c r="G13" s="26" t="s">
        <v>77</v>
      </c>
      <c r="H13" s="23" t="s">
        <v>104</v>
      </c>
      <c r="I13" s="31" t="s">
        <v>105</v>
      </c>
      <c r="J13" s="31" t="s">
        <v>100</v>
      </c>
      <c r="K13" s="31" t="s">
        <v>101</v>
      </c>
      <c r="L13" s="31" t="s">
        <v>74</v>
      </c>
      <c r="M13" s="31" t="s">
        <v>75</v>
      </c>
      <c r="N13" s="31" t="s">
        <v>106</v>
      </c>
      <c r="O13" s="23">
        <v>100000</v>
      </c>
      <c r="P13" s="23">
        <v>0</v>
      </c>
      <c r="Q13" s="23">
        <v>0</v>
      </c>
      <c r="R13" s="23" t="str">
        <f t="shared" si="0"/>
        <v>100+level*0.5</v>
      </c>
      <c r="S13" s="23" t="str">
        <f t="shared" si="1"/>
        <v>5+level*0.5</v>
      </c>
      <c r="T13" s="23">
        <v>100</v>
      </c>
      <c r="U13" s="23">
        <v>0</v>
      </c>
      <c r="V13" s="13" t="s">
        <v>65</v>
      </c>
      <c r="W13" s="26" t="s">
        <v>66</v>
      </c>
      <c r="X13"/>
      <c r="Y13"/>
    </row>
    <row r="14" s="23" customFormat="1" spans="1:25">
      <c r="A14" s="23">
        <v>20012</v>
      </c>
      <c r="B14" s="28" t="s">
        <v>96</v>
      </c>
      <c r="C14" s="23">
        <v>5138</v>
      </c>
      <c r="D14" s="29" t="s">
        <v>107</v>
      </c>
      <c r="E14" s="23">
        <v>0</v>
      </c>
      <c r="F14" s="23">
        <v>302</v>
      </c>
      <c r="G14" s="26" t="s">
        <v>79</v>
      </c>
      <c r="H14" s="23" t="s">
        <v>108</v>
      </c>
      <c r="I14" s="31" t="s">
        <v>99</v>
      </c>
      <c r="J14" s="31" t="s">
        <v>100</v>
      </c>
      <c r="K14" s="31" t="s">
        <v>101</v>
      </c>
      <c r="L14" s="31" t="s">
        <v>74</v>
      </c>
      <c r="M14" s="31" t="s">
        <v>75</v>
      </c>
      <c r="N14" s="31" t="s">
        <v>109</v>
      </c>
      <c r="O14" s="23">
        <v>100000</v>
      </c>
      <c r="P14" s="23">
        <v>0</v>
      </c>
      <c r="Q14" s="23">
        <v>0</v>
      </c>
      <c r="R14" s="23" t="str">
        <f t="shared" si="0"/>
        <v>100+level*0.5</v>
      </c>
      <c r="S14" s="23" t="str">
        <f t="shared" si="1"/>
        <v>5+level*0.5</v>
      </c>
      <c r="T14" s="23">
        <v>100</v>
      </c>
      <c r="U14" s="23">
        <v>0</v>
      </c>
      <c r="V14" s="13" t="s">
        <v>65</v>
      </c>
      <c r="W14" s="26" t="s">
        <v>66</v>
      </c>
      <c r="X14"/>
      <c r="Y14"/>
    </row>
    <row r="15" s="23" customFormat="1" spans="1:25">
      <c r="A15" s="23">
        <v>20013</v>
      </c>
      <c r="B15" s="28" t="s">
        <v>96</v>
      </c>
      <c r="C15" s="23">
        <v>5138</v>
      </c>
      <c r="D15" s="29" t="s">
        <v>107</v>
      </c>
      <c r="E15" s="23">
        <v>0</v>
      </c>
      <c r="F15" s="23">
        <v>302</v>
      </c>
      <c r="G15" s="26" t="s">
        <v>110</v>
      </c>
      <c r="H15" s="23" t="s">
        <v>98</v>
      </c>
      <c r="I15" s="31" t="s">
        <v>111</v>
      </c>
      <c r="J15" s="31" t="s">
        <v>100</v>
      </c>
      <c r="K15" s="31" t="s">
        <v>101</v>
      </c>
      <c r="L15" s="31" t="s">
        <v>74</v>
      </c>
      <c r="M15" s="31" t="s">
        <v>75</v>
      </c>
      <c r="N15" s="31" t="s">
        <v>112</v>
      </c>
      <c r="O15" s="23">
        <v>100000</v>
      </c>
      <c r="P15" s="23">
        <v>0</v>
      </c>
      <c r="Q15" s="23">
        <v>0</v>
      </c>
      <c r="R15" s="23" t="str">
        <f t="shared" si="0"/>
        <v>100+level*0.5</v>
      </c>
      <c r="S15" s="23" t="str">
        <f t="shared" si="1"/>
        <v>5+level*0.5</v>
      </c>
      <c r="T15" s="23">
        <v>100</v>
      </c>
      <c r="U15" s="23">
        <v>0</v>
      </c>
      <c r="V15" s="13" t="s">
        <v>65</v>
      </c>
      <c r="W15" s="26" t="s">
        <v>66</v>
      </c>
      <c r="X15"/>
      <c r="Y15"/>
    </row>
    <row r="16" s="23" customFormat="1" spans="1:23">
      <c r="A16" s="23">
        <v>20014</v>
      </c>
      <c r="B16" s="28" t="s">
        <v>96</v>
      </c>
      <c r="C16" s="23">
        <v>5128</v>
      </c>
      <c r="D16" s="29" t="s">
        <v>113</v>
      </c>
      <c r="E16" s="23">
        <v>0</v>
      </c>
      <c r="F16" s="23">
        <v>302</v>
      </c>
      <c r="G16" s="26" t="s">
        <v>114</v>
      </c>
      <c r="H16" s="23" t="s">
        <v>104</v>
      </c>
      <c r="I16" s="31" t="s">
        <v>99</v>
      </c>
      <c r="J16" s="31" t="s">
        <v>100</v>
      </c>
      <c r="K16" s="31" t="s">
        <v>101</v>
      </c>
      <c r="L16" s="31" t="s">
        <v>74</v>
      </c>
      <c r="M16" s="31" t="s">
        <v>75</v>
      </c>
      <c r="N16" s="31" t="s">
        <v>115</v>
      </c>
      <c r="O16" s="23">
        <v>100000</v>
      </c>
      <c r="P16" s="23">
        <v>0</v>
      </c>
      <c r="Q16" s="23">
        <v>0</v>
      </c>
      <c r="R16" s="23" t="str">
        <f t="shared" si="0"/>
        <v>100+level*0.5</v>
      </c>
      <c r="S16" s="23" t="str">
        <f t="shared" si="1"/>
        <v>5+level*0.5</v>
      </c>
      <c r="T16" s="23">
        <v>100</v>
      </c>
      <c r="U16" s="23">
        <v>0</v>
      </c>
      <c r="V16" s="13" t="s">
        <v>65</v>
      </c>
      <c r="W16" s="26" t="s">
        <v>66</v>
      </c>
    </row>
    <row r="17" s="23" customFormat="1" spans="1:23">
      <c r="A17" s="23">
        <v>20015</v>
      </c>
      <c r="B17" s="28" t="s">
        <v>96</v>
      </c>
      <c r="C17" s="23">
        <v>5133</v>
      </c>
      <c r="D17" s="29" t="s">
        <v>116</v>
      </c>
      <c r="E17" s="23">
        <v>0</v>
      </c>
      <c r="F17" s="23">
        <v>302</v>
      </c>
      <c r="G17" s="26" t="s">
        <v>80</v>
      </c>
      <c r="H17" s="23" t="s">
        <v>98</v>
      </c>
      <c r="I17" s="31" t="s">
        <v>117</v>
      </c>
      <c r="J17" s="31" t="s">
        <v>100</v>
      </c>
      <c r="K17" s="31" t="s">
        <v>101</v>
      </c>
      <c r="L17" s="31" t="s">
        <v>74</v>
      </c>
      <c r="M17" s="31" t="s">
        <v>75</v>
      </c>
      <c r="N17" s="31" t="s">
        <v>118</v>
      </c>
      <c r="O17" s="23">
        <v>100000</v>
      </c>
      <c r="P17" s="23">
        <v>0</v>
      </c>
      <c r="Q17" s="23">
        <v>0</v>
      </c>
      <c r="R17" s="23" t="str">
        <f t="shared" si="0"/>
        <v>100+level*0.5</v>
      </c>
      <c r="S17" s="23" t="str">
        <f t="shared" si="1"/>
        <v>5+level*0.5</v>
      </c>
      <c r="T17" s="23">
        <v>100</v>
      </c>
      <c r="U17" s="23">
        <v>0</v>
      </c>
      <c r="V17" s="13" t="s">
        <v>65</v>
      </c>
      <c r="W17" s="26" t="s">
        <v>66</v>
      </c>
    </row>
    <row r="18" s="23" customFormat="1" spans="1:23">
      <c r="A18" s="23">
        <v>20016</v>
      </c>
      <c r="B18" s="28" t="s">
        <v>96</v>
      </c>
      <c r="C18" s="23">
        <v>5133</v>
      </c>
      <c r="D18" s="29" t="s">
        <v>116</v>
      </c>
      <c r="E18" s="23">
        <v>0</v>
      </c>
      <c r="F18" s="23">
        <v>302</v>
      </c>
      <c r="G18" s="26" t="s">
        <v>80</v>
      </c>
      <c r="H18" s="23" t="s">
        <v>104</v>
      </c>
      <c r="I18" s="31" t="s">
        <v>117</v>
      </c>
      <c r="J18" s="31" t="s">
        <v>100</v>
      </c>
      <c r="K18" s="31" t="s">
        <v>101</v>
      </c>
      <c r="L18" s="31" t="s">
        <v>74</v>
      </c>
      <c r="M18" s="31" t="s">
        <v>75</v>
      </c>
      <c r="N18" s="31" t="s">
        <v>118</v>
      </c>
      <c r="O18" s="23">
        <v>100000</v>
      </c>
      <c r="P18" s="23">
        <v>0</v>
      </c>
      <c r="Q18" s="23">
        <v>0</v>
      </c>
      <c r="R18" s="23" t="str">
        <f t="shared" si="0"/>
        <v>100+level*0.5</v>
      </c>
      <c r="S18" s="23" t="str">
        <f t="shared" si="1"/>
        <v>5+level*0.5</v>
      </c>
      <c r="T18" s="23">
        <v>100</v>
      </c>
      <c r="U18" s="23">
        <v>0</v>
      </c>
      <c r="V18" s="13" t="s">
        <v>65</v>
      </c>
      <c r="W18" s="26" t="s">
        <v>119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E5" sqref="E5"/>
    </sheetView>
  </sheetViews>
  <sheetFormatPr defaultColWidth="9" defaultRowHeight="12"/>
  <cols>
    <col min="1" max="1" width="11.4285714285714"/>
    <col min="2" max="2" width="29.7142857142857"/>
    <col min="3" max="4" width="11.4285714285714"/>
    <col min="5" max="5" width="60.5714285714286" customWidth="1"/>
    <col min="6" max="6" width="56.7142857142857" customWidth="1"/>
    <col min="7" max="1025" width="11.4285714285714"/>
  </cols>
  <sheetData>
    <row r="1" ht="13.5" spans="1:12">
      <c r="A1" s="1" t="s">
        <v>0</v>
      </c>
      <c r="B1" s="9" t="s">
        <v>3</v>
      </c>
      <c r="C1" t="s">
        <v>4</v>
      </c>
      <c r="D1" t="s">
        <v>4</v>
      </c>
      <c r="E1" s="9" t="s">
        <v>120</v>
      </c>
      <c r="F1" s="9" t="s">
        <v>120</v>
      </c>
      <c r="G1" s="9" t="s">
        <v>121</v>
      </c>
      <c r="H1" s="10" t="s">
        <v>4</v>
      </c>
      <c r="I1" s="10" t="s">
        <v>4</v>
      </c>
      <c r="J1" s="17" t="s">
        <v>2</v>
      </c>
      <c r="K1" s="17" t="s">
        <v>2</v>
      </c>
      <c r="L1" s="18" t="s">
        <v>122</v>
      </c>
    </row>
    <row r="2" ht="13.5" spans="1:12">
      <c r="A2" s="4" t="s">
        <v>8</v>
      </c>
      <c r="B2" s="4" t="s">
        <v>9</v>
      </c>
      <c r="C2" s="11" t="s">
        <v>123</v>
      </c>
      <c r="D2" s="11" t="s">
        <v>124</v>
      </c>
      <c r="E2" s="4" t="s">
        <v>125</v>
      </c>
      <c r="F2" s="4" t="s">
        <v>126</v>
      </c>
      <c r="G2" s="4" t="s">
        <v>127</v>
      </c>
      <c r="H2" s="10" t="s">
        <v>128</v>
      </c>
      <c r="I2" s="10" t="s">
        <v>129</v>
      </c>
      <c r="J2" t="s">
        <v>130</v>
      </c>
      <c r="K2" t="s">
        <v>131</v>
      </c>
      <c r="L2" s="19" t="s">
        <v>132</v>
      </c>
    </row>
    <row r="3" ht="13.5" spans="1:12">
      <c r="A3" s="7" t="s">
        <v>133</v>
      </c>
      <c r="B3" s="7" t="s">
        <v>134</v>
      </c>
      <c r="C3" s="12" t="s">
        <v>135</v>
      </c>
      <c r="D3" s="12" t="s">
        <v>136</v>
      </c>
      <c r="E3" s="7" t="s">
        <v>137</v>
      </c>
      <c r="F3" s="7" t="s">
        <v>138</v>
      </c>
      <c r="G3" s="7" t="s">
        <v>139</v>
      </c>
      <c r="H3" s="10" t="s">
        <v>140</v>
      </c>
      <c r="I3" s="10" t="s">
        <v>141</v>
      </c>
      <c r="J3" t="s">
        <v>142</v>
      </c>
      <c r="K3" t="s">
        <v>143</v>
      </c>
      <c r="L3" s="20" t="s">
        <v>144</v>
      </c>
    </row>
    <row r="4" spans="1:12">
      <c r="A4">
        <v>1001</v>
      </c>
      <c r="B4" s="13" t="s">
        <v>54</v>
      </c>
      <c r="C4">
        <v>0</v>
      </c>
      <c r="D4">
        <v>0</v>
      </c>
      <c r="E4" s="9" t="s">
        <v>145</v>
      </c>
      <c r="F4" s="9"/>
      <c r="G4" t="s">
        <v>146</v>
      </c>
      <c r="H4" s="14">
        <v>0</v>
      </c>
      <c r="I4" s="14">
        <v>0</v>
      </c>
      <c r="J4">
        <v>0</v>
      </c>
      <c r="K4">
        <v>0</v>
      </c>
      <c r="L4">
        <v>100009</v>
      </c>
    </row>
    <row r="5" spans="1:12">
      <c r="A5">
        <v>2001</v>
      </c>
      <c r="B5" s="13" t="s">
        <v>81</v>
      </c>
      <c r="C5">
        <v>0</v>
      </c>
      <c r="D5">
        <v>0</v>
      </c>
      <c r="E5" s="9" t="s">
        <v>147</v>
      </c>
      <c r="F5" s="9"/>
      <c r="G5" t="s">
        <v>146</v>
      </c>
      <c r="H5" s="14">
        <v>0</v>
      </c>
      <c r="I5" s="14">
        <v>0</v>
      </c>
      <c r="J5">
        <v>0</v>
      </c>
      <c r="K5">
        <v>0</v>
      </c>
      <c r="L5">
        <v>100009</v>
      </c>
    </row>
    <row r="6" spans="1:12">
      <c r="A6">
        <v>2002</v>
      </c>
      <c r="B6" s="13" t="s">
        <v>81</v>
      </c>
      <c r="C6">
        <v>0</v>
      </c>
      <c r="D6">
        <v>0</v>
      </c>
      <c r="E6" s="9" t="s">
        <v>148</v>
      </c>
      <c r="F6" s="9"/>
      <c r="G6" t="s">
        <v>146</v>
      </c>
      <c r="H6" s="14">
        <v>0</v>
      </c>
      <c r="I6" s="14">
        <v>0</v>
      </c>
      <c r="J6">
        <v>0</v>
      </c>
      <c r="K6">
        <v>0</v>
      </c>
      <c r="L6">
        <v>100009</v>
      </c>
    </row>
    <row r="7" spans="1:12">
      <c r="A7">
        <v>2003</v>
      </c>
      <c r="B7" s="13" t="s">
        <v>81</v>
      </c>
      <c r="C7">
        <v>0</v>
      </c>
      <c r="D7">
        <v>0</v>
      </c>
      <c r="E7" s="9" t="s">
        <v>149</v>
      </c>
      <c r="F7" s="9"/>
      <c r="G7" t="s">
        <v>146</v>
      </c>
      <c r="H7" s="14">
        <v>0</v>
      </c>
      <c r="I7" s="14">
        <v>0</v>
      </c>
      <c r="J7">
        <v>0</v>
      </c>
      <c r="K7">
        <v>0</v>
      </c>
      <c r="L7">
        <v>100009</v>
      </c>
    </row>
    <row r="8" spans="2:9">
      <c r="B8" s="15"/>
      <c r="E8" s="9"/>
      <c r="F8" s="9"/>
      <c r="H8" s="14"/>
      <c r="I8" s="14"/>
    </row>
    <row r="9" spans="2:9">
      <c r="B9" s="15"/>
      <c r="E9" s="9"/>
      <c r="F9" s="9"/>
      <c r="H9" s="14"/>
      <c r="I9" s="14"/>
    </row>
    <row r="10" spans="2:9">
      <c r="B10" s="15"/>
      <c r="E10" s="9"/>
      <c r="F10" s="9"/>
      <c r="H10" s="14"/>
      <c r="I10" s="14"/>
    </row>
    <row r="11" spans="2:9">
      <c r="B11" s="15"/>
      <c r="E11" s="9"/>
      <c r="F11" s="9"/>
      <c r="H11" s="14"/>
      <c r="I11" s="14"/>
    </row>
    <row r="12" spans="2:9">
      <c r="B12" s="15"/>
      <c r="E12" s="9"/>
      <c r="F12" s="9"/>
      <c r="H12" s="14"/>
      <c r="I12" s="14"/>
    </row>
    <row r="13" spans="2:9">
      <c r="B13" s="15"/>
      <c r="E13" s="9"/>
      <c r="F13" s="9"/>
      <c r="H13" s="14"/>
      <c r="I13" s="14"/>
    </row>
    <row r="14" spans="2:9">
      <c r="B14" s="15"/>
      <c r="E14" s="9"/>
      <c r="F14" s="9"/>
      <c r="H14" s="14"/>
      <c r="I14" s="14"/>
    </row>
    <row r="15" spans="2:9">
      <c r="B15" s="15"/>
      <c r="E15" s="9"/>
      <c r="F15" s="9"/>
      <c r="H15" s="14"/>
      <c r="I15" s="14"/>
    </row>
    <row r="23" spans="2:2">
      <c r="B23" s="16"/>
    </row>
  </sheetData>
  <hyperlinks>
    <hyperlink ref="A1" r:id="rId1" display="int@key"/>
    <hyperlink ref="J1" r:id="rId2" display="int@default"/>
    <hyperlink ref="K1" r:id="rId2" display="int@default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E10" sqref="E10"/>
    </sheetView>
  </sheetViews>
  <sheetFormatPr defaultColWidth="9.14285714285714" defaultRowHeight="12" outlineLevelRow="2" outlineLevelCol="2"/>
  <sheetData>
    <row r="1" spans="1:3">
      <c r="A1" s="1" t="s">
        <v>0</v>
      </c>
      <c r="B1" s="2" t="s">
        <v>150</v>
      </c>
      <c r="C1" s="3" t="s">
        <v>121</v>
      </c>
    </row>
    <row r="2" spans="1:3">
      <c r="A2" s="4" t="s">
        <v>151</v>
      </c>
      <c r="B2" s="5" t="s">
        <v>9</v>
      </c>
      <c r="C2" s="6" t="s">
        <v>125</v>
      </c>
    </row>
    <row r="3" spans="1:3">
      <c r="A3" s="7" t="s">
        <v>152</v>
      </c>
      <c r="B3" s="5" t="s">
        <v>32</v>
      </c>
      <c r="C3" s="8" t="s">
        <v>137</v>
      </c>
    </row>
  </sheetData>
  <hyperlinks>
    <hyperlink ref="A1" r:id="rId1" display="int@key"/>
    <hyperlink ref="B1" r:id="rId2" display="string@ignore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nianshou_monster</vt:lpstr>
      <vt:lpstr>nianshou_tollgate</vt:lpstr>
      <vt:lpstr>nianshou_group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2018-02-05T06:49:42Z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