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361"/>
  </bookViews>
  <sheets>
    <sheet name="xuanshang_monster" sheetId="1" r:id="rId1"/>
    <sheet name="xuanshang_tollgate" sheetId="2" r:id="rId2"/>
    <sheet name="xuanshang_speek" sheetId="3" r:id="rId3"/>
  </sheets>
  <calcPr calcId="144525" concurrentCalc="0"/>
</workbook>
</file>

<file path=xl/calcChain.xml><?xml version="1.0" encoding="utf-8"?>
<calcChain xmlns="http://schemas.openxmlformats.org/spreadsheetml/2006/main">
  <c r="R53" i="1" l="1"/>
  <c r="Q53" i="1"/>
  <c r="R52" i="1"/>
  <c r="Q52" i="1"/>
  <c r="R51" i="1"/>
  <c r="Q51" i="1"/>
  <c r="R50" i="1"/>
  <c r="Q50" i="1"/>
  <c r="R48" i="1"/>
  <c r="Q48" i="1"/>
  <c r="R47" i="1"/>
  <c r="Q47" i="1"/>
  <c r="R46" i="1"/>
  <c r="Q46" i="1"/>
  <c r="R45" i="1"/>
  <c r="Q45" i="1"/>
  <c r="R43" i="1"/>
  <c r="Q43" i="1"/>
  <c r="R42" i="1"/>
  <c r="Q42" i="1"/>
  <c r="R41" i="1"/>
  <c r="Q41" i="1"/>
  <c r="R40" i="1"/>
  <c r="Q40" i="1"/>
  <c r="R38" i="1"/>
  <c r="Q38" i="1"/>
  <c r="R37" i="1"/>
  <c r="Q37" i="1"/>
  <c r="R36" i="1"/>
  <c r="Q36" i="1"/>
  <c r="R35" i="1"/>
  <c r="Q35" i="1"/>
  <c r="R33" i="1"/>
  <c r="Q33" i="1"/>
  <c r="R32" i="1"/>
  <c r="Q32" i="1"/>
  <c r="R31" i="1"/>
  <c r="Q31" i="1"/>
  <c r="R30" i="1"/>
  <c r="Q30" i="1"/>
  <c r="R28" i="1"/>
  <c r="Q28" i="1"/>
  <c r="R27" i="1"/>
  <c r="Q27" i="1"/>
  <c r="R26" i="1"/>
  <c r="Q26" i="1"/>
  <c r="R25" i="1"/>
  <c r="Q25" i="1"/>
  <c r="R23" i="1"/>
  <c r="Q23" i="1"/>
  <c r="R22" i="1"/>
  <c r="Q22" i="1"/>
  <c r="R21" i="1"/>
  <c r="Q21" i="1"/>
  <c r="R20" i="1"/>
  <c r="Q20" i="1"/>
  <c r="R18" i="1"/>
  <c r="Q18" i="1"/>
  <c r="R17" i="1"/>
  <c r="Q17" i="1"/>
  <c r="R16" i="1"/>
  <c r="Q16" i="1"/>
  <c r="R15" i="1"/>
  <c r="Q15" i="1"/>
  <c r="R13" i="1"/>
  <c r="Q13" i="1"/>
  <c r="R12" i="1"/>
  <c r="Q12" i="1"/>
  <c r="R11" i="1"/>
  <c r="Q11" i="1"/>
  <c r="R10" i="1"/>
  <c r="Q10" i="1"/>
  <c r="R8" i="1"/>
  <c r="Q8" i="1"/>
  <c r="R7" i="1"/>
  <c r="Q7" i="1"/>
  <c r="R6" i="1"/>
  <c r="Q6" i="1"/>
  <c r="R5" i="1"/>
  <c r="Q5" i="1"/>
</calcChain>
</file>

<file path=xl/comments1.xml><?xml version="1.0" encoding="utf-8"?>
<comments xmlns="http://schemas.openxmlformats.org/spreadsheetml/2006/main">
  <authors>
    <author/>
  </authors>
  <commentList>
    <comment ref="D3" authorId="0">
      <text>
        <r>
          <rPr>
            <b/>
            <sz val="9"/>
            <rFont val="宋体"/>
            <family val="3"/>
            <charset val="134"/>
          </rPr>
          <t xml:space="preserve">CL-PC007:
</t>
        </r>
        <r>
          <rPr>
            <sz val="9"/>
            <rFont val="宋体"/>
            <family val="3"/>
            <charset val="134"/>
          </rPr>
          <t>0</t>
        </r>
        <r>
          <rPr>
            <sz val="9"/>
            <rFont val="Droid Sans Fallback"/>
            <charset val="134"/>
          </rPr>
          <t xml:space="preserve">、不显示弹幕
</t>
        </r>
        <r>
          <rPr>
            <sz val="9"/>
            <rFont val="宋体"/>
            <family val="3"/>
            <charset val="134"/>
          </rPr>
          <t>1</t>
        </r>
        <r>
          <rPr>
            <sz val="9"/>
            <rFont val="Droid Sans Fallback"/>
            <charset val="134"/>
          </rPr>
          <t xml:space="preserve">、弹幕信息显示名字
</t>
        </r>
        <r>
          <rPr>
            <sz val="9"/>
            <rFont val="宋体"/>
            <family val="3"/>
            <charset val="134"/>
          </rPr>
          <t>2</t>
        </r>
        <r>
          <rPr>
            <sz val="9"/>
            <rFont val="Droid Sans Fallback"/>
            <charset val="134"/>
          </rPr>
          <t>、弹幕信息显示不显示名字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Droid Sans Fallback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</t>
        </r>
        <r>
          <rPr>
            <sz val="9"/>
            <rFont val="Droid Sans Fallback"/>
            <charset val="134"/>
          </rPr>
          <t>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<sst xmlns="http://schemas.openxmlformats.org/spreadsheetml/2006/main" count="774" uniqueCount="163">
  <si>
    <t>int@key</t>
  </si>
  <si>
    <t>string@default</t>
  </si>
  <si>
    <t>string</t>
  </si>
  <si>
    <t>int</t>
  </si>
  <si>
    <t>list&lt;struct(int[pfid]|int[lv]|int[ratio]|AI目标选择[ai_target])&gt;</t>
  </si>
  <si>
    <t>list&lt;struct(int[pfid]|int[lv])&gt;</t>
  </si>
  <si>
    <t>int@default</t>
  </si>
  <si>
    <t>list&lt;string&gt;</t>
  </si>
  <si>
    <t>id</t>
  </si>
  <si>
    <t>desc</t>
  </si>
  <si>
    <t>name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</si>
  <si>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</si>
  <si>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</si>
  <si>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</si>
  <si>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</si>
  <si>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</si>
  <si>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</si>
  <si>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</si>
  <si>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</si>
  <si>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</si>
  <si>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</si>
  <si>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</si>
  <si>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</si>
  <si>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</si>
  <si>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</si>
  <si>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</si>
  <si>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</si>
  <si>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</si>
  <si>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</si>
  <si>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figureid</t>
  </si>
  <si>
    <t>expertskill</t>
  </si>
  <si>
    <t>编号</t>
  </si>
  <si>
    <t>备注</t>
  </si>
  <si>
    <t>名称</t>
  </si>
  <si>
    <t>是否boss</t>
  </si>
  <si>
    <t>ai类型</t>
  </si>
  <si>
    <t>主动技能列表(招式|等级|概率|目标选择)</t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</si>
  <si>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</si>
  <si>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</si>
  <si>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</si>
  <si>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</si>
  <si>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</si>
  <si>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</si>
  <si>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</si>
  <si>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</si>
  <si>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</si>
  <si>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</si>
  <si>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</si>
  <si>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</si>
  <si>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</si>
  <si>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</si>
  <si>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</si>
  <si>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造型编号</t>
  </si>
  <si>
    <t>修炼等级</t>
  </si>
  <si>
    <t>悬赏</t>
  </si>
  <si>
    <t>裂山拳张海</t>
  </si>
  <si>
    <t>1601|3|60|2,1606|3|40|2</t>
  </si>
  <si>
    <t>5137|1,4250|1</t>
  </si>
  <si>
    <t>100+level*60+(level-20)*level*1.15^(star-1)</t>
  </si>
  <si>
    <t>10+level*10*1.12^(star-1)</t>
  </si>
  <si>
    <t>10+level*2</t>
  </si>
  <si>
    <t>level*5</t>
  </si>
  <si>
    <t>100+level*0.5</t>
  </si>
  <si>
    <t>5+level*0.4</t>
  </si>
  <si>
    <t>LV</t>
  </si>
  <si>
    <t>level/10,level/10,level/10,level/10</t>
  </si>
  <si>
    <t>金牌打手</t>
  </si>
  <si>
    <t>100+level*30+(level-20)*level*1.1^(star-1)</t>
  </si>
  <si>
    <t>level*2</t>
  </si>
  <si>
    <t>恶犬</t>
  </si>
  <si>
    <t>5137|3,4250|1,5107|1</t>
  </si>
  <si>
    <t>穿云箭李敢</t>
  </si>
  <si>
    <t>1301|4|100|2</t>
  </si>
  <si>
    <t>邪剑</t>
  </si>
  <si>
    <t>1101|3|50|2,1104|3|50|2</t>
  </si>
  <si>
    <t>100+level*30+(level-20)*level*1.15^(star-1)</t>
  </si>
  <si>
    <t>恶虎</t>
  </si>
  <si>
    <t>血剑赵阿四</t>
  </si>
  <si>
    <t>1101|3|70|2,1104|3|100|2</t>
  </si>
  <si>
    <t>邪灵</t>
  </si>
  <si>
    <t>5207|1|100|2,5208|1|100|2</t>
  </si>
  <si>
    <t>蛤蟆精</t>
  </si>
  <si>
    <t>屠城金光虎</t>
  </si>
  <si>
    <t>虎伥</t>
  </si>
  <si>
    <t>5212|3|100|2</t>
  </si>
  <si>
    <t>迷城毒花妖</t>
  </si>
  <si>
    <t>兔精</t>
  </si>
  <si>
    <t>5205|1|100|2</t>
  </si>
  <si>
    <t>迎风一刀斩</t>
  </si>
  <si>
    <t>5206|1|100|2</t>
  </si>
  <si>
    <t>黑魔石人</t>
  </si>
  <si>
    <t>1601|3|100|2</t>
  </si>
  <si>
    <t>花妖</t>
  </si>
  <si>
    <t>5207|1|100|2</t>
  </si>
  <si>
    <t>腾云噬人虎</t>
  </si>
  <si>
    <t>5208|1|100|2</t>
  </si>
  <si>
    <t>血手童子</t>
  </si>
  <si>
    <t>冷面杀手</t>
  </si>
  <si>
    <t>机关兽</t>
  </si>
  <si>
    <t>5212|1|100|2</t>
  </si>
  <si>
    <t>恶犬妖女</t>
  </si>
  <si>
    <t>如意精</t>
  </si>
  <si>
    <t>5207|3|100|2</t>
  </si>
  <si>
    <t>list&lt;struct(int[monsterid]|int[count])&gt;</t>
  </si>
  <si>
    <t>list&lt;int&gt;</t>
  </si>
  <si>
    <t>list&lt;int&gt;@default</t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</si>
  <si>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</si>
  <si>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</si>
  <si>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</si>
  <si>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</si>
  <si>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</si>
  <si>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</si>
  <si>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</si>
  <si>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</si>
  <si>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</si>
  <si>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speek_id</t>
  </si>
  <si>
    <t>action_id</t>
  </si>
  <si>
    <t>war_confirm</t>
  </si>
  <si>
    <t>difficulty</t>
  </si>
  <si>
    <t>关卡id</t>
  </si>
  <si>
    <t>关卡说明</t>
  </si>
  <si>
    <t>战斗模式</t>
  </si>
  <si>
    <t>弹幕信息显示</t>
  </si>
  <si>
    <t>是否支持发送弹幕</t>
  </si>
  <si>
    <t>怪物</t>
  </si>
  <si>
    <t>援军</t>
  </si>
  <si>
    <t>阵法(阵法id，等级)</t>
  </si>
  <si>
    <t>是否空战(1.是，0不是)</t>
  </si>
  <si>
    <t>天气(没有填0)</t>
  </si>
  <si>
    <t>boss战站位</t>
  </si>
  <si>
    <t>喊话id</t>
  </si>
  <si>
    <t>战斗行为配置</t>
  </si>
  <si>
    <t>战斗确认</t>
  </si>
  <si>
    <t>关卡难度</t>
  </si>
  <si>
    <t>10011|1,10012|1,10013|1,10014|1,10015|1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</si>
  <si>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,1</t>
    </r>
  </si>
  <si>
    <t>10021|1,10022|1,10023|1,10024|1,10025|1</t>
  </si>
  <si>
    <t>10031|1,10032|1,10033|1,10034|1,10035|1</t>
  </si>
  <si>
    <t>10041|1,10042|1,10043|1,10044|1,10045|1</t>
  </si>
  <si>
    <t>10051|1,10052|1,10053|1,10054|1,10055|1</t>
  </si>
  <si>
    <t>10061|1,10062|1,10063|1,10064|1,10065|1</t>
  </si>
  <si>
    <t>10071|1,10072|1,10073|1,10074|1,10075|1</t>
  </si>
  <si>
    <t>10081|1,10082|1,10083|1,10084|1,10085|1</t>
  </si>
  <si>
    <t>10091|1,10092|1,10093|1,10094|1,10095|1</t>
  </si>
  <si>
    <t>10101|1,10102|1,10103|1,10104|1,10105|1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</si>
  <si>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</si>
  <si>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</si>
  <si>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</si>
  <si>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</si>
  <si>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</si>
  <si>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</si>
  <si>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</si>
  <si>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</si>
  <si>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</si>
  <si>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</si>
  <si>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</si>
  <si>
    <r>
      <t>10+level*10*1.</t>
    </r>
    <r>
      <rPr>
        <sz val="10"/>
        <rFont val="Droid Sans Fallback"/>
        <charset val="134"/>
      </rPr>
      <t>0</t>
    </r>
    <r>
      <rPr>
        <sz val="10"/>
        <rFont val="Droid Sans Fallback"/>
        <charset val="1"/>
      </rPr>
      <t>5^(star-1)</t>
    </r>
    <phoneticPr fontId="14" type="noConversion"/>
  </si>
  <si>
    <r>
      <t>10+level*10*1.1</t>
    </r>
    <r>
      <rPr>
        <sz val="10"/>
        <rFont val="Droid Sans Fallback"/>
        <charset val="134"/>
      </rPr>
      <t>2</t>
    </r>
    <r>
      <rPr>
        <sz val="10"/>
        <rFont val="Droid Sans Fallback"/>
        <charset val="1"/>
      </rPr>
      <t>^(star-1)</t>
    </r>
    <phoneticPr fontId="14" type="noConversion"/>
  </si>
  <si>
    <t>10+level*10*1.05^(star-1)</t>
  </si>
  <si>
    <r>
      <t>10+level*10*1.</t>
    </r>
    <r>
      <rPr>
        <sz val="10"/>
        <rFont val="Droid Sans Fallback"/>
        <charset val="134"/>
      </rPr>
      <t>08</t>
    </r>
    <r>
      <rPr>
        <sz val="10"/>
        <rFont val="Droid Sans Fallback"/>
        <charset val="1"/>
      </rPr>
      <t>^(star-1)</t>
    </r>
    <phoneticPr fontId="14" type="noConversion"/>
  </si>
  <si>
    <r>
      <t>10+level*9.5*1.</t>
    </r>
    <r>
      <rPr>
        <sz val="10"/>
        <rFont val="Droid Sans Fallback"/>
        <charset val="134"/>
      </rPr>
      <t>05</t>
    </r>
    <r>
      <rPr>
        <sz val="10"/>
        <rFont val="Droid Sans Fallback"/>
        <charset val="1"/>
      </rPr>
      <t>^(star-1)</t>
    </r>
    <phoneticPr fontId="14" type="noConversion"/>
  </si>
  <si>
    <t>10+level*10*1.08^(star-1)</t>
  </si>
  <si>
    <t>10+level*9.5*1.05^(star-1)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</si>
</sst>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u/>
      <sz val="10"/>
      <color rgb="FF0000FF"/>
      <name val="Droid Sans Fallback"/>
      <charset val="134"/>
    </font>
    <font>
      <sz val="10"/>
      <color rgb="FFFF3333"/>
      <name val="Droid Sans Fallback"/>
      <charset val="134"/>
    </font>
    <font>
      <sz val="10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1"/>
      <color rgb="FF000000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10"/>
      <color rgb="FFFF3333"/>
      <name val="宋体"/>
      <family val="3"/>
      <charset val="134"/>
    </font>
    <font>
      <sz val="10"/>
      <color rgb="FF00000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Border="0" applyProtection="0">
      <alignment vertical="center"/>
    </xf>
    <xf numFmtId="0" fontId="3" fillId="0" borderId="0">
      <alignment vertical="top"/>
    </xf>
    <xf numFmtId="0" fontId="3" fillId="0" borderId="0">
      <alignment vertical="top"/>
    </xf>
  </cellStyleXfs>
  <cellXfs count="41">
    <xf numFmtId="0" fontId="0" fillId="0" borderId="0" xfId="0">
      <alignment vertical="center"/>
    </xf>
    <xf numFmtId="0" fontId="0" fillId="0" borderId="0" xfId="0" applyAlignment="1"/>
    <xf numFmtId="0" fontId="1" fillId="0" borderId="0" xfId="1" applyFont="1" applyBorder="1" applyAlignment="1" applyProtection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Alignment="1">
      <alignment horizontal="center" vertical="center"/>
    </xf>
    <xf numFmtId="0" fontId="3" fillId="0" borderId="0" xfId="3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3" applyFont="1" applyFill="1" applyAlignment="1">
      <alignment vertical="top"/>
    </xf>
    <xf numFmtId="0" fontId="3" fillId="2" borderId="0" xfId="3" applyFont="1" applyFill="1" applyAlignment="1">
      <alignment horizontal="center" vertical="top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/>
    <xf numFmtId="0" fontId="3" fillId="2" borderId="0" xfId="3" applyFont="1" applyFill="1" applyAlignment="1">
      <alignment vertical="top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3" applyFont="1" applyFill="1" applyAlignment="1">
      <alignment horizontal="left" vertical="top"/>
    </xf>
    <xf numFmtId="0" fontId="8" fillId="0" borderId="0" xfId="0" applyFont="1" applyFill="1" applyAlignment="1">
      <alignment horizontal="center"/>
    </xf>
    <xf numFmtId="0" fontId="1" fillId="0" borderId="0" xfId="1" applyFont="1" applyFill="1" applyBorder="1" applyAlignment="1" applyProtection="1"/>
    <xf numFmtId="0" fontId="9" fillId="0" borderId="0" xfId="0" applyFont="1" applyFill="1" applyAlignment="1"/>
    <xf numFmtId="0" fontId="1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2" applyFont="1" applyAlignment="1">
      <alignment horizontal="center" vertical="top"/>
    </xf>
    <xf numFmtId="0" fontId="0" fillId="0" borderId="0" xfId="0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0" borderId="0" xfId="2" applyFont="1" applyAlignment="1">
      <alignment horizontal="center" vertical="top"/>
    </xf>
    <xf numFmtId="0" fontId="1" fillId="0" borderId="0" xfId="1" applyFont="1" applyFill="1" applyBorder="1" applyAlignment="1" applyProtection="1">
      <alignment horizontal="center"/>
    </xf>
    <xf numFmtId="0" fontId="12" fillId="0" borderId="0" xfId="0" applyFont="1" applyFill="1" applyAlignment="1">
      <alignment horizontal="center" vertical="top"/>
    </xf>
    <xf numFmtId="0" fontId="0" fillId="0" borderId="0" xfId="0" applyFill="1" applyAlignment="1">
      <alignment horizontal="left"/>
    </xf>
    <xf numFmtId="0" fontId="12" fillId="4" borderId="0" xfId="0" applyFont="1" applyFill="1" applyAlignment="1">
      <alignment horizontal="center" vertical="top"/>
    </xf>
    <xf numFmtId="0" fontId="0" fillId="4" borderId="0" xfId="0" applyFill="1" applyAlignment="1">
      <alignment horizontal="left"/>
    </xf>
  </cellXfs>
  <cellStyles count="4">
    <cellStyle name="TableStyleLight1" xfId="2"/>
    <cellStyle name="常规" xfId="0" builtinId="0"/>
    <cellStyle name="超链接" xfId="1" builtinId="8"/>
    <cellStyle name="样式 1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topLeftCell="A25" workbookViewId="0">
      <pane xSplit="5" topLeftCell="G1" activePane="topRight" state="frozen"/>
      <selection pane="topRight" activeCell="J38" sqref="J38"/>
    </sheetView>
  </sheetViews>
  <sheetFormatPr defaultColWidth="9" defaultRowHeight="12"/>
  <cols>
    <col min="1" max="2" width="11.5703125" style="28"/>
    <col min="3" max="3" width="13.7109375" style="28" customWidth="1"/>
    <col min="4" max="4" width="9.140625" style="29"/>
    <col min="5" max="5" width="8.28515625" style="28" customWidth="1"/>
    <col min="6" max="6" width="29.42578125" style="28" customWidth="1"/>
    <col min="7" max="7" width="27.42578125" style="28" customWidth="1"/>
    <col min="8" max="8" width="42.42578125" style="28" customWidth="1"/>
    <col min="9" max="9" width="24.85546875" style="28" customWidth="1"/>
    <col min="10" max="10" width="22.5703125" style="28" customWidth="1"/>
    <col min="11" max="11" width="13.28515625" style="28" customWidth="1"/>
    <col min="12" max="12" width="14.42578125" style="28" customWidth="1"/>
    <col min="13" max="13" width="12.140625" style="28" customWidth="1"/>
    <col min="14" max="16" width="11.5703125" style="28"/>
    <col min="17" max="17" width="16.28515625" style="28" customWidth="1"/>
    <col min="18" max="18" width="10.140625" style="29" customWidth="1"/>
    <col min="19" max="20" width="9.140625" style="29"/>
    <col min="21" max="21" width="13" style="29" customWidth="1"/>
    <col min="22" max="22" width="11.5703125" style="28"/>
    <col min="23" max="23" width="20.85546875" style="28" customWidth="1"/>
    <col min="24" max="16384" width="9" style="7"/>
  </cols>
  <sheetData>
    <row r="1" spans="1:23" s="19" customForma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3</v>
      </c>
      <c r="F1" s="19" t="s">
        <v>4</v>
      </c>
      <c r="G1" s="19" t="s">
        <v>5</v>
      </c>
      <c r="H1" s="19" t="s">
        <v>2</v>
      </c>
      <c r="I1" s="19" t="s">
        <v>2</v>
      </c>
      <c r="J1" s="19" t="s">
        <v>2</v>
      </c>
      <c r="K1" s="19" t="s">
        <v>2</v>
      </c>
      <c r="L1" s="19" t="s">
        <v>2</v>
      </c>
      <c r="M1" s="19" t="s">
        <v>2</v>
      </c>
      <c r="N1" s="19" t="s">
        <v>2</v>
      </c>
      <c r="O1" s="19" t="s">
        <v>2</v>
      </c>
      <c r="P1" s="19" t="s">
        <v>2</v>
      </c>
      <c r="Q1" s="19" t="s">
        <v>2</v>
      </c>
      <c r="R1" s="19" t="s">
        <v>2</v>
      </c>
      <c r="S1" s="19" t="s">
        <v>2</v>
      </c>
      <c r="T1" s="19" t="s">
        <v>2</v>
      </c>
      <c r="U1" s="19" t="s">
        <v>2</v>
      </c>
      <c r="V1" s="36" t="s">
        <v>6</v>
      </c>
      <c r="W1" s="19" t="s">
        <v>7</v>
      </c>
    </row>
    <row r="2" spans="1:23" s="26" customFormat="1">
      <c r="A2" s="26" t="s">
        <v>8</v>
      </c>
      <c r="B2" s="26" t="s">
        <v>9</v>
      </c>
      <c r="C2" s="26" t="s">
        <v>10</v>
      </c>
      <c r="D2" s="26" t="s">
        <v>11</v>
      </c>
      <c r="E2" s="26" t="s">
        <v>12</v>
      </c>
      <c r="F2" s="26" t="s">
        <v>13</v>
      </c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28</v>
      </c>
      <c r="V2" s="26" t="s">
        <v>29</v>
      </c>
      <c r="W2" s="26" t="s">
        <v>30</v>
      </c>
    </row>
    <row r="3" spans="1:23" s="16" customFormat="1">
      <c r="A3" s="16" t="s">
        <v>31</v>
      </c>
      <c r="B3" s="16" t="s">
        <v>32</v>
      </c>
      <c r="C3" s="16" t="s">
        <v>33</v>
      </c>
      <c r="D3" s="16" t="s">
        <v>34</v>
      </c>
      <c r="E3" s="16" t="s">
        <v>35</v>
      </c>
      <c r="F3" s="30" t="s">
        <v>36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41</v>
      </c>
      <c r="L3" s="16" t="s">
        <v>42</v>
      </c>
      <c r="M3" s="16" t="s">
        <v>43</v>
      </c>
      <c r="N3" s="16" t="s">
        <v>44</v>
      </c>
      <c r="O3" s="16" t="s">
        <v>45</v>
      </c>
      <c r="P3" s="16" t="s">
        <v>46</v>
      </c>
      <c r="Q3" s="16" t="s">
        <v>47</v>
      </c>
      <c r="R3" s="16" t="s">
        <v>48</v>
      </c>
      <c r="S3" s="16" t="s">
        <v>49</v>
      </c>
      <c r="T3" s="16" t="s">
        <v>50</v>
      </c>
      <c r="U3" s="16" t="s">
        <v>51</v>
      </c>
      <c r="V3" s="16" t="s">
        <v>52</v>
      </c>
      <c r="W3" s="16" t="s">
        <v>53</v>
      </c>
    </row>
    <row r="4" spans="1:23" s="19" customFormat="1" ht="13.5">
      <c r="A4" s="19">
        <v>10011</v>
      </c>
      <c r="B4" s="20" t="s">
        <v>54</v>
      </c>
      <c r="C4" s="31" t="s">
        <v>55</v>
      </c>
      <c r="D4" s="19">
        <v>0</v>
      </c>
      <c r="E4" s="19">
        <v>302</v>
      </c>
      <c r="F4" s="19" t="s">
        <v>56</v>
      </c>
      <c r="G4" s="19" t="s">
        <v>57</v>
      </c>
      <c r="H4" s="22" t="s">
        <v>58</v>
      </c>
      <c r="I4" s="22" t="s">
        <v>157</v>
      </c>
      <c r="J4" s="22" t="s">
        <v>159</v>
      </c>
      <c r="K4" s="19" t="s">
        <v>60</v>
      </c>
      <c r="L4" s="19" t="s">
        <v>60</v>
      </c>
      <c r="M4" s="19" t="s">
        <v>61</v>
      </c>
      <c r="N4" s="19">
        <v>100000</v>
      </c>
      <c r="O4" s="19">
        <v>0</v>
      </c>
      <c r="P4" s="19">
        <v>0</v>
      </c>
      <c r="Q4" s="19" t="s">
        <v>62</v>
      </c>
      <c r="R4" s="19" t="s">
        <v>63</v>
      </c>
      <c r="S4" s="19">
        <v>100</v>
      </c>
      <c r="T4" s="19">
        <v>0</v>
      </c>
      <c r="U4" s="19" t="s">
        <v>64</v>
      </c>
      <c r="V4" s="37">
        <v>5106</v>
      </c>
      <c r="W4" s="38" t="s">
        <v>65</v>
      </c>
    </row>
    <row r="5" spans="1:23" s="19" customFormat="1" ht="13.5">
      <c r="A5" s="19">
        <v>10012</v>
      </c>
      <c r="B5" s="20" t="s">
        <v>54</v>
      </c>
      <c r="C5" s="20" t="s">
        <v>66</v>
      </c>
      <c r="D5" s="19">
        <v>0</v>
      </c>
      <c r="E5" s="19">
        <v>302</v>
      </c>
      <c r="F5" s="19" t="s">
        <v>56</v>
      </c>
      <c r="G5" s="19" t="s">
        <v>57</v>
      </c>
      <c r="H5" s="22" t="s">
        <v>67</v>
      </c>
      <c r="I5" s="22" t="s">
        <v>156</v>
      </c>
      <c r="J5" s="22" t="s">
        <v>160</v>
      </c>
      <c r="K5" s="19" t="s">
        <v>60</v>
      </c>
      <c r="L5" s="19" t="s">
        <v>60</v>
      </c>
      <c r="M5" s="19" t="s">
        <v>68</v>
      </c>
      <c r="N5" s="19">
        <v>100000</v>
      </c>
      <c r="O5" s="19">
        <v>0</v>
      </c>
      <c r="P5" s="19">
        <v>0</v>
      </c>
      <c r="Q5" s="19" t="str">
        <f t="shared" ref="Q5:Q8" si="0">Q4</f>
        <v>100+level*0.5</v>
      </c>
      <c r="R5" s="19" t="str">
        <f t="shared" ref="R5:R8" si="1">R4</f>
        <v>5+level*0.4</v>
      </c>
      <c r="S5" s="19">
        <v>100</v>
      </c>
      <c r="T5" s="19">
        <v>0</v>
      </c>
      <c r="U5" s="19" t="s">
        <v>64</v>
      </c>
      <c r="V5" s="37">
        <v>5106</v>
      </c>
      <c r="W5" s="38" t="s">
        <v>65</v>
      </c>
    </row>
    <row r="6" spans="1:23" s="19" customFormat="1" ht="13.5">
      <c r="A6" s="19">
        <v>10013</v>
      </c>
      <c r="B6" s="20" t="s">
        <v>54</v>
      </c>
      <c r="C6" s="20" t="s">
        <v>66</v>
      </c>
      <c r="D6" s="19">
        <v>0</v>
      </c>
      <c r="E6" s="19">
        <v>302</v>
      </c>
      <c r="F6" s="19" t="s">
        <v>56</v>
      </c>
      <c r="G6" s="19" t="s">
        <v>57</v>
      </c>
      <c r="H6" s="22" t="s">
        <v>67</v>
      </c>
      <c r="I6" s="22" t="s">
        <v>156</v>
      </c>
      <c r="J6" s="22" t="s">
        <v>160</v>
      </c>
      <c r="K6" s="19" t="s">
        <v>60</v>
      </c>
      <c r="L6" s="19" t="s">
        <v>60</v>
      </c>
      <c r="M6" s="19" t="s">
        <v>68</v>
      </c>
      <c r="N6" s="19">
        <v>100000</v>
      </c>
      <c r="O6" s="19">
        <v>0</v>
      </c>
      <c r="P6" s="19">
        <v>0</v>
      </c>
      <c r="Q6" s="19" t="str">
        <f t="shared" si="0"/>
        <v>100+level*0.5</v>
      </c>
      <c r="R6" s="19" t="str">
        <f t="shared" si="1"/>
        <v>5+level*0.4</v>
      </c>
      <c r="S6" s="19">
        <v>100</v>
      </c>
      <c r="T6" s="19">
        <v>0</v>
      </c>
      <c r="U6" s="19" t="s">
        <v>64</v>
      </c>
      <c r="V6" s="37">
        <v>5106</v>
      </c>
      <c r="W6" s="38" t="s">
        <v>65</v>
      </c>
    </row>
    <row r="7" spans="1:23" s="19" customFormat="1" ht="13.5">
      <c r="A7" s="19">
        <v>10014</v>
      </c>
      <c r="B7" s="20" t="s">
        <v>54</v>
      </c>
      <c r="C7" s="20" t="s">
        <v>69</v>
      </c>
      <c r="D7" s="19">
        <v>0</v>
      </c>
      <c r="E7" s="19">
        <v>101</v>
      </c>
      <c r="G7" s="19" t="s">
        <v>70</v>
      </c>
      <c r="H7" s="22" t="s">
        <v>67</v>
      </c>
      <c r="I7" s="22" t="s">
        <v>156</v>
      </c>
      <c r="J7" s="22" t="s">
        <v>160</v>
      </c>
      <c r="K7" s="19" t="s">
        <v>60</v>
      </c>
      <c r="L7" s="19" t="s">
        <v>60</v>
      </c>
      <c r="M7" s="19" t="s">
        <v>68</v>
      </c>
      <c r="N7" s="19">
        <v>100000</v>
      </c>
      <c r="O7" s="19">
        <v>0</v>
      </c>
      <c r="P7" s="19">
        <v>0</v>
      </c>
      <c r="Q7" s="19" t="str">
        <f t="shared" si="0"/>
        <v>100+level*0.5</v>
      </c>
      <c r="R7" s="19" t="str">
        <f t="shared" si="1"/>
        <v>5+level*0.4</v>
      </c>
      <c r="S7" s="19">
        <v>100</v>
      </c>
      <c r="T7" s="19">
        <v>0</v>
      </c>
      <c r="U7" s="19" t="s">
        <v>64</v>
      </c>
      <c r="V7" s="37">
        <v>5111</v>
      </c>
      <c r="W7" s="38" t="s">
        <v>65</v>
      </c>
    </row>
    <row r="8" spans="1:23" s="19" customFormat="1" ht="13.5">
      <c r="A8" s="19">
        <v>10015</v>
      </c>
      <c r="B8" s="20" t="s">
        <v>54</v>
      </c>
      <c r="C8" s="20" t="s">
        <v>69</v>
      </c>
      <c r="D8" s="19">
        <v>0</v>
      </c>
      <c r="E8" s="19">
        <v>101</v>
      </c>
      <c r="G8" s="19" t="s">
        <v>70</v>
      </c>
      <c r="H8" s="22" t="s">
        <v>67</v>
      </c>
      <c r="I8" s="22" t="s">
        <v>156</v>
      </c>
      <c r="J8" s="22" t="s">
        <v>160</v>
      </c>
      <c r="K8" s="19" t="s">
        <v>60</v>
      </c>
      <c r="L8" s="19" t="s">
        <v>60</v>
      </c>
      <c r="M8" s="19" t="s">
        <v>68</v>
      </c>
      <c r="N8" s="19">
        <v>100000</v>
      </c>
      <c r="O8" s="19">
        <v>0</v>
      </c>
      <c r="P8" s="19">
        <v>0</v>
      </c>
      <c r="Q8" s="19" t="str">
        <f t="shared" si="0"/>
        <v>100+level*0.5</v>
      </c>
      <c r="R8" s="19" t="str">
        <f t="shared" si="1"/>
        <v>5+level*0.4</v>
      </c>
      <c r="S8" s="19">
        <v>100</v>
      </c>
      <c r="T8" s="19">
        <v>0</v>
      </c>
      <c r="U8" s="19" t="s">
        <v>64</v>
      </c>
      <c r="V8" s="37">
        <v>5101</v>
      </c>
      <c r="W8" s="38" t="s">
        <v>65</v>
      </c>
    </row>
    <row r="9" spans="1:23" s="27" customFormat="1" ht="13.5">
      <c r="A9" s="27">
        <v>10021</v>
      </c>
      <c r="B9" s="32" t="s">
        <v>54</v>
      </c>
      <c r="C9" s="33" t="s">
        <v>71</v>
      </c>
      <c r="D9" s="27">
        <v>0</v>
      </c>
      <c r="E9" s="27">
        <v>302</v>
      </c>
      <c r="F9" s="27" t="s">
        <v>72</v>
      </c>
      <c r="G9" s="27" t="s">
        <v>57</v>
      </c>
      <c r="H9" s="34" t="s">
        <v>58</v>
      </c>
      <c r="I9" s="27" t="s">
        <v>59</v>
      </c>
      <c r="J9" s="27" t="s">
        <v>161</v>
      </c>
      <c r="K9" s="27" t="s">
        <v>60</v>
      </c>
      <c r="L9" s="27" t="s">
        <v>60</v>
      </c>
      <c r="M9" s="27" t="s">
        <v>61</v>
      </c>
      <c r="N9" s="27">
        <v>100000</v>
      </c>
      <c r="O9" s="27">
        <v>0</v>
      </c>
      <c r="P9" s="27">
        <v>0</v>
      </c>
      <c r="Q9" s="27" t="s">
        <v>62</v>
      </c>
      <c r="R9" s="27" t="s">
        <v>63</v>
      </c>
      <c r="S9" s="27">
        <v>100</v>
      </c>
      <c r="T9" s="27">
        <v>0</v>
      </c>
      <c r="U9" s="27" t="s">
        <v>64</v>
      </c>
      <c r="V9" s="39">
        <v>5113</v>
      </c>
      <c r="W9" s="40" t="s">
        <v>65</v>
      </c>
    </row>
    <row r="10" spans="1:23" s="27" customFormat="1" ht="13.5">
      <c r="A10" s="27">
        <v>10022</v>
      </c>
      <c r="B10" s="32" t="s">
        <v>54</v>
      </c>
      <c r="C10" s="32" t="s">
        <v>73</v>
      </c>
      <c r="D10" s="27">
        <v>0</v>
      </c>
      <c r="E10" s="27">
        <v>302</v>
      </c>
      <c r="F10" s="27" t="s">
        <v>74</v>
      </c>
      <c r="G10" s="27" t="s">
        <v>57</v>
      </c>
      <c r="H10" s="34" t="s">
        <v>75</v>
      </c>
      <c r="I10" s="27" t="s">
        <v>158</v>
      </c>
      <c r="J10" s="27" t="s">
        <v>162</v>
      </c>
      <c r="K10" s="27" t="s">
        <v>60</v>
      </c>
      <c r="L10" s="27" t="s">
        <v>60</v>
      </c>
      <c r="M10" s="27" t="s">
        <v>68</v>
      </c>
      <c r="N10" s="27">
        <v>100000</v>
      </c>
      <c r="O10" s="27">
        <v>0</v>
      </c>
      <c r="P10" s="27">
        <v>0</v>
      </c>
      <c r="Q10" s="27" t="str">
        <f t="shared" ref="Q10:Q13" si="2">Q9</f>
        <v>100+level*0.5</v>
      </c>
      <c r="R10" s="27" t="str">
        <f t="shared" ref="R10:R13" si="3">R9</f>
        <v>5+level*0.4</v>
      </c>
      <c r="S10" s="27">
        <v>100</v>
      </c>
      <c r="T10" s="27">
        <v>0</v>
      </c>
      <c r="U10" s="27" t="s">
        <v>64</v>
      </c>
      <c r="V10" s="39">
        <v>5122</v>
      </c>
      <c r="W10" s="40" t="s">
        <v>65</v>
      </c>
    </row>
    <row r="11" spans="1:23" s="27" customFormat="1" ht="13.5">
      <c r="A11" s="27">
        <v>10023</v>
      </c>
      <c r="B11" s="32" t="s">
        <v>54</v>
      </c>
      <c r="C11" s="32" t="s">
        <v>73</v>
      </c>
      <c r="D11" s="27">
        <v>0</v>
      </c>
      <c r="E11" s="27">
        <v>302</v>
      </c>
      <c r="F11" s="27" t="s">
        <v>74</v>
      </c>
      <c r="G11" s="27" t="s">
        <v>57</v>
      </c>
      <c r="H11" s="34" t="s">
        <v>75</v>
      </c>
      <c r="I11" s="27" t="s">
        <v>158</v>
      </c>
      <c r="J11" s="27" t="s">
        <v>162</v>
      </c>
      <c r="K11" s="27" t="s">
        <v>60</v>
      </c>
      <c r="L11" s="27" t="s">
        <v>60</v>
      </c>
      <c r="M11" s="27" t="s">
        <v>68</v>
      </c>
      <c r="N11" s="27">
        <v>100000</v>
      </c>
      <c r="O11" s="27">
        <v>0</v>
      </c>
      <c r="P11" s="27">
        <v>0</v>
      </c>
      <c r="Q11" s="27" t="str">
        <f t="shared" si="2"/>
        <v>100+level*0.5</v>
      </c>
      <c r="R11" s="27" t="str">
        <f t="shared" si="3"/>
        <v>5+level*0.4</v>
      </c>
      <c r="S11" s="27">
        <v>100</v>
      </c>
      <c r="T11" s="27">
        <v>0</v>
      </c>
      <c r="U11" s="27" t="s">
        <v>64</v>
      </c>
      <c r="V11" s="39">
        <v>5122</v>
      </c>
      <c r="W11" s="40" t="s">
        <v>65</v>
      </c>
    </row>
    <row r="12" spans="1:23" s="27" customFormat="1" ht="13.5">
      <c r="A12" s="27">
        <v>10024</v>
      </c>
      <c r="B12" s="32" t="s">
        <v>54</v>
      </c>
      <c r="C12" s="32" t="s">
        <v>76</v>
      </c>
      <c r="D12" s="27">
        <v>0</v>
      </c>
      <c r="E12" s="27">
        <v>101</v>
      </c>
      <c r="G12" s="27" t="s">
        <v>70</v>
      </c>
      <c r="H12" s="34" t="s">
        <v>75</v>
      </c>
      <c r="I12" s="27" t="s">
        <v>158</v>
      </c>
      <c r="J12" s="27" t="s">
        <v>162</v>
      </c>
      <c r="K12" s="27" t="s">
        <v>60</v>
      </c>
      <c r="L12" s="27" t="s">
        <v>60</v>
      </c>
      <c r="M12" s="27" t="s">
        <v>68</v>
      </c>
      <c r="N12" s="27">
        <v>100000</v>
      </c>
      <c r="O12" s="27">
        <v>0</v>
      </c>
      <c r="P12" s="27">
        <v>0</v>
      </c>
      <c r="Q12" s="27" t="str">
        <f t="shared" si="2"/>
        <v>100+level*0.5</v>
      </c>
      <c r="R12" s="27" t="str">
        <f t="shared" si="3"/>
        <v>5+level*0.4</v>
      </c>
      <c r="S12" s="27">
        <v>100</v>
      </c>
      <c r="T12" s="27">
        <v>0</v>
      </c>
      <c r="U12" s="27" t="s">
        <v>64</v>
      </c>
      <c r="V12" s="39">
        <v>5121</v>
      </c>
      <c r="W12" s="40" t="s">
        <v>65</v>
      </c>
    </row>
    <row r="13" spans="1:23" s="27" customFormat="1" ht="13.5">
      <c r="A13" s="27">
        <v>10025</v>
      </c>
      <c r="B13" s="32" t="s">
        <v>54</v>
      </c>
      <c r="C13" s="32" t="s">
        <v>76</v>
      </c>
      <c r="D13" s="27">
        <v>0</v>
      </c>
      <c r="E13" s="27">
        <v>101</v>
      </c>
      <c r="G13" s="27" t="s">
        <v>70</v>
      </c>
      <c r="H13" s="34" t="s">
        <v>75</v>
      </c>
      <c r="I13" s="27" t="s">
        <v>158</v>
      </c>
      <c r="J13" s="27" t="s">
        <v>162</v>
      </c>
      <c r="K13" s="27" t="s">
        <v>60</v>
      </c>
      <c r="L13" s="27" t="s">
        <v>60</v>
      </c>
      <c r="M13" s="27" t="s">
        <v>68</v>
      </c>
      <c r="N13" s="27">
        <v>100000</v>
      </c>
      <c r="O13" s="27">
        <v>0</v>
      </c>
      <c r="P13" s="27">
        <v>0</v>
      </c>
      <c r="Q13" s="27" t="str">
        <f t="shared" si="2"/>
        <v>100+level*0.5</v>
      </c>
      <c r="R13" s="27" t="str">
        <f t="shared" si="3"/>
        <v>5+level*0.4</v>
      </c>
      <c r="S13" s="27">
        <v>100</v>
      </c>
      <c r="T13" s="27">
        <v>0</v>
      </c>
      <c r="U13" s="27" t="s">
        <v>64</v>
      </c>
      <c r="V13" s="39">
        <v>5121</v>
      </c>
      <c r="W13" s="40" t="s">
        <v>65</v>
      </c>
    </row>
    <row r="14" spans="1:23" s="19" customFormat="1" ht="13.5">
      <c r="A14" s="19">
        <v>10031</v>
      </c>
      <c r="B14" s="20" t="s">
        <v>54</v>
      </c>
      <c r="C14" s="31" t="s">
        <v>77</v>
      </c>
      <c r="D14" s="19">
        <v>0</v>
      </c>
      <c r="E14" s="19">
        <v>302</v>
      </c>
      <c r="F14" s="19" t="s">
        <v>78</v>
      </c>
      <c r="G14" s="19" t="s">
        <v>57</v>
      </c>
      <c r="H14" s="22" t="s">
        <v>58</v>
      </c>
      <c r="I14" s="19" t="s">
        <v>59</v>
      </c>
      <c r="J14" s="19" t="s">
        <v>161</v>
      </c>
      <c r="K14" s="19" t="s">
        <v>60</v>
      </c>
      <c r="L14" s="19" t="s">
        <v>60</v>
      </c>
      <c r="M14" s="19" t="s">
        <v>61</v>
      </c>
      <c r="N14" s="19">
        <v>100000</v>
      </c>
      <c r="O14" s="19">
        <v>0</v>
      </c>
      <c r="P14" s="19">
        <v>0</v>
      </c>
      <c r="Q14" s="19" t="s">
        <v>62</v>
      </c>
      <c r="R14" s="19" t="s">
        <v>63</v>
      </c>
      <c r="S14" s="19">
        <v>100</v>
      </c>
      <c r="T14" s="19">
        <v>0</v>
      </c>
      <c r="U14" s="19" t="s">
        <v>64</v>
      </c>
      <c r="V14" s="37">
        <v>5122</v>
      </c>
      <c r="W14" s="38" t="s">
        <v>65</v>
      </c>
    </row>
    <row r="15" spans="1:23" s="19" customFormat="1" ht="13.5">
      <c r="A15" s="19">
        <v>10032</v>
      </c>
      <c r="B15" s="20" t="s">
        <v>54</v>
      </c>
      <c r="C15" s="20" t="s">
        <v>79</v>
      </c>
      <c r="D15" s="19">
        <v>0</v>
      </c>
      <c r="E15" s="19">
        <v>302</v>
      </c>
      <c r="F15" s="19" t="s">
        <v>80</v>
      </c>
      <c r="G15" s="19" t="s">
        <v>57</v>
      </c>
      <c r="H15" s="22" t="s">
        <v>67</v>
      </c>
      <c r="I15" s="19" t="s">
        <v>158</v>
      </c>
      <c r="J15" s="19" t="s">
        <v>162</v>
      </c>
      <c r="K15" s="19" t="s">
        <v>60</v>
      </c>
      <c r="L15" s="19" t="s">
        <v>60</v>
      </c>
      <c r="M15" s="19" t="s">
        <v>68</v>
      </c>
      <c r="N15" s="19">
        <v>100000</v>
      </c>
      <c r="O15" s="19">
        <v>0</v>
      </c>
      <c r="P15" s="19">
        <v>0</v>
      </c>
      <c r="Q15" s="19" t="str">
        <f t="shared" ref="Q15:Q18" si="4">Q14</f>
        <v>100+level*0.5</v>
      </c>
      <c r="R15" s="19" t="str">
        <f t="shared" ref="R15:R18" si="5">R14</f>
        <v>5+level*0.4</v>
      </c>
      <c r="S15" s="19">
        <v>100</v>
      </c>
      <c r="T15" s="19">
        <v>0</v>
      </c>
      <c r="U15" s="19" t="s">
        <v>64</v>
      </c>
      <c r="V15" s="37">
        <v>5107</v>
      </c>
      <c r="W15" s="38" t="s">
        <v>65</v>
      </c>
    </row>
    <row r="16" spans="1:23" s="19" customFormat="1" ht="13.5">
      <c r="A16" s="19">
        <v>10033</v>
      </c>
      <c r="B16" s="20" t="s">
        <v>54</v>
      </c>
      <c r="C16" s="20" t="s">
        <v>79</v>
      </c>
      <c r="D16" s="19">
        <v>0</v>
      </c>
      <c r="E16" s="19">
        <v>302</v>
      </c>
      <c r="F16" s="19" t="s">
        <v>80</v>
      </c>
      <c r="G16" s="19" t="s">
        <v>57</v>
      </c>
      <c r="H16" s="22" t="s">
        <v>67</v>
      </c>
      <c r="I16" s="19" t="s">
        <v>158</v>
      </c>
      <c r="J16" s="19" t="s">
        <v>162</v>
      </c>
      <c r="K16" s="19" t="s">
        <v>60</v>
      </c>
      <c r="L16" s="19" t="s">
        <v>60</v>
      </c>
      <c r="M16" s="19" t="s">
        <v>68</v>
      </c>
      <c r="N16" s="19">
        <v>100000</v>
      </c>
      <c r="O16" s="19">
        <v>0</v>
      </c>
      <c r="P16" s="19">
        <v>0</v>
      </c>
      <c r="Q16" s="19" t="str">
        <f t="shared" si="4"/>
        <v>100+level*0.5</v>
      </c>
      <c r="R16" s="19" t="str">
        <f t="shared" si="5"/>
        <v>5+level*0.4</v>
      </c>
      <c r="S16" s="19">
        <v>100</v>
      </c>
      <c r="T16" s="19">
        <v>0</v>
      </c>
      <c r="U16" s="19" t="s">
        <v>64</v>
      </c>
      <c r="V16" s="37">
        <v>5107</v>
      </c>
      <c r="W16" s="38" t="s">
        <v>65</v>
      </c>
    </row>
    <row r="17" spans="1:23" s="19" customFormat="1" ht="13.5">
      <c r="A17" s="19">
        <v>10034</v>
      </c>
      <c r="B17" s="20" t="s">
        <v>54</v>
      </c>
      <c r="C17" s="20" t="s">
        <v>81</v>
      </c>
      <c r="D17" s="19">
        <v>0</v>
      </c>
      <c r="E17" s="19">
        <v>401</v>
      </c>
      <c r="F17" s="19" t="s">
        <v>80</v>
      </c>
      <c r="G17" s="19" t="s">
        <v>70</v>
      </c>
      <c r="H17" s="22" t="s">
        <v>67</v>
      </c>
      <c r="I17" s="19" t="s">
        <v>158</v>
      </c>
      <c r="J17" s="19" t="s">
        <v>162</v>
      </c>
      <c r="K17" s="19" t="s">
        <v>60</v>
      </c>
      <c r="L17" s="19" t="s">
        <v>60</v>
      </c>
      <c r="M17" s="19" t="s">
        <v>68</v>
      </c>
      <c r="N17" s="19">
        <v>100000</v>
      </c>
      <c r="O17" s="19">
        <v>0</v>
      </c>
      <c r="P17" s="19">
        <v>0</v>
      </c>
      <c r="Q17" s="19" t="str">
        <f t="shared" si="4"/>
        <v>100+level*0.5</v>
      </c>
      <c r="R17" s="19" t="str">
        <f t="shared" si="5"/>
        <v>5+level*0.4</v>
      </c>
      <c r="S17" s="19">
        <v>100</v>
      </c>
      <c r="T17" s="19">
        <v>0</v>
      </c>
      <c r="U17" s="19" t="s">
        <v>64</v>
      </c>
      <c r="V17" s="37">
        <v>5103</v>
      </c>
      <c r="W17" s="38" t="s">
        <v>65</v>
      </c>
    </row>
    <row r="18" spans="1:23" s="19" customFormat="1" ht="13.5">
      <c r="A18" s="19">
        <v>10035</v>
      </c>
      <c r="B18" s="20" t="s">
        <v>54</v>
      </c>
      <c r="C18" s="20" t="s">
        <v>81</v>
      </c>
      <c r="D18" s="19">
        <v>0</v>
      </c>
      <c r="E18" s="19">
        <v>401</v>
      </c>
      <c r="F18" s="19" t="s">
        <v>80</v>
      </c>
      <c r="G18" s="19" t="s">
        <v>70</v>
      </c>
      <c r="H18" s="22" t="s">
        <v>67</v>
      </c>
      <c r="I18" s="19" t="s">
        <v>158</v>
      </c>
      <c r="J18" s="19" t="s">
        <v>162</v>
      </c>
      <c r="K18" s="19" t="s">
        <v>60</v>
      </c>
      <c r="L18" s="19" t="s">
        <v>60</v>
      </c>
      <c r="M18" s="19" t="s">
        <v>68</v>
      </c>
      <c r="N18" s="19">
        <v>100000</v>
      </c>
      <c r="O18" s="19">
        <v>0</v>
      </c>
      <c r="P18" s="19">
        <v>0</v>
      </c>
      <c r="Q18" s="19" t="str">
        <f t="shared" si="4"/>
        <v>100+level*0.5</v>
      </c>
      <c r="R18" s="19" t="str">
        <f t="shared" si="5"/>
        <v>5+level*0.4</v>
      </c>
      <c r="S18" s="19">
        <v>100</v>
      </c>
      <c r="T18" s="19">
        <v>0</v>
      </c>
      <c r="U18" s="19" t="s">
        <v>64</v>
      </c>
      <c r="V18" s="37">
        <v>5103</v>
      </c>
      <c r="W18" s="38" t="s">
        <v>65</v>
      </c>
    </row>
    <row r="19" spans="1:23" s="27" customFormat="1" ht="13.5">
      <c r="A19" s="27">
        <v>10041</v>
      </c>
      <c r="B19" s="32" t="s">
        <v>54</v>
      </c>
      <c r="C19" s="33" t="s">
        <v>82</v>
      </c>
      <c r="D19" s="27">
        <v>0</v>
      </c>
      <c r="E19" s="27">
        <v>302</v>
      </c>
      <c r="F19" s="27" t="s">
        <v>56</v>
      </c>
      <c r="G19" s="27" t="s">
        <v>57</v>
      </c>
      <c r="H19" s="34" t="s">
        <v>58</v>
      </c>
      <c r="I19" s="27" t="s">
        <v>59</v>
      </c>
      <c r="J19" s="27" t="s">
        <v>161</v>
      </c>
      <c r="K19" s="27" t="s">
        <v>60</v>
      </c>
      <c r="L19" s="27" t="s">
        <v>60</v>
      </c>
      <c r="M19" s="27" t="s">
        <v>61</v>
      </c>
      <c r="N19" s="27">
        <v>100000</v>
      </c>
      <c r="O19" s="27">
        <v>0</v>
      </c>
      <c r="P19" s="27">
        <v>0</v>
      </c>
      <c r="Q19" s="27" t="s">
        <v>62</v>
      </c>
      <c r="R19" s="27" t="s">
        <v>63</v>
      </c>
      <c r="S19" s="27">
        <v>100</v>
      </c>
      <c r="T19" s="27">
        <v>0</v>
      </c>
      <c r="U19" s="27" t="s">
        <v>64</v>
      </c>
      <c r="V19" s="39">
        <v>5132</v>
      </c>
      <c r="W19" s="40" t="s">
        <v>65</v>
      </c>
    </row>
    <row r="20" spans="1:23" s="27" customFormat="1" ht="13.5">
      <c r="A20" s="27">
        <v>10042</v>
      </c>
      <c r="B20" s="32" t="s">
        <v>54</v>
      </c>
      <c r="C20" s="32" t="s">
        <v>83</v>
      </c>
      <c r="D20" s="27">
        <v>0</v>
      </c>
      <c r="E20" s="27">
        <v>401</v>
      </c>
      <c r="F20" s="27" t="s">
        <v>84</v>
      </c>
      <c r="G20" s="27" t="s">
        <v>57</v>
      </c>
      <c r="H20" s="34" t="s">
        <v>75</v>
      </c>
      <c r="I20" s="27" t="s">
        <v>158</v>
      </c>
      <c r="J20" s="27" t="s">
        <v>162</v>
      </c>
      <c r="K20" s="27" t="s">
        <v>60</v>
      </c>
      <c r="L20" s="27" t="s">
        <v>60</v>
      </c>
      <c r="M20" s="27" t="s">
        <v>68</v>
      </c>
      <c r="N20" s="27">
        <v>100000</v>
      </c>
      <c r="O20" s="27">
        <v>0</v>
      </c>
      <c r="P20" s="27">
        <v>0</v>
      </c>
      <c r="Q20" s="27" t="str">
        <f t="shared" ref="Q20:Q23" si="6">Q19</f>
        <v>100+level*0.5</v>
      </c>
      <c r="R20" s="27" t="str">
        <f t="shared" ref="R20:R23" si="7">R19</f>
        <v>5+level*0.4</v>
      </c>
      <c r="S20" s="27">
        <v>100</v>
      </c>
      <c r="T20" s="27">
        <v>0</v>
      </c>
      <c r="U20" s="27" t="s">
        <v>64</v>
      </c>
      <c r="V20" s="39">
        <v>5121</v>
      </c>
      <c r="W20" s="40" t="s">
        <v>65</v>
      </c>
    </row>
    <row r="21" spans="1:23" s="27" customFormat="1" ht="13.5">
      <c r="A21" s="27">
        <v>10043</v>
      </c>
      <c r="B21" s="32" t="s">
        <v>54</v>
      </c>
      <c r="C21" s="32" t="s">
        <v>83</v>
      </c>
      <c r="D21" s="27">
        <v>0</v>
      </c>
      <c r="E21" s="27">
        <v>401</v>
      </c>
      <c r="F21" s="27" t="s">
        <v>84</v>
      </c>
      <c r="G21" s="27" t="s">
        <v>57</v>
      </c>
      <c r="H21" s="34" t="s">
        <v>75</v>
      </c>
      <c r="I21" s="27" t="s">
        <v>158</v>
      </c>
      <c r="J21" s="27" t="s">
        <v>162</v>
      </c>
      <c r="K21" s="27" t="s">
        <v>60</v>
      </c>
      <c r="L21" s="27" t="s">
        <v>60</v>
      </c>
      <c r="M21" s="27" t="s">
        <v>68</v>
      </c>
      <c r="N21" s="27">
        <v>100000</v>
      </c>
      <c r="O21" s="27">
        <v>0</v>
      </c>
      <c r="P21" s="27">
        <v>0</v>
      </c>
      <c r="Q21" s="27" t="str">
        <f t="shared" si="6"/>
        <v>100+level*0.5</v>
      </c>
      <c r="R21" s="27" t="str">
        <f t="shared" si="7"/>
        <v>5+level*0.4</v>
      </c>
      <c r="S21" s="27">
        <v>100</v>
      </c>
      <c r="T21" s="27">
        <v>0</v>
      </c>
      <c r="U21" s="27" t="s">
        <v>64</v>
      </c>
      <c r="V21" s="39">
        <v>5121</v>
      </c>
      <c r="W21" s="40" t="s">
        <v>65</v>
      </c>
    </row>
    <row r="22" spans="1:23" s="27" customFormat="1" ht="13.5">
      <c r="A22" s="27">
        <v>10044</v>
      </c>
      <c r="B22" s="32" t="s">
        <v>54</v>
      </c>
      <c r="C22" s="32" t="s">
        <v>83</v>
      </c>
      <c r="D22" s="27">
        <v>0</v>
      </c>
      <c r="E22" s="27">
        <v>401</v>
      </c>
      <c r="F22" s="27" t="s">
        <v>84</v>
      </c>
      <c r="G22" s="27" t="s">
        <v>70</v>
      </c>
      <c r="H22" s="34" t="s">
        <v>75</v>
      </c>
      <c r="I22" s="27" t="s">
        <v>158</v>
      </c>
      <c r="J22" s="27" t="s">
        <v>162</v>
      </c>
      <c r="K22" s="27" t="s">
        <v>60</v>
      </c>
      <c r="L22" s="27" t="s">
        <v>60</v>
      </c>
      <c r="M22" s="27" t="s">
        <v>68</v>
      </c>
      <c r="N22" s="27">
        <v>100000</v>
      </c>
      <c r="O22" s="27">
        <v>0</v>
      </c>
      <c r="P22" s="27">
        <v>0</v>
      </c>
      <c r="Q22" s="27" t="str">
        <f t="shared" si="6"/>
        <v>100+level*0.5</v>
      </c>
      <c r="R22" s="27" t="str">
        <f t="shared" si="7"/>
        <v>5+level*0.4</v>
      </c>
      <c r="S22" s="27">
        <v>100</v>
      </c>
      <c r="T22" s="27">
        <v>0</v>
      </c>
      <c r="U22" s="27" t="s">
        <v>64</v>
      </c>
      <c r="V22" s="39">
        <v>5121</v>
      </c>
      <c r="W22" s="40" t="s">
        <v>65</v>
      </c>
    </row>
    <row r="23" spans="1:23" s="27" customFormat="1" ht="13.5">
      <c r="A23" s="27">
        <v>10045</v>
      </c>
      <c r="B23" s="32" t="s">
        <v>54</v>
      </c>
      <c r="C23" s="32" t="s">
        <v>83</v>
      </c>
      <c r="D23" s="27">
        <v>0</v>
      </c>
      <c r="E23" s="27">
        <v>401</v>
      </c>
      <c r="F23" s="27" t="s">
        <v>84</v>
      </c>
      <c r="G23" s="27" t="s">
        <v>70</v>
      </c>
      <c r="H23" s="34" t="s">
        <v>75</v>
      </c>
      <c r="I23" s="27" t="s">
        <v>158</v>
      </c>
      <c r="J23" s="27" t="s">
        <v>162</v>
      </c>
      <c r="K23" s="27" t="s">
        <v>60</v>
      </c>
      <c r="L23" s="27" t="s">
        <v>60</v>
      </c>
      <c r="M23" s="27" t="s">
        <v>68</v>
      </c>
      <c r="N23" s="27">
        <v>100000</v>
      </c>
      <c r="O23" s="27">
        <v>0</v>
      </c>
      <c r="P23" s="27">
        <v>0</v>
      </c>
      <c r="Q23" s="27" t="str">
        <f t="shared" si="6"/>
        <v>100+level*0.5</v>
      </c>
      <c r="R23" s="27" t="str">
        <f t="shared" si="7"/>
        <v>5+level*0.4</v>
      </c>
      <c r="S23" s="27">
        <v>100</v>
      </c>
      <c r="T23" s="27">
        <v>0</v>
      </c>
      <c r="U23" s="27" t="s">
        <v>64</v>
      </c>
      <c r="V23" s="39">
        <v>5121</v>
      </c>
      <c r="W23" s="40" t="s">
        <v>65</v>
      </c>
    </row>
    <row r="24" spans="1:23" s="19" customFormat="1" ht="13.5">
      <c r="A24" s="19">
        <v>10051</v>
      </c>
      <c r="B24" s="20" t="s">
        <v>54</v>
      </c>
      <c r="C24" s="31" t="s">
        <v>85</v>
      </c>
      <c r="D24" s="19">
        <v>0</v>
      </c>
      <c r="E24" s="19">
        <v>302</v>
      </c>
      <c r="F24" s="19" t="s">
        <v>72</v>
      </c>
      <c r="G24" s="19" t="s">
        <v>57</v>
      </c>
      <c r="H24" s="22" t="s">
        <v>58</v>
      </c>
      <c r="I24" s="19" t="s">
        <v>59</v>
      </c>
      <c r="J24" s="19" t="s">
        <v>161</v>
      </c>
      <c r="K24" s="19" t="s">
        <v>60</v>
      </c>
      <c r="L24" s="19" t="s">
        <v>60</v>
      </c>
      <c r="M24" s="19" t="s">
        <v>61</v>
      </c>
      <c r="N24" s="19">
        <v>100000</v>
      </c>
      <c r="O24" s="19">
        <v>0</v>
      </c>
      <c r="P24" s="19">
        <v>0</v>
      </c>
      <c r="Q24" s="19" t="s">
        <v>62</v>
      </c>
      <c r="R24" s="19" t="s">
        <v>63</v>
      </c>
      <c r="S24" s="19">
        <v>100</v>
      </c>
      <c r="T24" s="19">
        <v>0</v>
      </c>
      <c r="U24" s="19" t="s">
        <v>64</v>
      </c>
      <c r="V24" s="37">
        <v>5114</v>
      </c>
      <c r="W24" s="38" t="s">
        <v>65</v>
      </c>
    </row>
    <row r="25" spans="1:23" s="19" customFormat="1" ht="13.5">
      <c r="A25" s="19">
        <v>10052</v>
      </c>
      <c r="B25" s="20" t="s">
        <v>54</v>
      </c>
      <c r="C25" s="20" t="s">
        <v>86</v>
      </c>
      <c r="D25" s="19">
        <v>0</v>
      </c>
      <c r="E25" s="19">
        <v>302</v>
      </c>
      <c r="F25" s="19" t="s">
        <v>87</v>
      </c>
      <c r="G25" s="19" t="s">
        <v>57</v>
      </c>
      <c r="H25" s="22" t="s">
        <v>67</v>
      </c>
      <c r="I25" s="19" t="s">
        <v>158</v>
      </c>
      <c r="J25" s="19" t="s">
        <v>162</v>
      </c>
      <c r="K25" s="19" t="s">
        <v>60</v>
      </c>
      <c r="L25" s="19" t="s">
        <v>60</v>
      </c>
      <c r="M25" s="19" t="s">
        <v>68</v>
      </c>
      <c r="N25" s="19">
        <v>100000</v>
      </c>
      <c r="O25" s="19">
        <v>0</v>
      </c>
      <c r="P25" s="19">
        <v>0</v>
      </c>
      <c r="Q25" s="19" t="str">
        <f t="shared" ref="Q25:Q28" si="8">Q24</f>
        <v>100+level*0.5</v>
      </c>
      <c r="R25" s="19" t="str">
        <f t="shared" ref="R25:R28" si="9">R24</f>
        <v>5+level*0.4</v>
      </c>
      <c r="S25" s="19">
        <v>100</v>
      </c>
      <c r="T25" s="19">
        <v>0</v>
      </c>
      <c r="U25" s="19" t="s">
        <v>64</v>
      </c>
      <c r="V25" s="37">
        <v>5104</v>
      </c>
      <c r="W25" s="38" t="s">
        <v>65</v>
      </c>
    </row>
    <row r="26" spans="1:23" s="19" customFormat="1" ht="13.5">
      <c r="A26" s="19">
        <v>10053</v>
      </c>
      <c r="B26" s="20" t="s">
        <v>54</v>
      </c>
      <c r="C26" s="20" t="s">
        <v>86</v>
      </c>
      <c r="D26" s="19">
        <v>0</v>
      </c>
      <c r="E26" s="19">
        <v>302</v>
      </c>
      <c r="F26" s="19" t="s">
        <v>87</v>
      </c>
      <c r="G26" s="19" t="s">
        <v>57</v>
      </c>
      <c r="H26" s="22" t="s">
        <v>67</v>
      </c>
      <c r="I26" s="19" t="s">
        <v>158</v>
      </c>
      <c r="J26" s="19" t="s">
        <v>162</v>
      </c>
      <c r="K26" s="19" t="s">
        <v>60</v>
      </c>
      <c r="L26" s="19" t="s">
        <v>60</v>
      </c>
      <c r="M26" s="19" t="s">
        <v>68</v>
      </c>
      <c r="N26" s="19">
        <v>100000</v>
      </c>
      <c r="O26" s="19">
        <v>0</v>
      </c>
      <c r="P26" s="19">
        <v>0</v>
      </c>
      <c r="Q26" s="19" t="str">
        <f t="shared" si="8"/>
        <v>100+level*0.5</v>
      </c>
      <c r="R26" s="19" t="str">
        <f t="shared" si="9"/>
        <v>5+level*0.4</v>
      </c>
      <c r="S26" s="19">
        <v>100</v>
      </c>
      <c r="T26" s="19">
        <v>0</v>
      </c>
      <c r="U26" s="19" t="s">
        <v>64</v>
      </c>
      <c r="V26" s="37">
        <v>5104</v>
      </c>
      <c r="W26" s="38" t="s">
        <v>65</v>
      </c>
    </row>
    <row r="27" spans="1:23" s="19" customFormat="1" ht="13.5">
      <c r="A27" s="19">
        <v>10054</v>
      </c>
      <c r="B27" s="20" t="s">
        <v>54</v>
      </c>
      <c r="C27" s="20" t="s">
        <v>81</v>
      </c>
      <c r="D27" s="19">
        <v>0</v>
      </c>
      <c r="E27" s="19">
        <v>401</v>
      </c>
      <c r="G27" s="19" t="s">
        <v>70</v>
      </c>
      <c r="H27" s="22" t="s">
        <v>67</v>
      </c>
      <c r="I27" s="19" t="s">
        <v>158</v>
      </c>
      <c r="J27" s="19" t="s">
        <v>162</v>
      </c>
      <c r="K27" s="19" t="s">
        <v>60</v>
      </c>
      <c r="L27" s="19" t="s">
        <v>60</v>
      </c>
      <c r="M27" s="19" t="s">
        <v>68</v>
      </c>
      <c r="N27" s="19">
        <v>100000</v>
      </c>
      <c r="O27" s="19">
        <v>0</v>
      </c>
      <c r="P27" s="19">
        <v>0</v>
      </c>
      <c r="Q27" s="19" t="str">
        <f t="shared" si="8"/>
        <v>100+level*0.5</v>
      </c>
      <c r="R27" s="19" t="str">
        <f t="shared" si="9"/>
        <v>5+level*0.4</v>
      </c>
      <c r="S27" s="19">
        <v>100</v>
      </c>
      <c r="T27" s="19">
        <v>0</v>
      </c>
      <c r="U27" s="19" t="s">
        <v>64</v>
      </c>
      <c r="V27" s="37">
        <v>5103</v>
      </c>
      <c r="W27" s="38" t="s">
        <v>65</v>
      </c>
    </row>
    <row r="28" spans="1:23" s="19" customFormat="1" ht="13.5">
      <c r="A28" s="19">
        <v>10055</v>
      </c>
      <c r="B28" s="20" t="s">
        <v>54</v>
      </c>
      <c r="C28" s="20" t="s">
        <v>81</v>
      </c>
      <c r="D28" s="19">
        <v>0</v>
      </c>
      <c r="E28" s="19">
        <v>401</v>
      </c>
      <c r="G28" s="19" t="s">
        <v>70</v>
      </c>
      <c r="H28" s="22" t="s">
        <v>67</v>
      </c>
      <c r="I28" s="19" t="s">
        <v>158</v>
      </c>
      <c r="J28" s="19" t="s">
        <v>162</v>
      </c>
      <c r="K28" s="19" t="s">
        <v>60</v>
      </c>
      <c r="L28" s="19" t="s">
        <v>60</v>
      </c>
      <c r="M28" s="19" t="s">
        <v>68</v>
      </c>
      <c r="N28" s="19">
        <v>100000</v>
      </c>
      <c r="O28" s="19">
        <v>0</v>
      </c>
      <c r="P28" s="19">
        <v>0</v>
      </c>
      <c r="Q28" s="19" t="str">
        <f t="shared" si="8"/>
        <v>100+level*0.5</v>
      </c>
      <c r="R28" s="19" t="str">
        <f t="shared" si="9"/>
        <v>5+level*0.4</v>
      </c>
      <c r="S28" s="19">
        <v>100</v>
      </c>
      <c r="T28" s="19">
        <v>0</v>
      </c>
      <c r="U28" s="19" t="s">
        <v>64</v>
      </c>
      <c r="V28" s="37">
        <v>5103</v>
      </c>
      <c r="W28" s="38" t="s">
        <v>65</v>
      </c>
    </row>
    <row r="29" spans="1:23" s="27" customFormat="1" ht="13.5">
      <c r="A29" s="27">
        <v>10061</v>
      </c>
      <c r="B29" s="32" t="s">
        <v>54</v>
      </c>
      <c r="C29" s="33" t="s">
        <v>88</v>
      </c>
      <c r="D29" s="27">
        <v>0</v>
      </c>
      <c r="E29" s="27">
        <v>302</v>
      </c>
      <c r="F29" s="27" t="s">
        <v>78</v>
      </c>
      <c r="G29" s="27" t="s">
        <v>57</v>
      </c>
      <c r="H29" s="34" t="s">
        <v>58</v>
      </c>
      <c r="I29" s="27" t="s">
        <v>59</v>
      </c>
      <c r="J29" s="27" t="s">
        <v>161</v>
      </c>
      <c r="K29" s="27" t="s">
        <v>60</v>
      </c>
      <c r="L29" s="27" t="s">
        <v>60</v>
      </c>
      <c r="M29" s="27" t="s">
        <v>61</v>
      </c>
      <c r="N29" s="27">
        <v>100000</v>
      </c>
      <c r="O29" s="27">
        <v>0</v>
      </c>
      <c r="P29" s="27">
        <v>0</v>
      </c>
      <c r="Q29" s="27" t="s">
        <v>62</v>
      </c>
      <c r="R29" s="27" t="s">
        <v>63</v>
      </c>
      <c r="S29" s="27">
        <v>100</v>
      </c>
      <c r="T29" s="27">
        <v>0</v>
      </c>
      <c r="U29" s="27" t="s">
        <v>64</v>
      </c>
      <c r="V29" s="39">
        <v>5115</v>
      </c>
      <c r="W29" s="40" t="s">
        <v>65</v>
      </c>
    </row>
    <row r="30" spans="1:23" s="27" customFormat="1" ht="13.5">
      <c r="A30" s="27">
        <v>10062</v>
      </c>
      <c r="B30" s="32" t="s">
        <v>54</v>
      </c>
      <c r="C30" s="32" t="s">
        <v>81</v>
      </c>
      <c r="D30" s="27">
        <v>0</v>
      </c>
      <c r="E30" s="27">
        <v>302</v>
      </c>
      <c r="F30" s="27" t="s">
        <v>89</v>
      </c>
      <c r="G30" s="27" t="s">
        <v>57</v>
      </c>
      <c r="H30" s="34" t="s">
        <v>75</v>
      </c>
      <c r="I30" s="27" t="s">
        <v>158</v>
      </c>
      <c r="J30" s="27" t="s">
        <v>162</v>
      </c>
      <c r="K30" s="27" t="s">
        <v>60</v>
      </c>
      <c r="L30" s="27" t="s">
        <v>60</v>
      </c>
      <c r="M30" s="27" t="s">
        <v>68</v>
      </c>
      <c r="N30" s="27">
        <v>100000</v>
      </c>
      <c r="O30" s="27">
        <v>0</v>
      </c>
      <c r="P30" s="27">
        <v>0</v>
      </c>
      <c r="Q30" s="27" t="str">
        <f>Q29</f>
        <v>100+level*0.5</v>
      </c>
      <c r="R30" s="27" t="str">
        <f>R29</f>
        <v>5+level*0.4</v>
      </c>
      <c r="S30" s="27">
        <v>100</v>
      </c>
      <c r="T30" s="27">
        <v>0</v>
      </c>
      <c r="U30" s="27" t="s">
        <v>64</v>
      </c>
      <c r="V30" s="39">
        <v>5103</v>
      </c>
      <c r="W30" s="40" t="s">
        <v>65</v>
      </c>
    </row>
    <row r="31" spans="1:23" s="27" customFormat="1" ht="13.5">
      <c r="A31" s="27">
        <v>10063</v>
      </c>
      <c r="B31" s="32" t="s">
        <v>54</v>
      </c>
      <c r="C31" s="32" t="s">
        <v>81</v>
      </c>
      <c r="D31" s="27">
        <v>0</v>
      </c>
      <c r="E31" s="27">
        <v>302</v>
      </c>
      <c r="F31" s="27" t="s">
        <v>89</v>
      </c>
      <c r="G31" s="27" t="s">
        <v>57</v>
      </c>
      <c r="H31" s="34" t="s">
        <v>75</v>
      </c>
      <c r="I31" s="27" t="s">
        <v>158</v>
      </c>
      <c r="J31" s="27" t="s">
        <v>162</v>
      </c>
      <c r="K31" s="27" t="s">
        <v>60</v>
      </c>
      <c r="L31" s="27" t="s">
        <v>60</v>
      </c>
      <c r="M31" s="27" t="s">
        <v>68</v>
      </c>
      <c r="N31" s="27">
        <v>100000</v>
      </c>
      <c r="O31" s="27">
        <v>0</v>
      </c>
      <c r="P31" s="27">
        <v>0</v>
      </c>
      <c r="Q31" s="27" t="str">
        <f t="shared" ref="Q31:Q38" si="10">Q30</f>
        <v>100+level*0.5</v>
      </c>
      <c r="R31" s="27" t="str">
        <f t="shared" ref="R31:R38" si="11">R30</f>
        <v>5+level*0.4</v>
      </c>
      <c r="S31" s="27">
        <v>100</v>
      </c>
      <c r="T31" s="27">
        <v>0</v>
      </c>
      <c r="U31" s="27" t="s">
        <v>64</v>
      </c>
      <c r="V31" s="39">
        <v>5103</v>
      </c>
      <c r="W31" s="40" t="s">
        <v>65</v>
      </c>
    </row>
    <row r="32" spans="1:23" s="27" customFormat="1" ht="13.5">
      <c r="A32" s="27">
        <v>10064</v>
      </c>
      <c r="B32" s="32" t="s">
        <v>54</v>
      </c>
      <c r="C32" s="32" t="s">
        <v>81</v>
      </c>
      <c r="D32" s="27">
        <v>0</v>
      </c>
      <c r="E32" s="27">
        <v>302</v>
      </c>
      <c r="F32" s="27" t="s">
        <v>89</v>
      </c>
      <c r="G32" s="27" t="s">
        <v>70</v>
      </c>
      <c r="H32" s="34" t="s">
        <v>75</v>
      </c>
      <c r="I32" s="27" t="s">
        <v>158</v>
      </c>
      <c r="J32" s="27" t="s">
        <v>162</v>
      </c>
      <c r="K32" s="27" t="s">
        <v>60</v>
      </c>
      <c r="L32" s="27" t="s">
        <v>60</v>
      </c>
      <c r="M32" s="27" t="s">
        <v>68</v>
      </c>
      <c r="N32" s="27">
        <v>100000</v>
      </c>
      <c r="O32" s="27">
        <v>0</v>
      </c>
      <c r="P32" s="27">
        <v>0</v>
      </c>
      <c r="Q32" s="27" t="str">
        <f t="shared" si="10"/>
        <v>100+level*0.5</v>
      </c>
      <c r="R32" s="27" t="str">
        <f t="shared" si="11"/>
        <v>5+level*0.4</v>
      </c>
      <c r="S32" s="27">
        <v>100</v>
      </c>
      <c r="T32" s="27">
        <v>0</v>
      </c>
      <c r="U32" s="27" t="s">
        <v>64</v>
      </c>
      <c r="V32" s="39">
        <v>5103</v>
      </c>
      <c r="W32" s="40" t="s">
        <v>65</v>
      </c>
    </row>
    <row r="33" spans="1:23" s="27" customFormat="1" ht="13.5">
      <c r="A33" s="27">
        <v>10065</v>
      </c>
      <c r="B33" s="32" t="s">
        <v>54</v>
      </c>
      <c r="C33" s="32" t="s">
        <v>81</v>
      </c>
      <c r="D33" s="27">
        <v>0</v>
      </c>
      <c r="E33" s="27">
        <v>302</v>
      </c>
      <c r="F33" s="27" t="s">
        <v>89</v>
      </c>
      <c r="G33" s="27" t="s">
        <v>70</v>
      </c>
      <c r="H33" s="34" t="s">
        <v>75</v>
      </c>
      <c r="I33" s="27" t="s">
        <v>158</v>
      </c>
      <c r="J33" s="27" t="s">
        <v>162</v>
      </c>
      <c r="K33" s="27" t="s">
        <v>60</v>
      </c>
      <c r="L33" s="27" t="s">
        <v>60</v>
      </c>
      <c r="M33" s="27" t="s">
        <v>68</v>
      </c>
      <c r="N33" s="27">
        <v>100000</v>
      </c>
      <c r="O33" s="27">
        <v>0</v>
      </c>
      <c r="P33" s="27">
        <v>0</v>
      </c>
      <c r="Q33" s="27" t="str">
        <f t="shared" si="10"/>
        <v>100+level*0.5</v>
      </c>
      <c r="R33" s="27" t="str">
        <f t="shared" si="11"/>
        <v>5+level*0.4</v>
      </c>
      <c r="S33" s="27">
        <v>100</v>
      </c>
      <c r="T33" s="27">
        <v>0</v>
      </c>
      <c r="U33" s="27" t="s">
        <v>64</v>
      </c>
      <c r="V33" s="39">
        <v>5103</v>
      </c>
      <c r="W33" s="40" t="s">
        <v>65</v>
      </c>
    </row>
    <row r="34" spans="1:23" s="19" customFormat="1" ht="13.5">
      <c r="A34" s="19">
        <v>10071</v>
      </c>
      <c r="B34" s="20" t="s">
        <v>54</v>
      </c>
      <c r="C34" s="31" t="s">
        <v>90</v>
      </c>
      <c r="D34" s="19">
        <v>0</v>
      </c>
      <c r="E34" s="19">
        <v>302</v>
      </c>
      <c r="F34" s="19" t="s">
        <v>91</v>
      </c>
      <c r="G34" s="19" t="s">
        <v>57</v>
      </c>
      <c r="H34" s="22" t="s">
        <v>58</v>
      </c>
      <c r="I34" s="19" t="s">
        <v>59</v>
      </c>
      <c r="J34" s="19" t="s">
        <v>161</v>
      </c>
      <c r="K34" s="19" t="s">
        <v>60</v>
      </c>
      <c r="L34" s="19" t="s">
        <v>60</v>
      </c>
      <c r="M34" s="19" t="s">
        <v>61</v>
      </c>
      <c r="N34" s="19">
        <v>100000</v>
      </c>
      <c r="O34" s="19">
        <v>0</v>
      </c>
      <c r="P34" s="19">
        <v>0</v>
      </c>
      <c r="Q34" s="19" t="s">
        <v>62</v>
      </c>
      <c r="R34" s="19" t="s">
        <v>63</v>
      </c>
      <c r="S34" s="19">
        <v>100</v>
      </c>
      <c r="T34" s="19">
        <v>0</v>
      </c>
      <c r="U34" s="19" t="s">
        <v>64</v>
      </c>
      <c r="V34" s="37">
        <v>5120</v>
      </c>
      <c r="W34" s="38" t="s">
        <v>65</v>
      </c>
    </row>
    <row r="35" spans="1:23" s="19" customFormat="1" ht="13.5">
      <c r="A35" s="19">
        <v>10072</v>
      </c>
      <c r="B35" s="20" t="s">
        <v>54</v>
      </c>
      <c r="C35" s="20" t="s">
        <v>92</v>
      </c>
      <c r="D35" s="19">
        <v>0</v>
      </c>
      <c r="E35" s="19">
        <v>302</v>
      </c>
      <c r="F35" s="19" t="s">
        <v>93</v>
      </c>
      <c r="G35" s="19" t="s">
        <v>57</v>
      </c>
      <c r="H35" s="22" t="s">
        <v>67</v>
      </c>
      <c r="I35" s="19" t="s">
        <v>158</v>
      </c>
      <c r="J35" s="19" t="s">
        <v>162</v>
      </c>
      <c r="K35" s="19" t="s">
        <v>60</v>
      </c>
      <c r="L35" s="19" t="s">
        <v>60</v>
      </c>
      <c r="M35" s="19" t="s">
        <v>68</v>
      </c>
      <c r="N35" s="19">
        <v>100000</v>
      </c>
      <c r="O35" s="19">
        <v>0</v>
      </c>
      <c r="P35" s="19">
        <v>0</v>
      </c>
      <c r="Q35" s="19" t="str">
        <f t="shared" si="10"/>
        <v>100+level*0.5</v>
      </c>
      <c r="R35" s="19" t="str">
        <f t="shared" si="11"/>
        <v>5+level*0.4</v>
      </c>
      <c r="S35" s="19">
        <v>100</v>
      </c>
      <c r="T35" s="19">
        <v>0</v>
      </c>
      <c r="U35" s="19" t="s">
        <v>64</v>
      </c>
      <c r="V35" s="37">
        <v>5114</v>
      </c>
      <c r="W35" s="38" t="s">
        <v>65</v>
      </c>
    </row>
    <row r="36" spans="1:23" s="19" customFormat="1" ht="13.5">
      <c r="A36" s="19">
        <v>10073</v>
      </c>
      <c r="B36" s="20" t="s">
        <v>54</v>
      </c>
      <c r="C36" s="20" t="s">
        <v>92</v>
      </c>
      <c r="D36" s="19">
        <v>0</v>
      </c>
      <c r="E36" s="19">
        <v>302</v>
      </c>
      <c r="F36" s="19" t="s">
        <v>93</v>
      </c>
      <c r="G36" s="19" t="s">
        <v>57</v>
      </c>
      <c r="H36" s="22" t="s">
        <v>67</v>
      </c>
      <c r="I36" s="19" t="s">
        <v>158</v>
      </c>
      <c r="J36" s="19" t="s">
        <v>162</v>
      </c>
      <c r="K36" s="19" t="s">
        <v>60</v>
      </c>
      <c r="L36" s="19" t="s">
        <v>60</v>
      </c>
      <c r="M36" s="19" t="s">
        <v>68</v>
      </c>
      <c r="N36" s="19">
        <v>100000</v>
      </c>
      <c r="O36" s="19">
        <v>0</v>
      </c>
      <c r="P36" s="19">
        <v>0</v>
      </c>
      <c r="Q36" s="19" t="str">
        <f t="shared" si="10"/>
        <v>100+level*0.5</v>
      </c>
      <c r="R36" s="19" t="str">
        <f t="shared" si="11"/>
        <v>5+level*0.4</v>
      </c>
      <c r="S36" s="19">
        <v>100</v>
      </c>
      <c r="T36" s="19">
        <v>0</v>
      </c>
      <c r="U36" s="19" t="s">
        <v>64</v>
      </c>
      <c r="V36" s="37">
        <v>5114</v>
      </c>
      <c r="W36" s="38" t="s">
        <v>65</v>
      </c>
    </row>
    <row r="37" spans="1:23" s="19" customFormat="1" ht="13.5">
      <c r="A37" s="19">
        <v>10074</v>
      </c>
      <c r="B37" s="20" t="s">
        <v>54</v>
      </c>
      <c r="C37" s="20" t="s">
        <v>81</v>
      </c>
      <c r="D37" s="19">
        <v>0</v>
      </c>
      <c r="E37" s="19">
        <v>302</v>
      </c>
      <c r="F37" s="19" t="s">
        <v>93</v>
      </c>
      <c r="G37" s="19" t="s">
        <v>70</v>
      </c>
      <c r="H37" s="22" t="s">
        <v>67</v>
      </c>
      <c r="I37" s="19" t="s">
        <v>158</v>
      </c>
      <c r="J37" s="19" t="s">
        <v>162</v>
      </c>
      <c r="K37" s="19" t="s">
        <v>60</v>
      </c>
      <c r="L37" s="19" t="s">
        <v>60</v>
      </c>
      <c r="M37" s="19" t="s">
        <v>68</v>
      </c>
      <c r="N37" s="19">
        <v>100000</v>
      </c>
      <c r="O37" s="19">
        <v>0</v>
      </c>
      <c r="P37" s="19">
        <v>0</v>
      </c>
      <c r="Q37" s="19" t="str">
        <f t="shared" si="10"/>
        <v>100+level*0.5</v>
      </c>
      <c r="R37" s="19" t="str">
        <f t="shared" si="11"/>
        <v>5+level*0.4</v>
      </c>
      <c r="S37" s="19">
        <v>100</v>
      </c>
      <c r="T37" s="19">
        <v>0</v>
      </c>
      <c r="U37" s="19" t="s">
        <v>64</v>
      </c>
      <c r="V37" s="37">
        <v>5103</v>
      </c>
      <c r="W37" s="38" t="s">
        <v>65</v>
      </c>
    </row>
    <row r="38" spans="1:23" s="19" customFormat="1" ht="13.5">
      <c r="A38" s="19">
        <v>10075</v>
      </c>
      <c r="B38" s="20" t="s">
        <v>54</v>
      </c>
      <c r="C38" s="20" t="s">
        <v>81</v>
      </c>
      <c r="D38" s="19">
        <v>0</v>
      </c>
      <c r="E38" s="19">
        <v>302</v>
      </c>
      <c r="F38" s="19" t="s">
        <v>93</v>
      </c>
      <c r="G38" s="19" t="s">
        <v>70</v>
      </c>
      <c r="H38" s="22" t="s">
        <v>67</v>
      </c>
      <c r="I38" s="19" t="s">
        <v>158</v>
      </c>
      <c r="J38" s="19" t="s">
        <v>162</v>
      </c>
      <c r="K38" s="19" t="s">
        <v>60</v>
      </c>
      <c r="L38" s="19" t="s">
        <v>60</v>
      </c>
      <c r="M38" s="19" t="s">
        <v>68</v>
      </c>
      <c r="N38" s="19">
        <v>100000</v>
      </c>
      <c r="O38" s="19">
        <v>0</v>
      </c>
      <c r="P38" s="19">
        <v>0</v>
      </c>
      <c r="Q38" s="19" t="str">
        <f t="shared" si="10"/>
        <v>100+level*0.5</v>
      </c>
      <c r="R38" s="19" t="str">
        <f t="shared" si="11"/>
        <v>5+level*0.4</v>
      </c>
      <c r="S38" s="19">
        <v>100</v>
      </c>
      <c r="T38" s="19">
        <v>0</v>
      </c>
      <c r="U38" s="19" t="s">
        <v>64</v>
      </c>
      <c r="V38" s="37">
        <v>5103</v>
      </c>
      <c r="W38" s="38" t="s">
        <v>65</v>
      </c>
    </row>
    <row r="39" spans="1:23" s="27" customFormat="1" ht="13.5">
      <c r="A39" s="27">
        <v>10081</v>
      </c>
      <c r="B39" s="32" t="s">
        <v>54</v>
      </c>
      <c r="C39" s="33" t="s">
        <v>94</v>
      </c>
      <c r="D39" s="27">
        <v>0</v>
      </c>
      <c r="E39" s="27">
        <v>302</v>
      </c>
      <c r="F39" s="27" t="s">
        <v>56</v>
      </c>
      <c r="G39" s="27" t="s">
        <v>57</v>
      </c>
      <c r="H39" s="34" t="s">
        <v>58</v>
      </c>
      <c r="I39" s="27" t="s">
        <v>59</v>
      </c>
      <c r="J39" s="27" t="s">
        <v>161</v>
      </c>
      <c r="K39" s="27" t="s">
        <v>60</v>
      </c>
      <c r="L39" s="27" t="s">
        <v>60</v>
      </c>
      <c r="M39" s="27" t="s">
        <v>61</v>
      </c>
      <c r="N39" s="27">
        <v>100000</v>
      </c>
      <c r="O39" s="27">
        <v>0</v>
      </c>
      <c r="P39" s="27">
        <v>0</v>
      </c>
      <c r="Q39" s="27" t="s">
        <v>62</v>
      </c>
      <c r="R39" s="27" t="s">
        <v>63</v>
      </c>
      <c r="S39" s="27">
        <v>100</v>
      </c>
      <c r="T39" s="27">
        <v>0</v>
      </c>
      <c r="U39" s="27" t="s">
        <v>64</v>
      </c>
      <c r="V39" s="39">
        <v>5121</v>
      </c>
      <c r="W39" s="40" t="s">
        <v>65</v>
      </c>
    </row>
    <row r="40" spans="1:23" s="27" customFormat="1" ht="13.5">
      <c r="A40" s="27">
        <v>10082</v>
      </c>
      <c r="B40" s="32" t="s">
        <v>54</v>
      </c>
      <c r="C40" s="32" t="s">
        <v>79</v>
      </c>
      <c r="D40" s="27">
        <v>0</v>
      </c>
      <c r="E40" s="27">
        <v>302</v>
      </c>
      <c r="F40" s="27" t="s">
        <v>74</v>
      </c>
      <c r="G40" s="27" t="s">
        <v>57</v>
      </c>
      <c r="H40" s="34" t="s">
        <v>75</v>
      </c>
      <c r="I40" s="27" t="s">
        <v>158</v>
      </c>
      <c r="J40" s="27" t="s">
        <v>162</v>
      </c>
      <c r="K40" s="27" t="s">
        <v>60</v>
      </c>
      <c r="L40" s="27" t="s">
        <v>60</v>
      </c>
      <c r="M40" s="27" t="s">
        <v>68</v>
      </c>
      <c r="N40" s="27">
        <v>100000</v>
      </c>
      <c r="O40" s="27">
        <v>0</v>
      </c>
      <c r="P40" s="27">
        <v>0</v>
      </c>
      <c r="Q40" s="27" t="str">
        <f t="shared" ref="Q40:Q43" si="12">Q39</f>
        <v>100+level*0.5</v>
      </c>
      <c r="R40" s="27" t="str">
        <f t="shared" ref="R40:R43" si="13">R39</f>
        <v>5+level*0.4</v>
      </c>
      <c r="S40" s="27">
        <v>100</v>
      </c>
      <c r="T40" s="27">
        <v>0</v>
      </c>
      <c r="U40" s="27" t="s">
        <v>64</v>
      </c>
      <c r="V40" s="39">
        <v>5107</v>
      </c>
      <c r="W40" s="40" t="s">
        <v>65</v>
      </c>
    </row>
    <row r="41" spans="1:23" s="27" customFormat="1" ht="13.5">
      <c r="A41" s="27">
        <v>10083</v>
      </c>
      <c r="B41" s="32" t="s">
        <v>54</v>
      </c>
      <c r="C41" s="32" t="s">
        <v>79</v>
      </c>
      <c r="D41" s="27">
        <v>0</v>
      </c>
      <c r="E41" s="27">
        <v>302</v>
      </c>
      <c r="F41" s="27" t="s">
        <v>74</v>
      </c>
      <c r="G41" s="27" t="s">
        <v>57</v>
      </c>
      <c r="H41" s="34" t="s">
        <v>75</v>
      </c>
      <c r="I41" s="27" t="s">
        <v>158</v>
      </c>
      <c r="J41" s="27" t="s">
        <v>162</v>
      </c>
      <c r="K41" s="27" t="s">
        <v>60</v>
      </c>
      <c r="L41" s="27" t="s">
        <v>60</v>
      </c>
      <c r="M41" s="27" t="s">
        <v>68</v>
      </c>
      <c r="N41" s="27">
        <v>100000</v>
      </c>
      <c r="O41" s="27">
        <v>0</v>
      </c>
      <c r="P41" s="27">
        <v>0</v>
      </c>
      <c r="Q41" s="27" t="str">
        <f t="shared" si="12"/>
        <v>100+level*0.5</v>
      </c>
      <c r="R41" s="27" t="str">
        <f t="shared" si="13"/>
        <v>5+level*0.4</v>
      </c>
      <c r="S41" s="27">
        <v>100</v>
      </c>
      <c r="T41" s="27">
        <v>0</v>
      </c>
      <c r="U41" s="27" t="s">
        <v>64</v>
      </c>
      <c r="V41" s="39">
        <v>5107</v>
      </c>
      <c r="W41" s="40" t="s">
        <v>65</v>
      </c>
    </row>
    <row r="42" spans="1:23" s="27" customFormat="1" ht="13.5">
      <c r="A42" s="27">
        <v>10084</v>
      </c>
      <c r="B42" s="32" t="s">
        <v>54</v>
      </c>
      <c r="C42" s="32" t="s">
        <v>86</v>
      </c>
      <c r="D42" s="27">
        <v>0</v>
      </c>
      <c r="E42" s="27">
        <v>302</v>
      </c>
      <c r="F42" s="27" t="s">
        <v>95</v>
      </c>
      <c r="G42" s="27" t="s">
        <v>70</v>
      </c>
      <c r="H42" s="34" t="s">
        <v>75</v>
      </c>
      <c r="I42" s="27" t="s">
        <v>158</v>
      </c>
      <c r="J42" s="27" t="s">
        <v>162</v>
      </c>
      <c r="K42" s="27" t="s">
        <v>60</v>
      </c>
      <c r="L42" s="27" t="s">
        <v>60</v>
      </c>
      <c r="M42" s="27" t="s">
        <v>68</v>
      </c>
      <c r="N42" s="27">
        <v>100000</v>
      </c>
      <c r="O42" s="27">
        <v>0</v>
      </c>
      <c r="P42" s="27">
        <v>0</v>
      </c>
      <c r="Q42" s="27" t="str">
        <f t="shared" si="12"/>
        <v>100+level*0.5</v>
      </c>
      <c r="R42" s="27" t="str">
        <f t="shared" si="13"/>
        <v>5+level*0.4</v>
      </c>
      <c r="S42" s="27">
        <v>100</v>
      </c>
      <c r="T42" s="27">
        <v>0</v>
      </c>
      <c r="U42" s="27" t="s">
        <v>64</v>
      </c>
      <c r="V42" s="39">
        <v>5104</v>
      </c>
      <c r="W42" s="40" t="s">
        <v>65</v>
      </c>
    </row>
    <row r="43" spans="1:23" s="27" customFormat="1" ht="13.5">
      <c r="A43" s="27">
        <v>10085</v>
      </c>
      <c r="B43" s="32" t="s">
        <v>54</v>
      </c>
      <c r="C43" s="32" t="s">
        <v>86</v>
      </c>
      <c r="D43" s="27">
        <v>0</v>
      </c>
      <c r="E43" s="27">
        <v>302</v>
      </c>
      <c r="F43" s="27" t="s">
        <v>95</v>
      </c>
      <c r="G43" s="27" t="s">
        <v>70</v>
      </c>
      <c r="H43" s="34" t="s">
        <v>75</v>
      </c>
      <c r="I43" s="27" t="s">
        <v>158</v>
      </c>
      <c r="J43" s="27" t="s">
        <v>162</v>
      </c>
      <c r="K43" s="27" t="s">
        <v>60</v>
      </c>
      <c r="L43" s="27" t="s">
        <v>60</v>
      </c>
      <c r="M43" s="27" t="s">
        <v>68</v>
      </c>
      <c r="N43" s="27">
        <v>100000</v>
      </c>
      <c r="O43" s="27">
        <v>0</v>
      </c>
      <c r="P43" s="27">
        <v>0</v>
      </c>
      <c r="Q43" s="27" t="str">
        <f t="shared" si="12"/>
        <v>100+level*0.5</v>
      </c>
      <c r="R43" s="27" t="str">
        <f t="shared" si="13"/>
        <v>5+level*0.4</v>
      </c>
      <c r="S43" s="27">
        <v>100</v>
      </c>
      <c r="T43" s="27">
        <v>0</v>
      </c>
      <c r="U43" s="27" t="s">
        <v>64</v>
      </c>
      <c r="V43" s="39">
        <v>5104</v>
      </c>
      <c r="W43" s="40" t="s">
        <v>65</v>
      </c>
    </row>
    <row r="44" spans="1:23" s="19" customFormat="1" ht="13.5">
      <c r="A44" s="19">
        <v>10091</v>
      </c>
      <c r="B44" s="20" t="s">
        <v>54</v>
      </c>
      <c r="C44" s="31" t="s">
        <v>96</v>
      </c>
      <c r="D44" s="19">
        <v>0</v>
      </c>
      <c r="E44" s="19">
        <v>302</v>
      </c>
      <c r="F44" s="19" t="s">
        <v>78</v>
      </c>
      <c r="G44" s="19" t="s">
        <v>57</v>
      </c>
      <c r="H44" s="22" t="s">
        <v>58</v>
      </c>
      <c r="I44" s="19" t="s">
        <v>59</v>
      </c>
      <c r="J44" s="19" t="s">
        <v>161</v>
      </c>
      <c r="K44" s="19" t="s">
        <v>60</v>
      </c>
      <c r="L44" s="19" t="s">
        <v>60</v>
      </c>
      <c r="M44" s="19" t="s">
        <v>61</v>
      </c>
      <c r="N44" s="19">
        <v>100000</v>
      </c>
      <c r="O44" s="19">
        <v>0</v>
      </c>
      <c r="P44" s="19">
        <v>0</v>
      </c>
      <c r="Q44" s="19" t="s">
        <v>62</v>
      </c>
      <c r="R44" s="19" t="s">
        <v>63</v>
      </c>
      <c r="S44" s="19">
        <v>100</v>
      </c>
      <c r="T44" s="19">
        <v>0</v>
      </c>
      <c r="U44" s="19" t="s">
        <v>64</v>
      </c>
      <c r="V44" s="37">
        <v>5112</v>
      </c>
      <c r="W44" s="38" t="s">
        <v>65</v>
      </c>
    </row>
    <row r="45" spans="1:23" s="19" customFormat="1" ht="13.5">
      <c r="A45" s="19">
        <v>10092</v>
      </c>
      <c r="B45" s="20" t="s">
        <v>54</v>
      </c>
      <c r="C45" s="20" t="s">
        <v>97</v>
      </c>
      <c r="D45" s="19">
        <v>0</v>
      </c>
      <c r="E45" s="19">
        <v>302</v>
      </c>
      <c r="F45" s="19" t="s">
        <v>72</v>
      </c>
      <c r="G45" s="19" t="s">
        <v>57</v>
      </c>
      <c r="H45" s="22" t="s">
        <v>67</v>
      </c>
      <c r="I45" s="19" t="s">
        <v>158</v>
      </c>
      <c r="J45" s="19" t="s">
        <v>162</v>
      </c>
      <c r="K45" s="19" t="s">
        <v>60</v>
      </c>
      <c r="L45" s="19" t="s">
        <v>60</v>
      </c>
      <c r="M45" s="19" t="s">
        <v>68</v>
      </c>
      <c r="N45" s="19">
        <v>100000</v>
      </c>
      <c r="O45" s="19">
        <v>0</v>
      </c>
      <c r="P45" s="19">
        <v>0</v>
      </c>
      <c r="Q45" s="19" t="str">
        <f t="shared" ref="Q45:Q48" si="14">Q44</f>
        <v>100+level*0.5</v>
      </c>
      <c r="R45" s="19" t="str">
        <f t="shared" ref="R45:R48" si="15">R44</f>
        <v>5+level*0.4</v>
      </c>
      <c r="S45" s="19">
        <v>100</v>
      </c>
      <c r="T45" s="19">
        <v>0</v>
      </c>
      <c r="U45" s="19" t="s">
        <v>64</v>
      </c>
      <c r="V45" s="37">
        <v>5102</v>
      </c>
      <c r="W45" s="38" t="s">
        <v>65</v>
      </c>
    </row>
    <row r="46" spans="1:23" s="19" customFormat="1" ht="13.5">
      <c r="A46" s="19">
        <v>10093</v>
      </c>
      <c r="B46" s="20" t="s">
        <v>54</v>
      </c>
      <c r="C46" s="20" t="s">
        <v>97</v>
      </c>
      <c r="D46" s="19">
        <v>0</v>
      </c>
      <c r="E46" s="19">
        <v>302</v>
      </c>
      <c r="F46" s="19" t="s">
        <v>72</v>
      </c>
      <c r="G46" s="19" t="s">
        <v>57</v>
      </c>
      <c r="H46" s="22" t="s">
        <v>67</v>
      </c>
      <c r="I46" s="19" t="s">
        <v>158</v>
      </c>
      <c r="J46" s="19" t="s">
        <v>162</v>
      </c>
      <c r="K46" s="19" t="s">
        <v>60</v>
      </c>
      <c r="L46" s="19" t="s">
        <v>60</v>
      </c>
      <c r="M46" s="19" t="s">
        <v>68</v>
      </c>
      <c r="N46" s="19">
        <v>100000</v>
      </c>
      <c r="O46" s="19">
        <v>0</v>
      </c>
      <c r="P46" s="19">
        <v>0</v>
      </c>
      <c r="Q46" s="19" t="str">
        <f t="shared" si="14"/>
        <v>100+level*0.5</v>
      </c>
      <c r="R46" s="19" t="str">
        <f t="shared" si="15"/>
        <v>5+level*0.4</v>
      </c>
      <c r="S46" s="19">
        <v>100</v>
      </c>
      <c r="T46" s="19">
        <v>0</v>
      </c>
      <c r="U46" s="19" t="s">
        <v>64</v>
      </c>
      <c r="V46" s="37">
        <v>5102</v>
      </c>
      <c r="W46" s="38" t="s">
        <v>65</v>
      </c>
    </row>
    <row r="47" spans="1:23" s="19" customFormat="1" ht="13.5">
      <c r="A47" s="19">
        <v>10094</v>
      </c>
      <c r="B47" s="20" t="s">
        <v>54</v>
      </c>
      <c r="C47" s="20" t="s">
        <v>98</v>
      </c>
      <c r="D47" s="19">
        <v>0</v>
      </c>
      <c r="E47" s="19">
        <v>302</v>
      </c>
      <c r="F47" s="19" t="s">
        <v>99</v>
      </c>
      <c r="G47" s="19" t="s">
        <v>70</v>
      </c>
      <c r="H47" s="22" t="s">
        <v>67</v>
      </c>
      <c r="I47" s="19" t="s">
        <v>158</v>
      </c>
      <c r="J47" s="19" t="s">
        <v>162</v>
      </c>
      <c r="K47" s="19" t="s">
        <v>60</v>
      </c>
      <c r="L47" s="19" t="s">
        <v>60</v>
      </c>
      <c r="M47" s="19" t="s">
        <v>68</v>
      </c>
      <c r="N47" s="19">
        <v>100000</v>
      </c>
      <c r="O47" s="19">
        <v>0</v>
      </c>
      <c r="P47" s="19">
        <v>0</v>
      </c>
      <c r="Q47" s="19" t="str">
        <f t="shared" si="14"/>
        <v>100+level*0.5</v>
      </c>
      <c r="R47" s="19" t="str">
        <f t="shared" si="15"/>
        <v>5+level*0.4</v>
      </c>
      <c r="S47" s="19">
        <v>100</v>
      </c>
      <c r="T47" s="19">
        <v>0</v>
      </c>
      <c r="U47" s="19" t="s">
        <v>64</v>
      </c>
      <c r="V47" s="37">
        <v>5105</v>
      </c>
      <c r="W47" s="38" t="s">
        <v>65</v>
      </c>
    </row>
    <row r="48" spans="1:23" s="19" customFormat="1" ht="13.5">
      <c r="A48" s="19">
        <v>10095</v>
      </c>
      <c r="B48" s="20" t="s">
        <v>54</v>
      </c>
      <c r="C48" s="20" t="s">
        <v>98</v>
      </c>
      <c r="D48" s="19">
        <v>0</v>
      </c>
      <c r="E48" s="19">
        <v>302</v>
      </c>
      <c r="F48" s="19" t="s">
        <v>99</v>
      </c>
      <c r="G48" s="19" t="s">
        <v>70</v>
      </c>
      <c r="H48" s="22" t="s">
        <v>67</v>
      </c>
      <c r="I48" s="19" t="s">
        <v>158</v>
      </c>
      <c r="J48" s="19" t="s">
        <v>162</v>
      </c>
      <c r="K48" s="19" t="s">
        <v>60</v>
      </c>
      <c r="L48" s="19" t="s">
        <v>60</v>
      </c>
      <c r="M48" s="19" t="s">
        <v>68</v>
      </c>
      <c r="N48" s="19">
        <v>100000</v>
      </c>
      <c r="O48" s="19">
        <v>0</v>
      </c>
      <c r="P48" s="19">
        <v>0</v>
      </c>
      <c r="Q48" s="19" t="str">
        <f t="shared" si="14"/>
        <v>100+level*0.5</v>
      </c>
      <c r="R48" s="19" t="str">
        <f t="shared" si="15"/>
        <v>5+level*0.4</v>
      </c>
      <c r="S48" s="19">
        <v>100</v>
      </c>
      <c r="T48" s="19">
        <v>0</v>
      </c>
      <c r="U48" s="19" t="s">
        <v>64</v>
      </c>
      <c r="V48" s="37">
        <v>5105</v>
      </c>
      <c r="W48" s="38" t="s">
        <v>65</v>
      </c>
    </row>
    <row r="49" spans="1:23" s="27" customFormat="1" ht="13.5">
      <c r="A49" s="27">
        <v>10101</v>
      </c>
      <c r="B49" s="32" t="s">
        <v>54</v>
      </c>
      <c r="C49" s="33" t="s">
        <v>100</v>
      </c>
      <c r="D49" s="27">
        <v>0</v>
      </c>
      <c r="E49" s="27">
        <v>302</v>
      </c>
      <c r="F49" s="27" t="s">
        <v>56</v>
      </c>
      <c r="G49" s="27" t="s">
        <v>57</v>
      </c>
      <c r="H49" s="34" t="s">
        <v>58</v>
      </c>
      <c r="I49" s="27" t="s">
        <v>59</v>
      </c>
      <c r="J49" s="27" t="s">
        <v>161</v>
      </c>
      <c r="K49" s="27" t="s">
        <v>60</v>
      </c>
      <c r="L49" s="27" t="s">
        <v>60</v>
      </c>
      <c r="M49" s="27" t="s">
        <v>61</v>
      </c>
      <c r="N49" s="27">
        <v>100000</v>
      </c>
      <c r="O49" s="27">
        <v>0</v>
      </c>
      <c r="P49" s="27">
        <v>0</v>
      </c>
      <c r="Q49" s="27" t="s">
        <v>62</v>
      </c>
      <c r="R49" s="27" t="s">
        <v>63</v>
      </c>
      <c r="S49" s="27">
        <v>100</v>
      </c>
      <c r="T49" s="27">
        <v>0</v>
      </c>
      <c r="U49" s="27" t="s">
        <v>64</v>
      </c>
      <c r="V49" s="39">
        <v>5131</v>
      </c>
      <c r="W49" s="40" t="s">
        <v>65</v>
      </c>
    </row>
    <row r="50" spans="1:23" s="27" customFormat="1" ht="13.5">
      <c r="A50" s="27">
        <v>10102</v>
      </c>
      <c r="B50" s="32" t="s">
        <v>54</v>
      </c>
      <c r="C50" s="32" t="s">
        <v>69</v>
      </c>
      <c r="D50" s="27">
        <v>0</v>
      </c>
      <c r="E50" s="27">
        <v>302</v>
      </c>
      <c r="G50" s="27" t="s">
        <v>57</v>
      </c>
      <c r="H50" s="34" t="s">
        <v>75</v>
      </c>
      <c r="I50" s="27" t="s">
        <v>158</v>
      </c>
      <c r="J50" s="27" t="s">
        <v>162</v>
      </c>
      <c r="K50" s="27" t="s">
        <v>60</v>
      </c>
      <c r="L50" s="27" t="s">
        <v>60</v>
      </c>
      <c r="M50" s="27" t="s">
        <v>68</v>
      </c>
      <c r="N50" s="27">
        <v>100000</v>
      </c>
      <c r="O50" s="27">
        <v>0</v>
      </c>
      <c r="P50" s="27">
        <v>0</v>
      </c>
      <c r="Q50" s="27" t="str">
        <f t="shared" ref="Q50:Q53" si="16">Q49</f>
        <v>100+level*0.5</v>
      </c>
      <c r="R50" s="27" t="str">
        <f t="shared" ref="R50:R53" si="17">R49</f>
        <v>5+level*0.4</v>
      </c>
      <c r="S50" s="27">
        <v>100</v>
      </c>
      <c r="T50" s="27">
        <v>0</v>
      </c>
      <c r="U50" s="27" t="s">
        <v>64</v>
      </c>
      <c r="V50" s="39">
        <v>5101</v>
      </c>
      <c r="W50" s="40" t="s">
        <v>65</v>
      </c>
    </row>
    <row r="51" spans="1:23" s="27" customFormat="1" ht="13.5">
      <c r="A51" s="27">
        <v>10103</v>
      </c>
      <c r="B51" s="32" t="s">
        <v>54</v>
      </c>
      <c r="C51" s="32" t="s">
        <v>69</v>
      </c>
      <c r="D51" s="27">
        <v>0</v>
      </c>
      <c r="E51" s="27">
        <v>302</v>
      </c>
      <c r="G51" s="27" t="s">
        <v>57</v>
      </c>
      <c r="H51" s="34" t="s">
        <v>75</v>
      </c>
      <c r="I51" s="27" t="s">
        <v>158</v>
      </c>
      <c r="J51" s="27" t="s">
        <v>162</v>
      </c>
      <c r="K51" s="27" t="s">
        <v>60</v>
      </c>
      <c r="L51" s="27" t="s">
        <v>60</v>
      </c>
      <c r="M51" s="27" t="s">
        <v>68</v>
      </c>
      <c r="N51" s="27">
        <v>100000</v>
      </c>
      <c r="O51" s="27">
        <v>0</v>
      </c>
      <c r="P51" s="27">
        <v>0</v>
      </c>
      <c r="Q51" s="27" t="str">
        <f t="shared" si="16"/>
        <v>100+level*0.5</v>
      </c>
      <c r="R51" s="27" t="str">
        <f t="shared" si="17"/>
        <v>5+level*0.4</v>
      </c>
      <c r="S51" s="27">
        <v>100</v>
      </c>
      <c r="T51" s="27">
        <v>0</v>
      </c>
      <c r="U51" s="27" t="s">
        <v>64</v>
      </c>
      <c r="V51" s="39">
        <v>5111</v>
      </c>
      <c r="W51" s="40" t="s">
        <v>65</v>
      </c>
    </row>
    <row r="52" spans="1:23" s="27" customFormat="1" ht="13.5">
      <c r="A52" s="27">
        <v>10104</v>
      </c>
      <c r="B52" s="32" t="s">
        <v>54</v>
      </c>
      <c r="C52" s="32" t="s">
        <v>101</v>
      </c>
      <c r="D52" s="27">
        <v>0</v>
      </c>
      <c r="E52" s="27">
        <v>302</v>
      </c>
      <c r="F52" s="27" t="s">
        <v>102</v>
      </c>
      <c r="G52" s="27" t="s">
        <v>70</v>
      </c>
      <c r="H52" s="34" t="s">
        <v>75</v>
      </c>
      <c r="I52" s="27" t="s">
        <v>158</v>
      </c>
      <c r="J52" s="27" t="s">
        <v>162</v>
      </c>
      <c r="K52" s="27" t="s">
        <v>60</v>
      </c>
      <c r="L52" s="27" t="s">
        <v>60</v>
      </c>
      <c r="M52" s="27" t="s">
        <v>68</v>
      </c>
      <c r="N52" s="27">
        <v>100000</v>
      </c>
      <c r="O52" s="27">
        <v>0</v>
      </c>
      <c r="P52" s="27">
        <v>0</v>
      </c>
      <c r="Q52" s="27" t="str">
        <f t="shared" si="16"/>
        <v>100+level*0.5</v>
      </c>
      <c r="R52" s="27" t="str">
        <f t="shared" si="17"/>
        <v>5+level*0.4</v>
      </c>
      <c r="S52" s="27">
        <v>100</v>
      </c>
      <c r="T52" s="27">
        <v>0</v>
      </c>
      <c r="U52" s="27" t="s">
        <v>64</v>
      </c>
      <c r="V52" s="39">
        <v>5116</v>
      </c>
      <c r="W52" s="40" t="s">
        <v>65</v>
      </c>
    </row>
    <row r="53" spans="1:23" s="27" customFormat="1" ht="13.5">
      <c r="A53" s="27">
        <v>10105</v>
      </c>
      <c r="B53" s="32" t="s">
        <v>54</v>
      </c>
      <c r="C53" s="32" t="s">
        <v>101</v>
      </c>
      <c r="D53" s="27">
        <v>0</v>
      </c>
      <c r="E53" s="27">
        <v>302</v>
      </c>
      <c r="F53" s="27" t="s">
        <v>102</v>
      </c>
      <c r="G53" s="27" t="s">
        <v>70</v>
      </c>
      <c r="H53" s="34" t="s">
        <v>75</v>
      </c>
      <c r="I53" s="27" t="s">
        <v>158</v>
      </c>
      <c r="J53" s="27" t="s">
        <v>162</v>
      </c>
      <c r="K53" s="27" t="s">
        <v>60</v>
      </c>
      <c r="L53" s="27" t="s">
        <v>60</v>
      </c>
      <c r="M53" s="27" t="s">
        <v>68</v>
      </c>
      <c r="N53" s="27">
        <v>100000</v>
      </c>
      <c r="O53" s="27">
        <v>0</v>
      </c>
      <c r="P53" s="27">
        <v>0</v>
      </c>
      <c r="Q53" s="27" t="str">
        <f t="shared" si="16"/>
        <v>100+level*0.5</v>
      </c>
      <c r="R53" s="27" t="str">
        <f t="shared" si="17"/>
        <v>5+level*0.4</v>
      </c>
      <c r="S53" s="27">
        <v>100</v>
      </c>
      <c r="T53" s="27">
        <v>0</v>
      </c>
      <c r="U53" s="27" t="s">
        <v>64</v>
      </c>
      <c r="V53" s="39">
        <v>5116</v>
      </c>
      <c r="W53" s="40" t="s">
        <v>65</v>
      </c>
    </row>
    <row r="54" spans="1:23">
      <c r="K54" s="35"/>
      <c r="L54" s="35"/>
      <c r="M54" s="35"/>
    </row>
    <row r="57" spans="1:23">
      <c r="H57" s="35"/>
      <c r="I57" s="35"/>
    </row>
    <row r="58" spans="1:23">
      <c r="G58" s="35"/>
      <c r="H58" s="35"/>
    </row>
  </sheetData>
  <phoneticPr fontId="1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workbookViewId="0">
      <selection activeCell="J11" sqref="J11"/>
    </sheetView>
  </sheetViews>
  <sheetFormatPr defaultColWidth="9" defaultRowHeight="12"/>
  <cols>
    <col min="1" max="1" width="11.5703125"/>
    <col min="2" max="2" width="17.5703125" customWidth="1"/>
    <col min="3" max="3" width="18.5703125" customWidth="1"/>
    <col min="4" max="4" width="12.140625" customWidth="1"/>
    <col min="5" max="5" width="8.5703125" customWidth="1"/>
    <col min="6" max="6" width="29.7109375" style="7" customWidth="1"/>
    <col min="7" max="7" width="14.85546875" customWidth="1"/>
    <col min="8" max="8" width="23.140625" customWidth="1"/>
    <col min="9" max="10" width="11.5703125"/>
    <col min="13" max="14" width="11.5703125"/>
    <col min="15" max="15" width="11" customWidth="1"/>
    <col min="16" max="1026" width="11.5703125"/>
  </cols>
  <sheetData>
    <row r="1" spans="1:15" s="5" customFormat="1" ht="12.75">
      <c r="A1" s="8" t="s">
        <v>0</v>
      </c>
      <c r="B1" s="8" t="s">
        <v>2</v>
      </c>
      <c r="C1" s="9" t="s">
        <v>3</v>
      </c>
      <c r="D1" s="10" t="s">
        <v>3</v>
      </c>
      <c r="E1" s="10" t="s">
        <v>3</v>
      </c>
      <c r="F1" s="8" t="s">
        <v>103</v>
      </c>
      <c r="G1" s="11" t="s">
        <v>103</v>
      </c>
      <c r="H1" s="8" t="s">
        <v>104</v>
      </c>
      <c r="I1" s="8" t="s">
        <v>3</v>
      </c>
      <c r="J1" s="8" t="s">
        <v>3</v>
      </c>
      <c r="K1" s="8" t="s">
        <v>6</v>
      </c>
      <c r="L1" s="11" t="s">
        <v>6</v>
      </c>
      <c r="M1" s="23" t="s">
        <v>104</v>
      </c>
      <c r="N1" s="5" t="s">
        <v>6</v>
      </c>
      <c r="O1" s="23" t="s">
        <v>105</v>
      </c>
    </row>
    <row r="2" spans="1:15" s="3" customFormat="1" ht="12.75">
      <c r="A2" s="12" t="s">
        <v>8</v>
      </c>
      <c r="B2" s="12" t="s">
        <v>9</v>
      </c>
      <c r="C2" s="13" t="s">
        <v>106</v>
      </c>
      <c r="D2" s="14" t="s">
        <v>107</v>
      </c>
      <c r="E2" s="14" t="s">
        <v>108</v>
      </c>
      <c r="F2" s="12" t="s">
        <v>109</v>
      </c>
      <c r="G2" s="15" t="s">
        <v>110</v>
      </c>
      <c r="H2" s="12" t="s">
        <v>111</v>
      </c>
      <c r="I2" s="12" t="s">
        <v>112</v>
      </c>
      <c r="J2" s="12" t="s">
        <v>113</v>
      </c>
      <c r="K2" s="12" t="s">
        <v>114</v>
      </c>
      <c r="L2" s="15" t="s">
        <v>115</v>
      </c>
      <c r="M2" s="3" t="s">
        <v>116</v>
      </c>
      <c r="N2" s="3" t="s">
        <v>117</v>
      </c>
      <c r="O2" s="3" t="s">
        <v>118</v>
      </c>
    </row>
    <row r="3" spans="1:15" s="6" customFormat="1" ht="13.5">
      <c r="A3" s="16" t="s">
        <v>119</v>
      </c>
      <c r="B3" s="16" t="s">
        <v>120</v>
      </c>
      <c r="C3" s="17" t="s">
        <v>121</v>
      </c>
      <c r="D3" s="18" t="s">
        <v>122</v>
      </c>
      <c r="E3" s="18" t="s">
        <v>123</v>
      </c>
      <c r="F3" s="16" t="s">
        <v>124</v>
      </c>
      <c r="G3" s="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6" t="s">
        <v>130</v>
      </c>
      <c r="M3" s="6" t="s">
        <v>131</v>
      </c>
      <c r="N3" s="6" t="s">
        <v>132</v>
      </c>
      <c r="O3" s="24" t="s">
        <v>133</v>
      </c>
    </row>
    <row r="4" spans="1:15" s="5" customFormat="1" ht="12.75">
      <c r="A4" s="19">
        <v>1001</v>
      </c>
      <c r="B4" s="20" t="s">
        <v>54</v>
      </c>
      <c r="C4" s="20">
        <v>1</v>
      </c>
      <c r="D4" s="20">
        <v>0</v>
      </c>
      <c r="E4" s="20">
        <v>0</v>
      </c>
      <c r="F4" s="21" t="s">
        <v>134</v>
      </c>
      <c r="G4" s="11"/>
      <c r="H4" s="22" t="s">
        <v>135</v>
      </c>
      <c r="I4" s="25">
        <v>0</v>
      </c>
      <c r="J4" s="25">
        <v>0</v>
      </c>
      <c r="K4" s="19">
        <v>0</v>
      </c>
    </row>
    <row r="5" spans="1:15" s="5" customFormat="1" ht="12.75">
      <c r="A5" s="19">
        <v>1002</v>
      </c>
      <c r="B5" s="20" t="s">
        <v>54</v>
      </c>
      <c r="C5" s="20">
        <v>1</v>
      </c>
      <c r="D5" s="20">
        <v>0</v>
      </c>
      <c r="E5" s="20">
        <v>0</v>
      </c>
      <c r="F5" s="21" t="s">
        <v>136</v>
      </c>
      <c r="G5" s="11"/>
      <c r="H5" s="22" t="s">
        <v>135</v>
      </c>
      <c r="I5" s="25">
        <v>0</v>
      </c>
      <c r="J5" s="25">
        <v>0</v>
      </c>
      <c r="K5" s="19">
        <v>0</v>
      </c>
    </row>
    <row r="6" spans="1:15" s="5" customFormat="1" ht="12.75">
      <c r="A6" s="19">
        <v>1003</v>
      </c>
      <c r="B6" s="20" t="s">
        <v>54</v>
      </c>
      <c r="C6" s="20">
        <v>1</v>
      </c>
      <c r="D6" s="20">
        <v>0</v>
      </c>
      <c r="E6" s="20">
        <v>0</v>
      </c>
      <c r="F6" s="21" t="s">
        <v>137</v>
      </c>
      <c r="G6" s="11"/>
      <c r="H6" s="22" t="s">
        <v>135</v>
      </c>
      <c r="I6" s="25">
        <v>0</v>
      </c>
      <c r="J6" s="25">
        <v>0</v>
      </c>
      <c r="K6" s="19">
        <v>0</v>
      </c>
    </row>
    <row r="7" spans="1:15" s="5" customFormat="1" ht="12.75">
      <c r="A7" s="19">
        <v>1004</v>
      </c>
      <c r="B7" s="20" t="s">
        <v>54</v>
      </c>
      <c r="C7" s="20">
        <v>1</v>
      </c>
      <c r="D7" s="20">
        <v>0</v>
      </c>
      <c r="E7" s="20">
        <v>0</v>
      </c>
      <c r="F7" s="21" t="s">
        <v>138</v>
      </c>
      <c r="G7" s="11"/>
      <c r="H7" s="22" t="s">
        <v>135</v>
      </c>
      <c r="I7" s="25">
        <v>0</v>
      </c>
      <c r="J7" s="25">
        <v>0</v>
      </c>
      <c r="K7" s="19">
        <v>0</v>
      </c>
    </row>
    <row r="8" spans="1:15" s="5" customFormat="1" ht="12.75">
      <c r="A8" s="19">
        <v>1005</v>
      </c>
      <c r="B8" s="20" t="s">
        <v>54</v>
      </c>
      <c r="C8" s="20">
        <v>1</v>
      </c>
      <c r="D8" s="20">
        <v>0</v>
      </c>
      <c r="E8" s="20">
        <v>0</v>
      </c>
      <c r="F8" s="21" t="s">
        <v>139</v>
      </c>
      <c r="G8" s="11"/>
      <c r="H8" s="22" t="s">
        <v>135</v>
      </c>
      <c r="I8" s="25">
        <v>0</v>
      </c>
      <c r="J8" s="25">
        <v>0</v>
      </c>
      <c r="K8" s="19">
        <v>0</v>
      </c>
    </row>
    <row r="9" spans="1:15" s="5" customFormat="1" ht="12.75">
      <c r="A9" s="19">
        <v>1006</v>
      </c>
      <c r="B9" s="20" t="s">
        <v>54</v>
      </c>
      <c r="C9" s="20">
        <v>1</v>
      </c>
      <c r="D9" s="20">
        <v>0</v>
      </c>
      <c r="E9" s="20">
        <v>0</v>
      </c>
      <c r="F9" s="21" t="s">
        <v>140</v>
      </c>
      <c r="G9" s="11"/>
      <c r="H9" s="22" t="s">
        <v>135</v>
      </c>
      <c r="I9" s="25">
        <v>0</v>
      </c>
      <c r="J9" s="25">
        <v>0</v>
      </c>
      <c r="K9" s="19">
        <v>0</v>
      </c>
    </row>
    <row r="10" spans="1:15" s="5" customFormat="1" ht="12.75">
      <c r="A10" s="19">
        <v>1007</v>
      </c>
      <c r="B10" s="20" t="s">
        <v>54</v>
      </c>
      <c r="C10" s="20">
        <v>1</v>
      </c>
      <c r="D10" s="20">
        <v>0</v>
      </c>
      <c r="E10" s="20">
        <v>0</v>
      </c>
      <c r="F10" s="21" t="s">
        <v>141</v>
      </c>
      <c r="G10" s="11"/>
      <c r="H10" s="22" t="s">
        <v>135</v>
      </c>
      <c r="I10" s="25">
        <v>0</v>
      </c>
      <c r="J10" s="25">
        <v>0</v>
      </c>
      <c r="K10" s="19">
        <v>0</v>
      </c>
    </row>
    <row r="11" spans="1:15" s="5" customFormat="1" ht="12.75">
      <c r="A11" s="19">
        <v>1008</v>
      </c>
      <c r="B11" s="20" t="s">
        <v>54</v>
      </c>
      <c r="C11" s="20">
        <v>1</v>
      </c>
      <c r="D11" s="20">
        <v>0</v>
      </c>
      <c r="E11" s="20">
        <v>0</v>
      </c>
      <c r="F11" s="21" t="s">
        <v>142</v>
      </c>
      <c r="G11" s="11"/>
      <c r="H11" s="22" t="s">
        <v>135</v>
      </c>
      <c r="I11" s="25">
        <v>0</v>
      </c>
      <c r="J11" s="25">
        <v>0</v>
      </c>
      <c r="K11" s="19">
        <v>0</v>
      </c>
    </row>
    <row r="12" spans="1:15" s="5" customFormat="1" ht="12.75">
      <c r="A12" s="19">
        <v>1009</v>
      </c>
      <c r="B12" s="20" t="s">
        <v>54</v>
      </c>
      <c r="C12" s="20">
        <v>1</v>
      </c>
      <c r="D12" s="20">
        <v>0</v>
      </c>
      <c r="E12" s="20">
        <v>0</v>
      </c>
      <c r="F12" s="21" t="s">
        <v>143</v>
      </c>
      <c r="G12" s="11"/>
      <c r="H12" s="22" t="s">
        <v>135</v>
      </c>
      <c r="I12" s="25">
        <v>0</v>
      </c>
      <c r="J12" s="25">
        <v>0</v>
      </c>
      <c r="K12" s="19">
        <v>0</v>
      </c>
    </row>
    <row r="13" spans="1:15" s="5" customFormat="1" ht="12.75">
      <c r="A13" s="19">
        <v>1010</v>
      </c>
      <c r="B13" s="20" t="s">
        <v>54</v>
      </c>
      <c r="C13" s="20">
        <v>1</v>
      </c>
      <c r="D13" s="20">
        <v>0</v>
      </c>
      <c r="E13" s="20">
        <v>0</v>
      </c>
      <c r="F13" s="21" t="s">
        <v>144</v>
      </c>
      <c r="G13" s="11"/>
      <c r="H13" s="22" t="s">
        <v>135</v>
      </c>
      <c r="I13" s="25">
        <v>0</v>
      </c>
      <c r="J13" s="25">
        <v>0</v>
      </c>
      <c r="K13" s="19">
        <v>0</v>
      </c>
    </row>
  </sheetData>
  <phoneticPr fontId="14" type="noConversion"/>
  <hyperlinks>
    <hyperlink ref="K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2" sqref="D42"/>
    </sheetView>
  </sheetViews>
  <sheetFormatPr defaultColWidth="9.140625" defaultRowHeight="12"/>
  <cols>
    <col min="1" max="3" width="9.140625" style="1"/>
    <col min="4" max="4" width="19.7109375" style="1" customWidth="1"/>
    <col min="5" max="5" width="9.140625" style="1"/>
    <col min="6" max="6" width="27.7109375" style="1" customWidth="1"/>
    <col min="7" max="16384" width="9.140625" style="1"/>
  </cols>
  <sheetData>
    <row r="1" spans="1:6">
      <c r="A1" s="1" t="s">
        <v>3</v>
      </c>
      <c r="B1" s="1" t="s">
        <v>145</v>
      </c>
      <c r="C1" s="2" t="s">
        <v>6</v>
      </c>
      <c r="D1" s="1" t="s">
        <v>145</v>
      </c>
      <c r="E1" s="1" t="s">
        <v>7</v>
      </c>
      <c r="F1" s="1" t="s">
        <v>2</v>
      </c>
    </row>
    <row r="2" spans="1:6">
      <c r="A2" s="3" t="s">
        <v>115</v>
      </c>
      <c r="B2" s="3" t="s">
        <v>146</v>
      </c>
      <c r="C2" s="3" t="s">
        <v>147</v>
      </c>
      <c r="D2" s="3" t="s">
        <v>148</v>
      </c>
      <c r="E2" s="3" t="s">
        <v>149</v>
      </c>
      <c r="F2" s="3" t="s">
        <v>150</v>
      </c>
    </row>
    <row r="3" spans="1:6">
      <c r="A3" s="4" t="s">
        <v>130</v>
      </c>
      <c r="B3" s="4" t="s">
        <v>151</v>
      </c>
      <c r="C3" s="4" t="s">
        <v>152</v>
      </c>
      <c r="D3" s="4" t="s">
        <v>153</v>
      </c>
      <c r="E3" s="4" t="s">
        <v>154</v>
      </c>
      <c r="F3" s="4" t="s">
        <v>155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xuanshang_monster</vt:lpstr>
      <vt:lpstr>xuanshang_tollgate</vt:lpstr>
      <vt:lpstr>xuanshang_speek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2018-06-21T12:54:49Z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