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80" windowHeight="13665" tabRatio="361"/>
  </bookViews>
  <sheets>
    <sheet name="yibao_monster" sheetId="1" r:id="rId1"/>
    <sheet name="yibao_tollgate" sheetId="2" r:id="rId2"/>
    <sheet name="yibao_speek" sheetId="3" r:id="rId3"/>
  </sheets>
  <calcPr calcId="144525" concurrentCalc="0"/>
</workbook>
</file>

<file path=xl/comments1.xml><?xml version="1.0" encoding="utf-8"?>
<comments xmlns="http://schemas.openxmlformats.org/spreadsheetml/2006/main">
  <authors>
    <author>CL-PC007</author>
  </authors>
  <commentList>
    <comment ref="D3" authorId="0">
      <text>
        <r>
          <rPr>
            <b/>
            <sz val="9"/>
            <rFont val="宋体"/>
            <charset val="134"/>
          </rPr>
          <t>CL-PC007:</t>
        </r>
        <r>
          <rPr>
            <sz val="9"/>
            <rFont val="宋体"/>
            <charset val="134"/>
          </rPr>
          <t xml:space="preserve">
0、战斗中玩家不显示弹幕
1、弹幕信息显示名字
2、弹幕信息显示不显示名字</t>
        </r>
      </text>
    </comment>
    <comment ref="E3" authorId="0">
      <text>
        <r>
          <rPr>
            <b/>
            <sz val="9"/>
            <rFont val="宋体"/>
            <charset val="134"/>
          </rPr>
          <t>CL-PC007:</t>
        </r>
        <r>
          <rPr>
            <sz val="9"/>
            <rFont val="宋体"/>
            <charset val="134"/>
          </rPr>
          <t xml:space="preserve">
0、不支持战斗中玩家发弹幕
1、支持玩家发弹幕</t>
        </r>
      </text>
    </comment>
  </commentList>
</comments>
</file>

<file path=xl/sharedStrings.xml><?xml version="1.0" encoding="utf-8"?>
<sst xmlns="http://schemas.openxmlformats.org/spreadsheetml/2006/main" count="154">
  <si>
    <t>int@key</t>
  </si>
  <si>
    <t>string@default</t>
  </si>
  <si>
    <t>string</t>
  </si>
  <si>
    <t>int@default</t>
  </si>
  <si>
    <t>int</t>
  </si>
  <si>
    <t>list&lt;struct(int[pfid]|int[lv]|int[ratio]|AI目标选择[ai_target])&gt;</t>
  </si>
  <si>
    <t>list&lt;struct(int[pfid]|int[lv])&gt;</t>
  </si>
  <si>
    <t>list&lt;string&gt;</t>
  </si>
  <si>
    <t>id</t>
  </si>
  <si>
    <t>desc</t>
  </si>
  <si>
    <t>name</t>
  </si>
  <si>
    <t>figureid</t>
  </si>
  <si>
    <t>is_boss</t>
  </si>
  <si>
    <t>aitype</t>
  </si>
  <si>
    <t>activeSkills</t>
  </si>
  <si>
    <t>passiveSkills</t>
  </si>
  <si>
    <t>hp</t>
  </si>
  <si>
    <t>phyAttack</t>
  </si>
  <si>
    <t>magAttack</t>
  </si>
  <si>
    <t>phyDefense</t>
  </si>
  <si>
    <t>magDefense</t>
  </si>
  <si>
    <t>speed</t>
  </si>
  <si>
    <t>mp</t>
  </si>
  <si>
    <t>critRate</t>
  </si>
  <si>
    <t>dodgeRate</t>
  </si>
  <si>
    <t>phy_hit_ratio</t>
  </si>
  <si>
    <t>phy_hit_res_ratio</t>
  </si>
  <si>
    <t>mag_hit_ratio</t>
  </si>
  <si>
    <t>mag_hit_res_ratio</t>
  </si>
  <si>
    <t>level</t>
  </si>
  <si>
    <t>expertskill</t>
  </si>
  <si>
    <t>编号</t>
  </si>
  <si>
    <t>备注</t>
  </si>
  <si>
    <t>名称</t>
  </si>
  <si>
    <t>造型编号</t>
  </si>
  <si>
    <t>是否boss</t>
  </si>
  <si>
    <t>ai类型</t>
  </si>
  <si>
    <t>主动技能列表（招式|等级|概率|目标选择）</t>
  </si>
  <si>
    <t>被动技能</t>
  </si>
  <si>
    <t>血量公式</t>
  </si>
  <si>
    <t>攻击力公式</t>
  </si>
  <si>
    <t>法术攻击力</t>
  </si>
  <si>
    <t>防御公式</t>
  </si>
  <si>
    <t>法术防御</t>
  </si>
  <si>
    <t>速度公式</t>
  </si>
  <si>
    <t>法力公式</t>
  </si>
  <si>
    <t>暴击率公式</t>
  </si>
  <si>
    <t>闪避率公式</t>
  </si>
  <si>
    <t>物理命中</t>
  </si>
  <si>
    <t>物理闪避</t>
  </si>
  <si>
    <t>法术命中</t>
  </si>
  <si>
    <t>法术闪避</t>
  </si>
  <si>
    <t>能力等级公式</t>
  </si>
  <si>
    <t>修炼等级</t>
  </si>
  <si>
    <t>1星</t>
  </si>
  <si>
    <t>$npc</t>
  </si>
  <si>
    <t>1605|5|30|2,1601|5|70|2</t>
  </si>
  <si>
    <t>100+level*50+(level-20)*level</t>
  </si>
  <si>
    <t>level*11+20</t>
  </si>
  <si>
    <t>level*10+10</t>
  </si>
  <si>
    <t>level*2+5</t>
  </si>
  <si>
    <t>level*1+5</t>
  </si>
  <si>
    <t>level*7</t>
  </si>
  <si>
    <t>100+level*0.5</t>
  </si>
  <si>
    <t>5+level*0.5</t>
  </si>
  <si>
    <t>LV</t>
  </si>
  <si>
    <t>math.floor(level/5-4),math.floor(level/5-4),math.floor(level/5-4),0</t>
  </si>
  <si>
    <t>2星</t>
  </si>
  <si>
    <t>1101|5|70|2,1104|5|30|2</t>
  </si>
  <si>
    <t>100+level*70+(level-20)*level</t>
  </si>
  <si>
    <t>level*12+20</t>
  </si>
  <si>
    <t>level*11+10</t>
  </si>
  <si>
    <r>
      <rPr>
        <sz val="10"/>
        <rFont val="Droid Sans Fallback"/>
        <charset val="134"/>
      </rPr>
      <t>level*</t>
    </r>
    <r>
      <rPr>
        <sz val="10"/>
        <rFont val="Droid Sans Fallback"/>
        <charset val="134"/>
      </rPr>
      <t>7</t>
    </r>
  </si>
  <si>
    <t>3星</t>
  </si>
  <si>
    <t>1301|5|40|2,1306|5|30|2,1303|5|30|2</t>
  </si>
  <si>
    <t>100+level*80+(level-20)*level</t>
  </si>
  <si>
    <t>level*13+20</t>
  </si>
  <si>
    <t>level*12+10</t>
  </si>
  <si>
    <t>4星</t>
  </si>
  <si>
    <t>4200|5,4250|5</t>
  </si>
  <si>
    <t>100+level*20+(level-20)*level*3</t>
  </si>
  <si>
    <t>level*13+(level-30)*7+20</t>
  </si>
  <si>
    <t>level*10+(level-30)*7+10</t>
  </si>
  <si>
    <t>5星</t>
  </si>
  <si>
    <t>100+level*50+(level-20)*level*3*star*0.3</t>
  </si>
  <si>
    <t>level*15+(level-30)*7+20</t>
  </si>
  <si>
    <t>level*11+(level-30)*7+10</t>
  </si>
  <si>
    <t>1星小怪</t>
  </si>
  <si>
    <t>哈士奇喽啰</t>
  </si>
  <si>
    <t>100+level*50+(level-20)*level/2</t>
  </si>
  <si>
    <t>level*8+10</t>
  </si>
  <si>
    <t>level*4</t>
  </si>
  <si>
    <t>秋田犬喽啰</t>
  </si>
  <si>
    <t>2星小怪</t>
  </si>
  <si>
    <t>飞羽将军喽啰</t>
  </si>
  <si>
    <t>兔精喽啰</t>
  </si>
  <si>
    <t>3星小怪</t>
  </si>
  <si>
    <t>4星小怪</t>
  </si>
  <si>
    <t>1101|5|70|2</t>
  </si>
  <si>
    <t>5137|5</t>
  </si>
  <si>
    <t>100+level*60+(level-20)*level/2</t>
  </si>
  <si>
    <t>level*9+(level-30)*7+20</t>
  </si>
  <si>
    <t>level*7+(level-30)*7+20</t>
  </si>
  <si>
    <t>如意喽啰</t>
  </si>
  <si>
    <t>1301|5|40|2,1305|5|30|2,1303|5|30|2</t>
  </si>
  <si>
    <t>5星小怪</t>
  </si>
  <si>
    <t>level*10+(level-30)*7+20</t>
  </si>
  <si>
    <t>level*8+(level-30)*7+20</t>
  </si>
  <si>
    <t>list&lt;struct(int[monsterid]|int[count])&gt;</t>
  </si>
  <si>
    <t>list&lt;int&gt;</t>
  </si>
  <si>
    <t>auto_start</t>
  </si>
  <si>
    <t>barrage_show</t>
  </si>
  <si>
    <t>barrage_send</t>
  </si>
  <si>
    <t>monster</t>
  </si>
  <si>
    <t>friend</t>
  </si>
  <si>
    <t>lineup</t>
  </si>
  <si>
    <t>sky_war</t>
  </si>
  <si>
    <t>weather</t>
  </si>
  <si>
    <t>boss_war_type</t>
  </si>
  <si>
    <t>speek_id</t>
  </si>
  <si>
    <t>monster_pos</t>
  </si>
  <si>
    <r>
      <rPr>
        <sz val="10"/>
        <color rgb="FFFF0000"/>
        <rFont val="Droid Sans Fallback"/>
        <charset val="134"/>
      </rPr>
      <t>关卡</t>
    </r>
    <r>
      <rPr>
        <sz val="10"/>
        <color rgb="FFFF0000"/>
        <rFont val="Droid Sans"/>
        <charset val="134"/>
      </rPr>
      <t>id</t>
    </r>
  </si>
  <si>
    <t>关卡说明</t>
  </si>
  <si>
    <t>战斗模式</t>
  </si>
  <si>
    <t>弹幕信息显示</t>
  </si>
  <si>
    <t>是否支持发送弹幕</t>
  </si>
  <si>
    <t>怪物</t>
  </si>
  <si>
    <t>援军</t>
  </si>
  <si>
    <t>阵法(阵法id，等级)</t>
  </si>
  <si>
    <t>是否空战（1.是，0不是）</t>
  </si>
  <si>
    <t>天气（没有填0）</t>
  </si>
  <si>
    <t>boss战站位</t>
  </si>
  <si>
    <t>喊话id</t>
  </si>
  <si>
    <t>指定站位，monster的依次站位</t>
  </si>
  <si>
    <t>11001|1,11020|1,11021|1</t>
  </si>
  <si>
    <t>1,1</t>
  </si>
  <si>
    <t>11002|1,11022|1,11023|1</t>
  </si>
  <si>
    <t>11003|1,11024|1,11025|2</t>
  </si>
  <si>
    <t>11004|1,11026|2,11027|1</t>
  </si>
  <si>
    <t>11005|1,11028|2,11029|1</t>
  </si>
  <si>
    <t>战斗喊话</t>
  </si>
  <si>
    <t>actor_type</t>
  </si>
  <si>
    <t>actor_id</t>
  </si>
  <si>
    <t>timing</t>
  </si>
  <si>
    <t>timing_args</t>
  </si>
  <si>
    <t>content</t>
  </si>
  <si>
    <t>执行者</t>
  </si>
  <si>
    <t>执行者Id</t>
  </si>
  <si>
    <t>时机</t>
  </si>
  <si>
    <t>时机参数</t>
  </si>
  <si>
    <t>喊话内容</t>
  </si>
  <si>
    <t>怪物X血量降至Y%时</t>
  </si>
  <si>
    <t>12002,50</t>
  </si>
  <si>
    <t>大侠饶命，小妖跟着你回去就是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</si>
</sst>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4">
    <font>
      <sz val="10"/>
      <name val="Droid Sans Fallback"/>
      <charset val="1"/>
    </font>
    <font>
      <u/>
      <sz val="10"/>
      <color rgb="FF0000FF"/>
      <name val="Droid Sans Fallback"/>
      <charset val="134"/>
    </font>
    <font>
      <sz val="10"/>
      <color rgb="FFFF3333"/>
      <name val="Droid Sans Fallback"/>
      <charset val="134"/>
    </font>
    <font>
      <sz val="9"/>
      <color rgb="FF333333"/>
      <name val="Verdana"/>
      <charset val="134"/>
    </font>
    <font>
      <sz val="10"/>
      <color rgb="FF0000FF"/>
      <name val="Droid Sans"/>
      <charset val="134"/>
    </font>
    <font>
      <sz val="10"/>
      <name val="Droid Sans"/>
      <charset val="134"/>
    </font>
    <font>
      <b/>
      <sz val="10"/>
      <name val="Droid Sans"/>
      <charset val="134"/>
    </font>
    <font>
      <sz val="10"/>
      <color rgb="FFFF0000"/>
      <name val="Droid Sans Fallback"/>
      <charset val="134"/>
    </font>
    <font>
      <sz val="10"/>
      <color rgb="FFFF0000"/>
      <name val="宋体"/>
      <charset val="134"/>
    </font>
    <font>
      <sz val="11"/>
      <color rgb="FF000000"/>
      <name val="宋体"/>
      <charset val="1"/>
    </font>
    <font>
      <sz val="10"/>
      <name val="宋体"/>
      <charset val="134"/>
    </font>
    <font>
      <sz val="10"/>
      <color rgb="FF000000"/>
      <name val="Droid Sans Fallback"/>
      <charset val="134"/>
    </font>
    <font>
      <sz val="10"/>
      <color rgb="FF0000FF"/>
      <name val="Droid Sans Fallback"/>
      <charset val="134"/>
    </font>
    <font>
      <sz val="10"/>
      <name val="Droid Sans Fallback"/>
      <charset val="134"/>
    </font>
    <font>
      <sz val="10"/>
      <color rgb="FF0000FF"/>
      <name val="Arial"/>
      <charset val="134"/>
    </font>
    <font>
      <sz val="10"/>
      <name val="Arial"/>
      <charset val="134"/>
    </font>
    <font>
      <sz val="10"/>
      <color rgb="FF000000"/>
      <name val="Ë翁￥"/>
      <charset val="134"/>
    </font>
    <font>
      <sz val="11"/>
      <color rgb="FF000000"/>
      <name val="宋体"/>
      <charset val="134"/>
    </font>
    <font>
      <sz val="10"/>
      <color rgb="FFDD0806"/>
      <name val="Droid Sans Fallback"/>
      <charset val="134"/>
    </font>
    <font>
      <sz val="11"/>
      <color rgb="FFFF0000"/>
      <name val="Droid Sans Fallback"/>
      <charset val="134"/>
    </font>
    <font>
      <sz val="11"/>
      <color rgb="FF000000"/>
      <name val="Droid Sans Fallback"/>
      <charset val="134"/>
    </font>
    <font>
      <sz val="10"/>
      <color rgb="FF000000"/>
      <name val="宋体"/>
      <charset val="134"/>
    </font>
    <font>
      <sz val="11"/>
      <color rgb="FF000000"/>
      <name val="Droid Sans"/>
      <charset val="134"/>
    </font>
    <font>
      <sz val="11"/>
      <color rgb="FF000000"/>
      <name val="Droid Sans Fallback"/>
      <charset val="1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color rgb="FFFF0000"/>
      <name val="Droid Sans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00B0F0"/>
        <bgColor rgb="FF00CCFF"/>
      </patternFill>
    </fill>
    <fill>
      <patternFill patternType="solid">
        <fgColor rgb="FF00B0F0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00CCFF"/>
        <bgColor rgb="FF00B0F0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2">
    <xf numFmtId="0" fontId="0" fillId="0" borderId="0">
      <alignment vertical="center"/>
    </xf>
    <xf numFmtId="42" fontId="26" fillId="0" borderId="0" applyFont="0" applyFill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6" fillId="12" borderId="8" applyNumberFormat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1" fillId="0" borderId="0" applyBorder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6" fillId="8" borderId="2" applyNumberFormat="0" applyFont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0" fillId="11" borderId="5" applyNumberFormat="0" applyAlignment="0" applyProtection="0">
      <alignment vertical="center"/>
    </xf>
    <xf numFmtId="0" fontId="35" fillId="11" borderId="8" applyNumberFormat="0" applyAlignment="0" applyProtection="0">
      <alignment vertical="center"/>
    </xf>
    <xf numFmtId="0" fontId="27" fillId="9" borderId="3" applyNumberFormat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5" fillId="0" borderId="0">
      <alignment vertical="top"/>
    </xf>
    <xf numFmtId="0" fontId="5" fillId="0" borderId="0">
      <alignment vertical="top"/>
    </xf>
    <xf numFmtId="0" fontId="13" fillId="0" borderId="0"/>
  </cellStyleXfs>
  <cellXfs count="54">
    <xf numFmtId="0" fontId="0" fillId="0" borderId="0" xfId="0">
      <alignment vertical="center"/>
    </xf>
    <xf numFmtId="0" fontId="0" fillId="0" borderId="0" xfId="0" applyAlignment="1"/>
    <xf numFmtId="0" fontId="1" fillId="0" borderId="0" xfId="10" applyFont="1" applyBorder="1" applyAlignment="1" applyProtection="1"/>
    <xf numFmtId="0" fontId="0" fillId="2" borderId="0" xfId="0" applyFont="1" applyFill="1" applyAlignment="1"/>
    <xf numFmtId="0" fontId="2" fillId="0" borderId="0" xfId="0" applyFont="1" applyAlignment="1"/>
    <xf numFmtId="0" fontId="3" fillId="0" borderId="0" xfId="0" applyFont="1">
      <alignment vertical="center"/>
    </xf>
    <xf numFmtId="0" fontId="0" fillId="0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Fill="1" applyAlignment="1">
      <alignment horizontal="center"/>
    </xf>
    <xf numFmtId="0" fontId="0" fillId="0" borderId="0" xfId="0" applyFill="1" applyAlignment="1"/>
    <xf numFmtId="0" fontId="5" fillId="3" borderId="0" xfId="0" applyFont="1" applyFill="1">
      <alignment vertical="center"/>
    </xf>
    <xf numFmtId="0" fontId="6" fillId="4" borderId="0" xfId="0" applyFont="1" applyFill="1" applyAlignment="1">
      <alignment horizontal="center"/>
    </xf>
    <xf numFmtId="0" fontId="6" fillId="2" borderId="0" xfId="0" applyFont="1" applyFill="1" applyAlignment="1"/>
    <xf numFmtId="0" fontId="7" fillId="0" borderId="0" xfId="0" applyFont="1">
      <alignment vertical="center"/>
    </xf>
    <xf numFmtId="0" fontId="8" fillId="0" borderId="0" xfId="0" applyFont="1" applyFill="1" applyAlignment="1">
      <alignment horizontal="center"/>
    </xf>
    <xf numFmtId="0" fontId="9" fillId="0" borderId="0" xfId="0" applyFont="1" applyFill="1" applyAlignment="1"/>
    <xf numFmtId="0" fontId="2" fillId="0" borderId="0" xfId="0" applyFont="1">
      <alignment vertical="center"/>
    </xf>
    <xf numFmtId="0" fontId="5" fillId="0" borderId="0" xfId="0" applyFont="1" applyFill="1" applyAlignment="1">
      <alignment horizontal="right"/>
    </xf>
    <xf numFmtId="0" fontId="10" fillId="0" borderId="0" xfId="0" applyFont="1" applyFill="1">
      <alignment vertical="center"/>
    </xf>
    <xf numFmtId="0" fontId="10" fillId="0" borderId="0" xfId="0" applyFont="1" applyFill="1" applyAlignment="1">
      <alignment horizontal="center"/>
    </xf>
    <xf numFmtId="0" fontId="5" fillId="0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1" fillId="0" borderId="0" xfId="0" applyFont="1" applyFill="1" applyAlignment="1">
      <alignment horizontal="right" vertical="center"/>
    </xf>
    <xf numFmtId="0" fontId="13" fillId="0" borderId="0" xfId="0" applyFont="1" applyFill="1">
      <alignment vertical="center"/>
    </xf>
    <xf numFmtId="0" fontId="0" fillId="0" borderId="0" xfId="49" applyFont="1" applyAlignment="1">
      <alignment vertical="top"/>
    </xf>
    <xf numFmtId="0" fontId="0" fillId="0" borderId="0" xfId="49" applyFont="1" applyAlignment="1">
      <alignment horizontal="left" vertical="top"/>
    </xf>
    <xf numFmtId="0" fontId="14" fillId="0" borderId="0" xfId="49" applyFont="1" applyAlignment="1">
      <alignment vertical="top"/>
    </xf>
    <xf numFmtId="0" fontId="15" fillId="0" borderId="0" xfId="49" applyFont="1" applyAlignment="1">
      <alignment vertical="top"/>
    </xf>
    <xf numFmtId="0" fontId="0" fillId="0" borderId="0" xfId="0" applyAlignment="1">
      <alignment horizontal="left"/>
    </xf>
    <xf numFmtId="0" fontId="16" fillId="5" borderId="0" xfId="49" applyFont="1" applyFill="1" applyAlignment="1">
      <alignment vertical="top"/>
    </xf>
    <xf numFmtId="0" fontId="17" fillId="3" borderId="0" xfId="0" applyFont="1" applyFill="1" applyAlignment="1"/>
    <xf numFmtId="0" fontId="0" fillId="6" borderId="0" xfId="0" applyFont="1" applyFill="1">
      <alignment vertical="center"/>
    </xf>
    <xf numFmtId="0" fontId="16" fillId="5" borderId="0" xfId="49" applyFont="1" applyFill="1" applyAlignment="1">
      <alignment horizontal="left" vertical="top"/>
    </xf>
    <xf numFmtId="0" fontId="18" fillId="0" borderId="0" xfId="49" applyFont="1" applyAlignment="1">
      <alignment vertical="top"/>
    </xf>
    <xf numFmtId="0" fontId="19" fillId="0" borderId="0" xfId="0" applyFont="1" applyAlignment="1"/>
    <xf numFmtId="0" fontId="18" fillId="0" borderId="0" xfId="49" applyFont="1" applyAlignment="1">
      <alignment horizontal="left" vertical="top"/>
    </xf>
    <xf numFmtId="0" fontId="16" fillId="0" borderId="0" xfId="49" applyFont="1" applyAlignment="1">
      <alignment vertical="top"/>
    </xf>
    <xf numFmtId="0" fontId="17" fillId="0" borderId="0" xfId="0" applyFont="1" applyAlignment="1">
      <alignment horizontal="left"/>
    </xf>
    <xf numFmtId="0" fontId="20" fillId="0" borderId="0" xfId="0" applyFont="1" applyFill="1" applyAlignment="1"/>
    <xf numFmtId="0" fontId="16" fillId="0" borderId="0" xfId="49" applyFont="1" applyAlignment="1">
      <alignment horizontal="left" vertical="top"/>
    </xf>
    <xf numFmtId="0" fontId="0" fillId="0" borderId="0" xfId="0" applyAlignment="1">
      <alignment vertical="center"/>
    </xf>
    <xf numFmtId="0" fontId="21" fillId="0" borderId="0" xfId="0" applyNumberFormat="1" applyFont="1" applyAlignment="1">
      <alignment vertical="top"/>
    </xf>
    <xf numFmtId="0" fontId="22" fillId="0" borderId="0" xfId="0" applyFont="1" applyAlignment="1">
      <alignment horizontal="left"/>
    </xf>
    <xf numFmtId="0" fontId="10" fillId="0" borderId="0" xfId="51" applyFont="1" applyBorder="1" applyAlignment="1">
      <alignment horizontal="left"/>
    </xf>
    <xf numFmtId="0" fontId="16" fillId="0" borderId="0" xfId="50" applyFont="1" applyAlignment="1">
      <alignment vertical="top"/>
    </xf>
    <xf numFmtId="0" fontId="13" fillId="0" borderId="0" xfId="0" applyFont="1" applyAlignment="1"/>
    <xf numFmtId="0" fontId="0" fillId="0" borderId="0" xfId="0" applyFill="1" applyAlignment="1">
      <alignment horizontal="center"/>
    </xf>
    <xf numFmtId="0" fontId="20" fillId="0" borderId="0" xfId="0" applyFont="1" applyAlignment="1">
      <alignment horizontal="center"/>
    </xf>
    <xf numFmtId="0" fontId="11" fillId="6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3" fillId="0" borderId="0" xfId="0" applyFont="1" applyFill="1" applyAlignment="1">
      <alignment horizontal="left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TableStyleLight1" xfId="49"/>
    <cellStyle name="样式 1" xfId="50"/>
    <cellStyle name="常规 4" xfId="51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t@default" TargetMode="External"/><Relationship Id="rId2" Type="http://schemas.openxmlformats.org/officeDocument/2006/relationships/hyperlink" Target="mailto:string@default" TargetMode="External"/><Relationship Id="rId1" Type="http://schemas.openxmlformats.org/officeDocument/2006/relationships/hyperlink" Target="mailto:int@key" TargetMode="Externa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mailto:int@default" TargetMode="External"/><Relationship Id="rId3" Type="http://schemas.openxmlformats.org/officeDocument/2006/relationships/hyperlink" Target="mailto:int@key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20"/>
  <sheetViews>
    <sheetView tabSelected="1" workbookViewId="0">
      <pane xSplit="5" topLeftCell="F1" activePane="topRight" state="frozen"/>
      <selection/>
      <selection pane="topRight" activeCell="I8" sqref="I8"/>
    </sheetView>
  </sheetViews>
  <sheetFormatPr defaultColWidth="9" defaultRowHeight="12"/>
  <cols>
    <col min="1" max="2" width="11.5714285714286" style="27"/>
    <col min="3" max="3" width="19.7142857142857" style="27" customWidth="1"/>
    <col min="4" max="4" width="9.14285714285714" style="1"/>
    <col min="5" max="6" width="10.5714285714286" style="27" customWidth="1"/>
    <col min="7" max="7" width="27.7142857142857" style="27"/>
    <col min="8" max="8" width="24" style="28" customWidth="1"/>
    <col min="9" max="9" width="36.5714285714286" style="27" customWidth="1"/>
    <col min="10" max="10" width="30.5714285714286" style="27" customWidth="1"/>
    <col min="11" max="11" width="25.8571428571429" style="27" customWidth="1"/>
    <col min="12" max="12" width="14.5714285714286" style="27" customWidth="1"/>
    <col min="13" max="13" width="14.8571428571429" style="27"/>
    <col min="14" max="15" width="11.5714285714286" style="27"/>
    <col min="16" max="16" width="7.85714285714286" style="27" customWidth="1"/>
    <col min="17" max="17" width="6.57142857142857" style="27" customWidth="1"/>
    <col min="18" max="18" width="11.4285714285714" style="1" customWidth="1"/>
    <col min="19" max="19" width="12.5714285714286" style="1" customWidth="1"/>
    <col min="20" max="21" width="9.14285714285714" style="1"/>
    <col min="22" max="22" width="6.57142857142857" style="27" customWidth="1"/>
    <col min="23" max="23" width="63.5714285714286" style="27" customWidth="1"/>
  </cols>
  <sheetData>
    <row r="1" ht="13.5" spans="1:23">
      <c r="A1" s="29" t="s">
        <v>0</v>
      </c>
      <c r="B1" s="29" t="s">
        <v>1</v>
      </c>
      <c r="C1" s="30" t="s">
        <v>2</v>
      </c>
      <c r="D1" s="2" t="s">
        <v>3</v>
      </c>
      <c r="E1" t="s">
        <v>4</v>
      </c>
      <c r="F1" s="1" t="s">
        <v>4</v>
      </c>
      <c r="G1" s="1" t="s">
        <v>5</v>
      </c>
      <c r="H1" s="31" t="s">
        <v>6</v>
      </c>
      <c r="I1" s="30" t="s">
        <v>2</v>
      </c>
      <c r="J1" s="30" t="s">
        <v>2</v>
      </c>
      <c r="K1" s="30" t="s">
        <v>2</v>
      </c>
      <c r="L1" s="30" t="s">
        <v>2</v>
      </c>
      <c r="M1" s="30" t="s">
        <v>2</v>
      </c>
      <c r="N1" s="30" t="s">
        <v>2</v>
      </c>
      <c r="O1" s="30" t="s">
        <v>2</v>
      </c>
      <c r="P1" s="30" t="s">
        <v>2</v>
      </c>
      <c r="Q1" s="30" t="s">
        <v>2</v>
      </c>
      <c r="R1" s="1" t="s">
        <v>2</v>
      </c>
      <c r="S1" s="1" t="s">
        <v>2</v>
      </c>
      <c r="T1" s="1" t="s">
        <v>2</v>
      </c>
      <c r="U1" s="1" t="s">
        <v>2</v>
      </c>
      <c r="V1" s="30" t="s">
        <v>2</v>
      </c>
      <c r="W1" s="50" t="s">
        <v>7</v>
      </c>
    </row>
    <row r="2" ht="13.5" spans="1:23">
      <c r="A2" s="32" t="s">
        <v>8</v>
      </c>
      <c r="B2" s="32" t="s">
        <v>9</v>
      </c>
      <c r="C2" s="32" t="s">
        <v>10</v>
      </c>
      <c r="D2" s="33" t="s">
        <v>11</v>
      </c>
      <c r="E2" s="34" t="s">
        <v>12</v>
      </c>
      <c r="F2" s="3" t="s">
        <v>13</v>
      </c>
      <c r="G2" s="3" t="s">
        <v>14</v>
      </c>
      <c r="H2" s="35" t="s">
        <v>15</v>
      </c>
      <c r="I2" s="32" t="s">
        <v>16</v>
      </c>
      <c r="J2" s="32" t="s">
        <v>17</v>
      </c>
      <c r="K2" s="32" t="s">
        <v>18</v>
      </c>
      <c r="L2" s="32" t="s">
        <v>19</v>
      </c>
      <c r="M2" s="32" t="s">
        <v>20</v>
      </c>
      <c r="N2" s="32" t="s">
        <v>21</v>
      </c>
      <c r="O2" s="32" t="s">
        <v>22</v>
      </c>
      <c r="P2" s="32" t="s">
        <v>23</v>
      </c>
      <c r="Q2" s="32" t="s">
        <v>24</v>
      </c>
      <c r="R2" s="32" t="s">
        <v>25</v>
      </c>
      <c r="S2" s="32" t="s">
        <v>26</v>
      </c>
      <c r="T2" s="32" t="s">
        <v>27</v>
      </c>
      <c r="U2" s="32" t="s">
        <v>28</v>
      </c>
      <c r="V2" s="32" t="s">
        <v>29</v>
      </c>
      <c r="W2" s="51" t="s">
        <v>30</v>
      </c>
    </row>
    <row r="3" ht="13.5" spans="1:23">
      <c r="A3" s="36" t="s">
        <v>31</v>
      </c>
      <c r="B3" s="36" t="s">
        <v>32</v>
      </c>
      <c r="C3" s="36" t="s">
        <v>33</v>
      </c>
      <c r="D3" s="37" t="s">
        <v>34</v>
      </c>
      <c r="E3" s="17" t="s">
        <v>35</v>
      </c>
      <c r="F3" s="4" t="s">
        <v>36</v>
      </c>
      <c r="G3" s="4" t="s">
        <v>37</v>
      </c>
      <c r="H3" s="38" t="s">
        <v>38</v>
      </c>
      <c r="I3" s="36" t="s">
        <v>39</v>
      </c>
      <c r="J3" s="36" t="s">
        <v>40</v>
      </c>
      <c r="K3" s="36" t="s">
        <v>41</v>
      </c>
      <c r="L3" s="36" t="s">
        <v>42</v>
      </c>
      <c r="M3" s="36" t="s">
        <v>43</v>
      </c>
      <c r="N3" s="36" t="s">
        <v>44</v>
      </c>
      <c r="O3" s="36" t="s">
        <v>45</v>
      </c>
      <c r="P3" s="36" t="s">
        <v>46</v>
      </c>
      <c r="Q3" s="36" t="s">
        <v>47</v>
      </c>
      <c r="R3" s="36" t="s">
        <v>48</v>
      </c>
      <c r="S3" s="36" t="s">
        <v>49</v>
      </c>
      <c r="T3" s="36" t="s">
        <v>50</v>
      </c>
      <c r="U3" s="36" t="s">
        <v>51</v>
      </c>
      <c r="V3" s="36" t="s">
        <v>52</v>
      </c>
      <c r="W3" s="52" t="s">
        <v>53</v>
      </c>
    </row>
    <row r="4" ht="27" spans="1:23">
      <c r="A4" s="39">
        <v>11001</v>
      </c>
      <c r="B4" s="19" t="s">
        <v>54</v>
      </c>
      <c r="C4" s="40" t="s">
        <v>55</v>
      </c>
      <c r="D4" s="41">
        <v>5102</v>
      </c>
      <c r="E4">
        <v>1</v>
      </c>
      <c r="F4" s="1">
        <v>401</v>
      </c>
      <c r="G4" s="10" t="s">
        <v>56</v>
      </c>
      <c r="H4" s="42"/>
      <c r="I4" s="47" t="s">
        <v>57</v>
      </c>
      <c r="J4" s="47" t="s">
        <v>58</v>
      </c>
      <c r="K4" s="47" t="s">
        <v>59</v>
      </c>
      <c r="L4" s="47" t="s">
        <v>60</v>
      </c>
      <c r="M4" s="47" t="s">
        <v>61</v>
      </c>
      <c r="N4" s="48" t="s">
        <v>62</v>
      </c>
      <c r="O4" s="39">
        <v>100000</v>
      </c>
      <c r="P4" s="39">
        <v>0</v>
      </c>
      <c r="Q4" s="39">
        <v>0</v>
      </c>
      <c r="R4" s="1" t="s">
        <v>63</v>
      </c>
      <c r="S4" s="1" t="s">
        <v>64</v>
      </c>
      <c r="T4" s="1">
        <v>100</v>
      </c>
      <c r="U4" s="1">
        <v>0</v>
      </c>
      <c r="V4" s="39" t="s">
        <v>65</v>
      </c>
      <c r="W4" s="53" t="s">
        <v>66</v>
      </c>
    </row>
    <row r="5" ht="27" spans="1:23">
      <c r="A5" s="39">
        <v>11002</v>
      </c>
      <c r="B5" s="19" t="s">
        <v>67</v>
      </c>
      <c r="C5" s="40" t="s">
        <v>55</v>
      </c>
      <c r="D5" s="41">
        <v>5103</v>
      </c>
      <c r="E5">
        <v>1</v>
      </c>
      <c r="F5">
        <v>401</v>
      </c>
      <c r="G5" s="10" t="s">
        <v>68</v>
      </c>
      <c r="H5" s="42"/>
      <c r="I5" s="47" t="s">
        <v>69</v>
      </c>
      <c r="J5" s="47" t="s">
        <v>70</v>
      </c>
      <c r="K5" s="47" t="s">
        <v>71</v>
      </c>
      <c r="L5" s="47" t="s">
        <v>60</v>
      </c>
      <c r="M5" s="47" t="s">
        <v>61</v>
      </c>
      <c r="N5" s="48" t="s">
        <v>72</v>
      </c>
      <c r="O5" s="39">
        <v>100000</v>
      </c>
      <c r="P5" s="39">
        <v>0</v>
      </c>
      <c r="Q5" s="39">
        <v>0</v>
      </c>
      <c r="R5" s="1" t="str">
        <f>R4</f>
        <v>100+level*0.5</v>
      </c>
      <c r="S5" s="1" t="str">
        <f>S4</f>
        <v>5+level*0.5</v>
      </c>
      <c r="T5" s="1">
        <v>100</v>
      </c>
      <c r="U5" s="1">
        <v>0</v>
      </c>
      <c r="V5" s="39" t="s">
        <v>65</v>
      </c>
      <c r="W5" s="53" t="s">
        <v>66</v>
      </c>
    </row>
    <row r="6" ht="27" spans="1:23">
      <c r="A6" s="39">
        <v>11003</v>
      </c>
      <c r="B6" s="19" t="s">
        <v>73</v>
      </c>
      <c r="C6" s="40" t="s">
        <v>55</v>
      </c>
      <c r="D6" s="41">
        <v>5115</v>
      </c>
      <c r="E6">
        <v>0</v>
      </c>
      <c r="F6" s="1">
        <v>401</v>
      </c>
      <c r="G6" s="10" t="s">
        <v>74</v>
      </c>
      <c r="H6" s="43"/>
      <c r="I6" s="47" t="s">
        <v>75</v>
      </c>
      <c r="J6" s="47" t="s">
        <v>76</v>
      </c>
      <c r="K6" s="47" t="s">
        <v>77</v>
      </c>
      <c r="L6" s="47" t="s">
        <v>60</v>
      </c>
      <c r="M6" s="47" t="s">
        <v>61</v>
      </c>
      <c r="N6" s="48" t="s">
        <v>72</v>
      </c>
      <c r="O6" s="39">
        <v>100000</v>
      </c>
      <c r="P6" s="39">
        <v>0</v>
      </c>
      <c r="Q6" s="39">
        <v>0</v>
      </c>
      <c r="R6" s="1" t="str">
        <f t="shared" ref="R6:R18" si="0">R5</f>
        <v>100+level*0.5</v>
      </c>
      <c r="S6" s="1" t="str">
        <f t="shared" ref="S6:S18" si="1">S5</f>
        <v>5+level*0.5</v>
      </c>
      <c r="T6" s="1">
        <v>100</v>
      </c>
      <c r="U6" s="1">
        <v>0</v>
      </c>
      <c r="V6" s="39" t="s">
        <v>65</v>
      </c>
      <c r="W6" s="53" t="s">
        <v>66</v>
      </c>
    </row>
    <row r="7" ht="27" spans="1:23">
      <c r="A7" s="39">
        <v>11004</v>
      </c>
      <c r="B7" s="19" t="s">
        <v>78</v>
      </c>
      <c r="C7" s="40" t="s">
        <v>55</v>
      </c>
      <c r="D7" s="41">
        <v>5113</v>
      </c>
      <c r="E7">
        <v>0</v>
      </c>
      <c r="F7">
        <v>401</v>
      </c>
      <c r="G7" s="10" t="s">
        <v>56</v>
      </c>
      <c r="H7" s="42" t="s">
        <v>79</v>
      </c>
      <c r="I7" s="47" t="s">
        <v>80</v>
      </c>
      <c r="J7" s="47" t="s">
        <v>81</v>
      </c>
      <c r="K7" s="47" t="s">
        <v>82</v>
      </c>
      <c r="L7" s="47" t="s">
        <v>60</v>
      </c>
      <c r="M7" s="47" t="s">
        <v>61</v>
      </c>
      <c r="N7" s="48" t="s">
        <v>72</v>
      </c>
      <c r="O7" s="39">
        <v>100000</v>
      </c>
      <c r="P7" s="39">
        <v>0</v>
      </c>
      <c r="Q7" s="39">
        <v>0</v>
      </c>
      <c r="R7" s="1" t="str">
        <f t="shared" si="0"/>
        <v>100+level*0.5</v>
      </c>
      <c r="S7" s="1" t="str">
        <f t="shared" si="1"/>
        <v>5+level*0.5</v>
      </c>
      <c r="T7" s="1">
        <v>100</v>
      </c>
      <c r="U7" s="1">
        <v>0</v>
      </c>
      <c r="V7" s="39" t="s">
        <v>65</v>
      </c>
      <c r="W7" s="53" t="s">
        <v>66</v>
      </c>
    </row>
    <row r="8" ht="27" spans="1:23">
      <c r="A8" s="39">
        <v>11005</v>
      </c>
      <c r="B8" s="19" t="s">
        <v>83</v>
      </c>
      <c r="C8" s="40" t="s">
        <v>55</v>
      </c>
      <c r="D8" s="41">
        <v>5106</v>
      </c>
      <c r="E8">
        <v>0</v>
      </c>
      <c r="F8" s="1">
        <v>401</v>
      </c>
      <c r="G8" s="10" t="s">
        <v>68</v>
      </c>
      <c r="H8" s="42" t="s">
        <v>79</v>
      </c>
      <c r="I8" s="47" t="s">
        <v>84</v>
      </c>
      <c r="J8" s="47" t="s">
        <v>85</v>
      </c>
      <c r="K8" s="47" t="s">
        <v>86</v>
      </c>
      <c r="L8" s="47" t="s">
        <v>60</v>
      </c>
      <c r="M8" s="47" t="s">
        <v>61</v>
      </c>
      <c r="N8" s="48" t="s">
        <v>72</v>
      </c>
      <c r="O8" s="39">
        <v>100000</v>
      </c>
      <c r="P8" s="39">
        <v>0</v>
      </c>
      <c r="Q8" s="39">
        <v>0</v>
      </c>
      <c r="R8" s="1" t="str">
        <f t="shared" si="0"/>
        <v>100+level*0.5</v>
      </c>
      <c r="S8" s="1" t="str">
        <f t="shared" si="1"/>
        <v>5+level*0.5</v>
      </c>
      <c r="T8" s="1">
        <v>100</v>
      </c>
      <c r="U8" s="1">
        <v>0</v>
      </c>
      <c r="V8" s="39" t="s">
        <v>65</v>
      </c>
      <c r="W8" s="53" t="s">
        <v>66</v>
      </c>
    </row>
    <row r="9" ht="27" spans="1:23">
      <c r="A9" s="39">
        <v>11020</v>
      </c>
      <c r="B9" s="19" t="s">
        <v>87</v>
      </c>
      <c r="C9" s="44" t="s">
        <v>88</v>
      </c>
      <c r="D9" s="45">
        <v>5101</v>
      </c>
      <c r="E9">
        <v>0</v>
      </c>
      <c r="F9" s="1">
        <v>401</v>
      </c>
      <c r="G9" s="30"/>
      <c r="H9" s="42"/>
      <c r="I9" s="47" t="s">
        <v>89</v>
      </c>
      <c r="J9" s="47" t="s">
        <v>58</v>
      </c>
      <c r="K9" s="47" t="s">
        <v>90</v>
      </c>
      <c r="L9" s="47" t="s">
        <v>60</v>
      </c>
      <c r="M9" s="47" t="s">
        <v>61</v>
      </c>
      <c r="N9" s="48" t="s">
        <v>91</v>
      </c>
      <c r="O9" s="39">
        <v>100000</v>
      </c>
      <c r="P9" s="39">
        <v>0</v>
      </c>
      <c r="Q9" s="39">
        <v>0</v>
      </c>
      <c r="R9" s="1" t="str">
        <f t="shared" si="0"/>
        <v>100+level*0.5</v>
      </c>
      <c r="S9" s="1" t="str">
        <f t="shared" si="1"/>
        <v>5+level*0.5</v>
      </c>
      <c r="T9" s="1">
        <v>100</v>
      </c>
      <c r="U9" s="1">
        <v>0</v>
      </c>
      <c r="V9" s="39" t="s">
        <v>65</v>
      </c>
      <c r="W9" s="53" t="s">
        <v>66</v>
      </c>
    </row>
    <row r="10" ht="27" spans="1:23">
      <c r="A10" s="39">
        <v>11021</v>
      </c>
      <c r="B10" s="19" t="s">
        <v>87</v>
      </c>
      <c r="C10" s="44" t="s">
        <v>92</v>
      </c>
      <c r="D10" s="45">
        <v>5111</v>
      </c>
      <c r="E10">
        <v>0</v>
      </c>
      <c r="F10">
        <v>401</v>
      </c>
      <c r="G10" s="30"/>
      <c r="H10" s="42"/>
      <c r="I10" s="47" t="s">
        <v>89</v>
      </c>
      <c r="J10" s="47" t="s">
        <v>58</v>
      </c>
      <c r="K10" s="47" t="s">
        <v>90</v>
      </c>
      <c r="L10" s="47" t="s">
        <v>60</v>
      </c>
      <c r="M10" s="47" t="s">
        <v>61</v>
      </c>
      <c r="N10" s="48" t="s">
        <v>91</v>
      </c>
      <c r="O10" s="39">
        <v>100000</v>
      </c>
      <c r="P10" s="39">
        <v>0</v>
      </c>
      <c r="Q10" s="39">
        <v>0</v>
      </c>
      <c r="R10" s="1" t="str">
        <f t="shared" si="0"/>
        <v>100+level*0.5</v>
      </c>
      <c r="S10" s="1" t="str">
        <f t="shared" si="1"/>
        <v>5+level*0.5</v>
      </c>
      <c r="T10" s="1">
        <v>100</v>
      </c>
      <c r="U10" s="1">
        <v>0</v>
      </c>
      <c r="V10" s="39" t="s">
        <v>65</v>
      </c>
      <c r="W10" s="53" t="s">
        <v>66</v>
      </c>
    </row>
    <row r="11" ht="27" spans="1:23">
      <c r="A11" s="39">
        <v>11022</v>
      </c>
      <c r="B11" s="19" t="s">
        <v>93</v>
      </c>
      <c r="C11" s="46" t="s">
        <v>94</v>
      </c>
      <c r="D11" s="45">
        <v>5113</v>
      </c>
      <c r="E11">
        <v>0</v>
      </c>
      <c r="F11" s="1">
        <v>401</v>
      </c>
      <c r="G11" s="30"/>
      <c r="H11" s="42"/>
      <c r="I11" s="47" t="s">
        <v>89</v>
      </c>
      <c r="J11" s="47" t="s">
        <v>70</v>
      </c>
      <c r="K11" s="47" t="s">
        <v>90</v>
      </c>
      <c r="L11" s="47" t="s">
        <v>60</v>
      </c>
      <c r="M11" s="47" t="s">
        <v>61</v>
      </c>
      <c r="N11" s="48" t="s">
        <v>91</v>
      </c>
      <c r="O11" s="39">
        <v>100000</v>
      </c>
      <c r="P11" s="39">
        <v>0</v>
      </c>
      <c r="Q11" s="39">
        <v>0</v>
      </c>
      <c r="R11" s="1" t="str">
        <f t="shared" si="0"/>
        <v>100+level*0.5</v>
      </c>
      <c r="S11" s="1" t="str">
        <f t="shared" si="1"/>
        <v>5+level*0.5</v>
      </c>
      <c r="T11" s="1">
        <v>100</v>
      </c>
      <c r="U11" s="1">
        <v>0</v>
      </c>
      <c r="V11" s="39" t="s">
        <v>65</v>
      </c>
      <c r="W11" s="53" t="s">
        <v>66</v>
      </c>
    </row>
    <row r="12" ht="27" spans="1:23">
      <c r="A12" s="39">
        <v>11023</v>
      </c>
      <c r="B12" s="19" t="s">
        <v>93</v>
      </c>
      <c r="C12" s="46" t="s">
        <v>95</v>
      </c>
      <c r="D12" s="45">
        <v>5104</v>
      </c>
      <c r="E12">
        <v>0</v>
      </c>
      <c r="F12">
        <v>401</v>
      </c>
      <c r="G12" s="30"/>
      <c r="H12" s="42"/>
      <c r="I12" s="47" t="s">
        <v>89</v>
      </c>
      <c r="J12" s="47" t="s">
        <v>70</v>
      </c>
      <c r="K12" s="47" t="s">
        <v>90</v>
      </c>
      <c r="L12" s="47" t="s">
        <v>60</v>
      </c>
      <c r="M12" s="47" t="s">
        <v>61</v>
      </c>
      <c r="N12" s="48" t="s">
        <v>91</v>
      </c>
      <c r="O12" s="39">
        <v>100000</v>
      </c>
      <c r="P12" s="39">
        <v>0</v>
      </c>
      <c r="Q12" s="39">
        <v>0</v>
      </c>
      <c r="R12" s="1" t="str">
        <f t="shared" si="0"/>
        <v>100+level*0.5</v>
      </c>
      <c r="S12" s="1" t="str">
        <f t="shared" si="1"/>
        <v>5+level*0.5</v>
      </c>
      <c r="T12" s="1">
        <v>100</v>
      </c>
      <c r="U12" s="1">
        <v>0</v>
      </c>
      <c r="V12" s="39" t="s">
        <v>65</v>
      </c>
      <c r="W12" s="53" t="s">
        <v>66</v>
      </c>
    </row>
    <row r="13" ht="27" spans="1:23">
      <c r="A13" s="39">
        <v>11024</v>
      </c>
      <c r="B13" s="19" t="s">
        <v>96</v>
      </c>
      <c r="C13" s="44" t="s">
        <v>88</v>
      </c>
      <c r="D13" s="45">
        <v>5101</v>
      </c>
      <c r="E13">
        <v>0</v>
      </c>
      <c r="F13" s="1">
        <v>401</v>
      </c>
      <c r="G13" s="30"/>
      <c r="H13" s="42"/>
      <c r="I13" s="47" t="s">
        <v>89</v>
      </c>
      <c r="J13" s="47" t="s">
        <v>70</v>
      </c>
      <c r="K13" s="47" t="s">
        <v>59</v>
      </c>
      <c r="L13" s="47" t="s">
        <v>60</v>
      </c>
      <c r="M13" s="47" t="s">
        <v>61</v>
      </c>
      <c r="N13" s="48" t="s">
        <v>91</v>
      </c>
      <c r="O13" s="39">
        <v>100000</v>
      </c>
      <c r="P13" s="39">
        <v>0</v>
      </c>
      <c r="Q13" s="39">
        <v>0</v>
      </c>
      <c r="R13" s="1" t="str">
        <f t="shared" si="0"/>
        <v>100+level*0.5</v>
      </c>
      <c r="S13" s="1" t="str">
        <f t="shared" si="1"/>
        <v>5+level*0.5</v>
      </c>
      <c r="T13" s="1">
        <v>100</v>
      </c>
      <c r="U13" s="1">
        <v>0</v>
      </c>
      <c r="V13" s="39" t="s">
        <v>65</v>
      </c>
      <c r="W13" s="53" t="s">
        <v>66</v>
      </c>
    </row>
    <row r="14" ht="27" spans="1:23">
      <c r="A14" s="39">
        <v>11025</v>
      </c>
      <c r="B14" s="19" t="s">
        <v>96</v>
      </c>
      <c r="C14" s="44" t="s">
        <v>92</v>
      </c>
      <c r="D14" s="45">
        <v>5111</v>
      </c>
      <c r="E14">
        <v>0</v>
      </c>
      <c r="F14" s="1">
        <v>401</v>
      </c>
      <c r="G14" s="30"/>
      <c r="H14" s="42"/>
      <c r="I14" s="47" t="s">
        <v>89</v>
      </c>
      <c r="J14" s="47" t="s">
        <v>70</v>
      </c>
      <c r="K14" s="47" t="s">
        <v>59</v>
      </c>
      <c r="L14" s="47" t="s">
        <v>60</v>
      </c>
      <c r="M14" s="47" t="s">
        <v>61</v>
      </c>
      <c r="N14" s="48" t="s">
        <v>91</v>
      </c>
      <c r="O14" s="39">
        <v>100000</v>
      </c>
      <c r="P14" s="39">
        <v>0</v>
      </c>
      <c r="Q14" s="39">
        <v>0</v>
      </c>
      <c r="R14" s="1" t="str">
        <f t="shared" si="0"/>
        <v>100+level*0.5</v>
      </c>
      <c r="S14" s="1" t="str">
        <f t="shared" si="1"/>
        <v>5+level*0.5</v>
      </c>
      <c r="T14" s="1">
        <v>100</v>
      </c>
      <c r="U14" s="1">
        <v>0</v>
      </c>
      <c r="V14" s="39" t="s">
        <v>65</v>
      </c>
      <c r="W14" s="53" t="s">
        <v>66</v>
      </c>
    </row>
    <row r="15" ht="27" spans="1:23">
      <c r="A15" s="39">
        <v>11026</v>
      </c>
      <c r="B15" s="19" t="s">
        <v>97</v>
      </c>
      <c r="C15" s="46" t="s">
        <v>94</v>
      </c>
      <c r="D15" s="45">
        <v>5113</v>
      </c>
      <c r="E15">
        <v>0</v>
      </c>
      <c r="F15">
        <v>401</v>
      </c>
      <c r="G15" s="30" t="s">
        <v>98</v>
      </c>
      <c r="H15" s="42" t="s">
        <v>99</v>
      </c>
      <c r="I15" s="47" t="s">
        <v>100</v>
      </c>
      <c r="J15" s="47" t="s">
        <v>101</v>
      </c>
      <c r="K15" s="47" t="s">
        <v>102</v>
      </c>
      <c r="L15" s="47" t="s">
        <v>60</v>
      </c>
      <c r="M15" s="47" t="s">
        <v>61</v>
      </c>
      <c r="N15" s="48" t="s">
        <v>91</v>
      </c>
      <c r="O15" s="39">
        <v>100000</v>
      </c>
      <c r="P15" s="39">
        <v>0</v>
      </c>
      <c r="Q15" s="39">
        <v>0</v>
      </c>
      <c r="R15" s="1" t="str">
        <f t="shared" si="0"/>
        <v>100+level*0.5</v>
      </c>
      <c r="S15" s="1" t="str">
        <f t="shared" si="1"/>
        <v>5+level*0.5</v>
      </c>
      <c r="T15" s="1">
        <v>100</v>
      </c>
      <c r="U15" s="1">
        <v>0</v>
      </c>
      <c r="V15" s="39" t="s">
        <v>65</v>
      </c>
      <c r="W15" s="53" t="s">
        <v>66</v>
      </c>
    </row>
    <row r="16" ht="27" spans="1:23">
      <c r="A16" s="39">
        <v>11027</v>
      </c>
      <c r="B16" s="19" t="s">
        <v>97</v>
      </c>
      <c r="C16" s="46" t="s">
        <v>103</v>
      </c>
      <c r="D16" s="45">
        <v>5116</v>
      </c>
      <c r="E16">
        <v>0</v>
      </c>
      <c r="F16" s="1">
        <v>401</v>
      </c>
      <c r="G16" s="30" t="s">
        <v>104</v>
      </c>
      <c r="H16" s="42"/>
      <c r="I16" s="47" t="s">
        <v>100</v>
      </c>
      <c r="J16" s="47" t="s">
        <v>101</v>
      </c>
      <c r="K16" s="47" t="s">
        <v>102</v>
      </c>
      <c r="L16" s="47" t="s">
        <v>60</v>
      </c>
      <c r="M16" s="47" t="s">
        <v>61</v>
      </c>
      <c r="N16" s="48" t="s">
        <v>91</v>
      </c>
      <c r="O16" s="39">
        <v>100000</v>
      </c>
      <c r="P16" s="39">
        <v>0</v>
      </c>
      <c r="Q16" s="39">
        <v>0</v>
      </c>
      <c r="R16" s="1" t="str">
        <f t="shared" si="0"/>
        <v>100+level*0.5</v>
      </c>
      <c r="S16" s="1" t="str">
        <f t="shared" si="1"/>
        <v>5+level*0.5</v>
      </c>
      <c r="T16" s="1">
        <v>100</v>
      </c>
      <c r="U16" s="1">
        <v>0</v>
      </c>
      <c r="V16" s="39" t="s">
        <v>65</v>
      </c>
      <c r="W16" s="53" t="s">
        <v>66</v>
      </c>
    </row>
    <row r="17" ht="27" spans="1:23">
      <c r="A17" s="39">
        <v>11028</v>
      </c>
      <c r="B17" s="19" t="s">
        <v>105</v>
      </c>
      <c r="C17" s="46" t="s">
        <v>94</v>
      </c>
      <c r="D17" s="45">
        <v>5113</v>
      </c>
      <c r="E17">
        <v>0</v>
      </c>
      <c r="F17">
        <v>401</v>
      </c>
      <c r="G17" s="30" t="s">
        <v>98</v>
      </c>
      <c r="H17" s="42" t="s">
        <v>99</v>
      </c>
      <c r="I17" s="47" t="s">
        <v>100</v>
      </c>
      <c r="J17" s="47" t="s">
        <v>106</v>
      </c>
      <c r="K17" s="47" t="s">
        <v>107</v>
      </c>
      <c r="L17" s="47" t="s">
        <v>60</v>
      </c>
      <c r="M17" s="47" t="s">
        <v>61</v>
      </c>
      <c r="N17" s="48" t="s">
        <v>91</v>
      </c>
      <c r="O17" s="39">
        <v>100000</v>
      </c>
      <c r="P17" s="39">
        <v>0</v>
      </c>
      <c r="Q17" s="39">
        <v>0</v>
      </c>
      <c r="R17" s="1" t="str">
        <f t="shared" si="0"/>
        <v>100+level*0.5</v>
      </c>
      <c r="S17" s="1" t="str">
        <f t="shared" si="1"/>
        <v>5+level*0.5</v>
      </c>
      <c r="T17" s="1">
        <v>100</v>
      </c>
      <c r="U17" s="1">
        <v>0</v>
      </c>
      <c r="V17" s="39" t="s">
        <v>65</v>
      </c>
      <c r="W17" s="53" t="s">
        <v>66</v>
      </c>
    </row>
    <row r="18" ht="27" spans="1:23">
      <c r="A18" s="39">
        <v>11029</v>
      </c>
      <c r="B18" s="19" t="s">
        <v>105</v>
      </c>
      <c r="C18" s="46" t="s">
        <v>103</v>
      </c>
      <c r="D18" s="45">
        <v>5116</v>
      </c>
      <c r="E18">
        <v>0</v>
      </c>
      <c r="F18" s="1">
        <v>401</v>
      </c>
      <c r="G18" s="30" t="s">
        <v>104</v>
      </c>
      <c r="H18" s="42"/>
      <c r="I18" s="47" t="s">
        <v>100</v>
      </c>
      <c r="J18" s="47" t="s">
        <v>106</v>
      </c>
      <c r="K18" s="47" t="s">
        <v>107</v>
      </c>
      <c r="L18" s="47" t="s">
        <v>60</v>
      </c>
      <c r="M18" s="47" t="s">
        <v>61</v>
      </c>
      <c r="N18" s="48" t="s">
        <v>91</v>
      </c>
      <c r="O18" s="39">
        <v>100000</v>
      </c>
      <c r="P18" s="39">
        <v>0</v>
      </c>
      <c r="Q18" s="39">
        <v>0</v>
      </c>
      <c r="R18" s="1" t="str">
        <f t="shared" si="0"/>
        <v>100+level*0.5</v>
      </c>
      <c r="S18" s="1" t="str">
        <f t="shared" si="1"/>
        <v>5+level*0.5</v>
      </c>
      <c r="T18" s="1">
        <v>100</v>
      </c>
      <c r="U18" s="1">
        <v>0</v>
      </c>
      <c r="V18" s="39" t="s">
        <v>65</v>
      </c>
      <c r="W18" s="53" t="s">
        <v>66</v>
      </c>
    </row>
    <row r="20" spans="9:9">
      <c r="I20" s="49"/>
    </row>
  </sheetData>
  <hyperlinks>
    <hyperlink ref="A1" r:id="rId1" display="int@key"/>
    <hyperlink ref="B1" r:id="rId2" display="string@default"/>
    <hyperlink ref="D1" r:id="rId3" display="int@default"/>
  </hyperlinks>
  <pageMargins left="0.7875" right="0.7875" top="1.05277777777778" bottom="1.05277777777778" header="0.7875" footer="0.7875"/>
  <pageSetup paperSize="9" orientation="portrait" useFirstPageNumber="1"/>
  <headerFooter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8"/>
  <sheetViews>
    <sheetView workbookViewId="0">
      <selection activeCell="F26" sqref="F26"/>
    </sheetView>
  </sheetViews>
  <sheetFormatPr defaultColWidth="9" defaultRowHeight="12" outlineLevelRow="7"/>
  <cols>
    <col min="1" max="2" width="11.5714285714286"/>
    <col min="3" max="5" width="17.4285714285714" customWidth="1"/>
    <col min="6" max="6" width="37.1428571428571" customWidth="1"/>
    <col min="7" max="11" width="11.5714285714286"/>
    <col min="14" max="1027" width="11.5714285714286"/>
  </cols>
  <sheetData>
    <row r="1" spans="1:13">
      <c r="A1" s="7" t="s">
        <v>0</v>
      </c>
      <c r="B1" s="8" t="s">
        <v>2</v>
      </c>
      <c r="C1" s="9" t="s">
        <v>4</v>
      </c>
      <c r="D1" s="10" t="s">
        <v>4</v>
      </c>
      <c r="E1" s="10" t="s">
        <v>4</v>
      </c>
      <c r="F1" s="8" t="s">
        <v>108</v>
      </c>
      <c r="G1" s="8" t="s">
        <v>108</v>
      </c>
      <c r="H1" s="8" t="s">
        <v>109</v>
      </c>
      <c r="I1" s="23" t="s">
        <v>4</v>
      </c>
      <c r="J1" s="23" t="s">
        <v>4</v>
      </c>
      <c r="K1" s="24" t="s">
        <v>3</v>
      </c>
      <c r="L1" s="24" t="s">
        <v>3</v>
      </c>
      <c r="M1" s="24" t="s">
        <v>109</v>
      </c>
    </row>
    <row r="2" spans="1:13">
      <c r="A2" s="11" t="s">
        <v>8</v>
      </c>
      <c r="B2" s="11" t="s">
        <v>9</v>
      </c>
      <c r="C2" s="12" t="s">
        <v>110</v>
      </c>
      <c r="D2" s="13" t="s">
        <v>111</v>
      </c>
      <c r="E2" s="13" t="s">
        <v>112</v>
      </c>
      <c r="F2" s="11" t="s">
        <v>113</v>
      </c>
      <c r="G2" s="11" t="s">
        <v>114</v>
      </c>
      <c r="H2" s="11" t="s">
        <v>115</v>
      </c>
      <c r="I2" s="11" t="s">
        <v>116</v>
      </c>
      <c r="J2" s="11" t="s">
        <v>117</v>
      </c>
      <c r="K2" s="11" t="s">
        <v>118</v>
      </c>
      <c r="L2" s="11" t="s">
        <v>119</v>
      </c>
      <c r="M2" s="11" t="s">
        <v>120</v>
      </c>
    </row>
    <row r="3" ht="10" customHeight="1" spans="1:13">
      <c r="A3" s="14" t="s">
        <v>121</v>
      </c>
      <c r="B3" s="14" t="s">
        <v>122</v>
      </c>
      <c r="C3" s="15" t="s">
        <v>123</v>
      </c>
      <c r="D3" s="16" t="s">
        <v>124</v>
      </c>
      <c r="E3" s="16" t="s">
        <v>125</v>
      </c>
      <c r="F3" s="14" t="s">
        <v>126</v>
      </c>
      <c r="G3" s="14" t="s">
        <v>127</v>
      </c>
      <c r="H3" s="17" t="s">
        <v>128</v>
      </c>
      <c r="I3" s="14" t="s">
        <v>129</v>
      </c>
      <c r="J3" s="14" t="s">
        <v>130</v>
      </c>
      <c r="K3" s="14" t="s">
        <v>131</v>
      </c>
      <c r="L3" s="14" t="s">
        <v>132</v>
      </c>
      <c r="M3" s="14" t="s">
        <v>133</v>
      </c>
    </row>
    <row r="4" s="6" customFormat="1" spans="1:13">
      <c r="A4" s="18">
        <v>71103</v>
      </c>
      <c r="B4" s="19" t="s">
        <v>54</v>
      </c>
      <c r="C4" s="20">
        <v>1</v>
      </c>
      <c r="D4" s="10">
        <v>0</v>
      </c>
      <c r="E4" s="10">
        <v>0</v>
      </c>
      <c r="F4" s="21" t="s">
        <v>134</v>
      </c>
      <c r="H4" s="6" t="s">
        <v>135</v>
      </c>
      <c r="I4" s="25">
        <v>0</v>
      </c>
      <c r="J4" s="25">
        <v>0</v>
      </c>
      <c r="K4" s="6">
        <v>0</v>
      </c>
      <c r="M4" s="26"/>
    </row>
    <row r="5" s="6" customFormat="1" spans="1:11">
      <c r="A5" s="18">
        <v>71104</v>
      </c>
      <c r="B5" s="19" t="s">
        <v>67</v>
      </c>
      <c r="C5" s="22">
        <v>1</v>
      </c>
      <c r="D5" s="10">
        <v>0</v>
      </c>
      <c r="E5" s="10">
        <v>0</v>
      </c>
      <c r="F5" s="21" t="s">
        <v>136</v>
      </c>
      <c r="G5" s="21"/>
      <c r="H5" s="6" t="s">
        <v>135</v>
      </c>
      <c r="I5" s="25">
        <v>0</v>
      </c>
      <c r="J5" s="25">
        <v>0</v>
      </c>
      <c r="K5" s="6">
        <v>0</v>
      </c>
    </row>
    <row r="6" s="6" customFormat="1" spans="1:13">
      <c r="A6" s="18">
        <v>71105</v>
      </c>
      <c r="B6" s="19" t="s">
        <v>73</v>
      </c>
      <c r="C6" s="22">
        <v>1</v>
      </c>
      <c r="D6" s="10">
        <v>0</v>
      </c>
      <c r="E6" s="10">
        <v>0</v>
      </c>
      <c r="F6" s="21" t="s">
        <v>137</v>
      </c>
      <c r="H6" s="6" t="s">
        <v>135</v>
      </c>
      <c r="I6" s="25">
        <v>0</v>
      </c>
      <c r="J6" s="25">
        <v>0</v>
      </c>
      <c r="K6" s="6">
        <v>0</v>
      </c>
      <c r="M6" s="26"/>
    </row>
    <row r="7" s="6" customFormat="1" spans="1:11">
      <c r="A7" s="18">
        <v>71106</v>
      </c>
      <c r="B7" s="19" t="s">
        <v>78</v>
      </c>
      <c r="C7" s="22">
        <v>0</v>
      </c>
      <c r="D7" s="10">
        <v>0</v>
      </c>
      <c r="E7" s="10">
        <v>0</v>
      </c>
      <c r="F7" s="21" t="s">
        <v>138</v>
      </c>
      <c r="H7" s="6" t="s">
        <v>135</v>
      </c>
      <c r="I7" s="25">
        <v>0</v>
      </c>
      <c r="J7" s="25">
        <v>0</v>
      </c>
      <c r="K7" s="6">
        <v>0</v>
      </c>
    </row>
    <row r="8" s="6" customFormat="1" spans="1:13">
      <c r="A8" s="18">
        <v>71107</v>
      </c>
      <c r="B8" s="19" t="s">
        <v>83</v>
      </c>
      <c r="C8" s="22">
        <v>0</v>
      </c>
      <c r="D8" s="10">
        <v>0</v>
      </c>
      <c r="E8" s="10">
        <v>0</v>
      </c>
      <c r="F8" s="21" t="s">
        <v>139</v>
      </c>
      <c r="H8" s="6" t="s">
        <v>135</v>
      </c>
      <c r="I8" s="25">
        <v>0</v>
      </c>
      <c r="J8" s="25">
        <v>0</v>
      </c>
      <c r="K8" s="6">
        <v>0</v>
      </c>
      <c r="M8" s="26"/>
    </row>
  </sheetData>
  <hyperlinks>
    <hyperlink ref="A1" r:id="rId3" display="int@key"/>
    <hyperlink ref="K1" r:id="rId4" display="int@default"/>
  </hyperlinks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Roman,标准"&amp;12&amp;A</oddHeader>
    <oddFooter>&amp;C&amp;"Times New Roman,标准"&amp;12页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"/>
  <sheetViews>
    <sheetView workbookViewId="0">
      <selection activeCell="C4" sqref="C4"/>
    </sheetView>
  </sheetViews>
  <sheetFormatPr defaultColWidth="9.14285714285714" defaultRowHeight="12" outlineLevelRow="3" outlineLevelCol="5"/>
  <cols>
    <col min="1" max="3" width="9.14285714285714" style="1"/>
    <col min="4" max="4" width="19.7142857142857" style="1" customWidth="1"/>
    <col min="5" max="5" width="9.14285714285714" style="1"/>
    <col min="6" max="6" width="27.7142857142857" style="1" customWidth="1"/>
    <col min="7" max="16384" width="9.14285714285714" style="1"/>
  </cols>
  <sheetData>
    <row r="1" spans="1:6">
      <c r="A1" s="1" t="s">
        <v>4</v>
      </c>
      <c r="B1" s="1" t="s">
        <v>140</v>
      </c>
      <c r="C1" s="2" t="s">
        <v>3</v>
      </c>
      <c r="D1" s="1" t="s">
        <v>140</v>
      </c>
      <c r="E1" s="1" t="s">
        <v>7</v>
      </c>
      <c r="F1" s="1" t="s">
        <v>2</v>
      </c>
    </row>
    <row r="2" spans="1:6">
      <c r="A2" s="3" t="s">
        <v>119</v>
      </c>
      <c r="B2" s="3" t="s">
        <v>141</v>
      </c>
      <c r="C2" s="3" t="s">
        <v>142</v>
      </c>
      <c r="D2" s="3" t="s">
        <v>143</v>
      </c>
      <c r="E2" s="3" t="s">
        <v>144</v>
      </c>
      <c r="F2" s="3" t="s">
        <v>145</v>
      </c>
    </row>
    <row r="3" spans="1:6">
      <c r="A3" s="4" t="s">
        <v>132</v>
      </c>
      <c r="B3" s="4" t="s">
        <v>146</v>
      </c>
      <c r="C3" s="4" t="s">
        <v>147</v>
      </c>
      <c r="D3" s="4" t="s">
        <v>148</v>
      </c>
      <c r="E3" s="4" t="s">
        <v>149</v>
      </c>
      <c r="F3" s="4" t="s">
        <v>150</v>
      </c>
    </row>
    <row r="4" spans="1:6">
      <c r="A4" s="1">
        <v>61998</v>
      </c>
      <c r="B4" s="1" t="s">
        <v>126</v>
      </c>
      <c r="C4" s="1">
        <v>12002</v>
      </c>
      <c r="D4" s="1" t="s">
        <v>151</v>
      </c>
      <c r="E4" s="1" t="s">
        <v>152</v>
      </c>
      <c r="F4" s="5" t="s">
        <v>153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yibao_monster</vt:lpstr>
      <vt:lpstr>yibao_tollgate</vt:lpstr>
      <vt:lpstr>yibao_speek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2016-12-26T13:56:00Z</dcterms:created>
  <dcterms:modified xsi:type="dcterms:W3CDTF">2018-02-08T08:23:15Z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