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695" windowHeight="13665" tabRatio="515" firstSheet="2" activeTab="5"/>
  </bookViews>
  <sheets>
    <sheet name="config" sheetId="12" r:id="rId1"/>
    <sheet name="basic" sheetId="6" r:id="rId2"/>
    <sheet name="color" sheetId="9" r:id="rId3"/>
    <sheet name="hair" sheetId="5" r:id="rId4"/>
    <sheet name="clothes" sheetId="2" r:id="rId5"/>
    <sheet name="pant" sheetId="10" r:id="rId6"/>
    <sheet name="summon" sheetId="4" r:id="rId7"/>
    <sheet name="sz_basic" sheetId="8" r:id="rId8"/>
    <sheet name="shizhuang" sheetId="1" r:id="rId9"/>
    <sheet name="text" sheetId="7" r:id="rId10"/>
    <sheet name="resume_reason" sheetId="13" r:id="rId11"/>
    <sheet name="ranse_part" sheetId="15" r:id="rId12"/>
    <sheet name="Sheet1" sheetId="11" r:id="rId13"/>
    <sheet name="sz_map" sheetId="16" r:id="rId14"/>
  </sheets>
  <calcPr calcId="144525" concurrentCalc="0"/>
</workbook>
</file>

<file path=xl/calcChain.xml><?xml version="1.0" encoding="utf-8"?>
<calcChain xmlns="http://schemas.openxmlformats.org/spreadsheetml/2006/main">
  <c r="H10" i="1" l="1"/>
  <c r="H11" i="1"/>
  <c r="H12" i="1"/>
  <c r="H13" i="1"/>
  <c r="H14" i="1"/>
  <c r="H15" i="1"/>
  <c r="H16" i="1"/>
  <c r="H17" i="1"/>
  <c r="H18" i="1"/>
  <c r="H19" i="1"/>
  <c r="H20" i="1"/>
  <c r="H21" i="1"/>
  <c r="H8" i="1"/>
  <c r="D46" i="4"/>
  <c r="D47" i="4"/>
  <c r="O47" i="4"/>
  <c r="Q47" i="4"/>
  <c r="S47" i="4"/>
  <c r="U47" i="4"/>
  <c r="W47" i="4"/>
  <c r="Y47" i="4"/>
  <c r="AA47" i="4"/>
  <c r="AC47" i="4"/>
  <c r="N47" i="4"/>
  <c r="P47" i="4"/>
  <c r="R47" i="4"/>
  <c r="T47" i="4"/>
  <c r="V47" i="4"/>
  <c r="X47" i="4"/>
  <c r="Z47" i="4"/>
  <c r="AB47" i="4"/>
  <c r="O46" i="4"/>
  <c r="Q46" i="4"/>
  <c r="S46" i="4"/>
  <c r="U46" i="4"/>
  <c r="W46" i="4"/>
  <c r="Y46" i="4"/>
  <c r="AA46" i="4"/>
  <c r="AC46" i="4"/>
  <c r="N46" i="4"/>
  <c r="P46" i="4"/>
  <c r="R46" i="4"/>
  <c r="T46" i="4"/>
  <c r="V46" i="4"/>
  <c r="X46" i="4"/>
  <c r="Z46" i="4"/>
  <c r="AB46" i="4"/>
  <c r="O45" i="4"/>
  <c r="Q45" i="4"/>
  <c r="S45" i="4"/>
  <c r="U45" i="4"/>
  <c r="W45" i="4"/>
  <c r="Y45" i="4"/>
  <c r="AA45" i="4"/>
  <c r="AC45" i="4"/>
  <c r="N45" i="4"/>
  <c r="P45" i="4"/>
  <c r="R45" i="4"/>
  <c r="T45" i="4"/>
  <c r="V45" i="4"/>
  <c r="X45" i="4"/>
  <c r="Z45" i="4"/>
  <c r="AB45" i="4"/>
  <c r="D45" i="4"/>
  <c r="E45" i="4"/>
  <c r="E46" i="4"/>
  <c r="E47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N42" i="4"/>
  <c r="H9" i="1"/>
  <c r="H7" i="1"/>
  <c r="H6" i="1"/>
  <c r="H5" i="1"/>
  <c r="H4" i="1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</calcChain>
</file>

<file path=xl/comments1.xml><?xml version="1.0" encoding="utf-8"?>
<comments xmlns="http://schemas.openxmlformats.org/spreadsheetml/2006/main">
  <authors>
    <author>CL-PC007</author>
  </authors>
  <commentList>
    <comment ref="C3" authorId="0">
      <text>
        <r>
          <rPr>
            <b/>
            <sz val="9"/>
            <rFont val="宋体"/>
            <family val="3"/>
            <charset val="134"/>
          </rPr>
          <t>CL-PC007:
颜色序号|头发色值</t>
        </r>
        <r>
          <rPr>
            <sz val="9"/>
            <rFont val="宋体"/>
            <family val="3"/>
            <charset val="134"/>
          </rPr>
          <t xml:space="preserve">
颜色序号：
1.紫色
2.绿色
3.红色
4.黄色
5.橘色
6.蓝色
7.粉色
8.黑色
9.白色</t>
        </r>
      </text>
    </comment>
    <comment ref="D3" authorId="0">
      <text>
        <r>
          <rPr>
            <b/>
            <sz val="9"/>
            <rFont val="宋体"/>
            <family val="3"/>
            <charset val="134"/>
          </rPr>
          <t>CL-PC007:</t>
        </r>
        <r>
          <rPr>
            <sz val="9"/>
            <rFont val="宋体"/>
            <family val="3"/>
            <charset val="134"/>
          </rPr>
          <t xml:space="preserve">
颜色序号|银币|金币|道具*数量&amp;道具1*数量，
没有的要填0
备注：只能是指定的两种道具中的一种，不能配置货币</t>
        </r>
      </text>
    </comment>
  </commentList>
</comments>
</file>

<file path=xl/comments2.xml><?xml version="1.0" encoding="utf-8"?>
<comments xmlns="http://schemas.openxmlformats.org/spreadsheetml/2006/main">
  <authors>
    <author>CL-PC007</author>
  </authors>
  <commentList>
    <comment ref="C3" authorId="0">
      <text>
        <r>
          <rPr>
            <b/>
            <sz val="9"/>
            <rFont val="宋体"/>
            <family val="3"/>
            <charset val="134"/>
          </rPr>
          <t>CL-PC007:
颜色序号|衣服色值|配饰色值</t>
        </r>
        <r>
          <rPr>
            <sz val="9"/>
            <rFont val="宋体"/>
            <family val="3"/>
            <charset val="134"/>
          </rPr>
          <t xml:space="preserve">
颜色序号：
1.紫色
2.绿色
3.红色
4.黄色
5.橘色
6.蓝色
7.粉色
8.黑色
9.白色</t>
        </r>
      </text>
    </comment>
    <comment ref="D3" authorId="0">
      <text>
        <r>
          <rPr>
            <b/>
            <sz val="9"/>
            <rFont val="宋体"/>
            <family val="3"/>
            <charset val="134"/>
          </rPr>
          <t>CL-PC007:</t>
        </r>
        <r>
          <rPr>
            <sz val="9"/>
            <rFont val="宋体"/>
            <family val="3"/>
            <charset val="134"/>
          </rPr>
          <t xml:space="preserve">
颜色序号|银币|金币|道具*数量&amp;道具1*数量，
没有的要填0
备注：只能是指定的两种道具中的一种，不能配置货币</t>
        </r>
      </text>
    </comment>
  </commentList>
</comments>
</file>

<file path=xl/comments3.xml><?xml version="1.0" encoding="utf-8"?>
<comments xmlns="http://schemas.openxmlformats.org/spreadsheetml/2006/main">
  <authors>
    <author>CL-PC007</author>
  </authors>
  <commentList>
    <comment ref="C3" authorId="0">
      <text>
        <r>
          <rPr>
            <b/>
            <sz val="9"/>
            <rFont val="宋体"/>
            <family val="3"/>
            <charset val="134"/>
          </rPr>
          <t>CL-PC007:
颜色序号|裤子色值</t>
        </r>
        <r>
          <rPr>
            <sz val="9"/>
            <rFont val="宋体"/>
            <family val="3"/>
            <charset val="134"/>
          </rPr>
          <t xml:space="preserve">
颜色序号：
1.紫色
2.绿色
3.红色
4.黄色
5.橘色
6.蓝色
7.粉色
8.黑色
9.白色</t>
        </r>
      </text>
    </comment>
    <comment ref="D3" authorId="0">
      <text>
        <r>
          <rPr>
            <b/>
            <sz val="9"/>
            <rFont val="宋体"/>
            <family val="3"/>
            <charset val="134"/>
          </rPr>
          <t>CL-PC007:</t>
        </r>
        <r>
          <rPr>
            <sz val="9"/>
            <rFont val="宋体"/>
            <family val="3"/>
            <charset val="134"/>
          </rPr>
          <t xml:space="preserve">
颜色序号|银币|金币|道具*数量&amp;道具1*数量，
没有的要填0
备注：只能是指定的两种道具中的一种，不能配置货币</t>
        </r>
      </text>
    </comment>
  </commentList>
</comments>
</file>

<file path=xl/comments4.xml><?xml version="1.0" encoding="utf-8"?>
<comments xmlns="http://schemas.openxmlformats.org/spreadsheetml/2006/main">
  <authors>
    <author>CL-PC007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CL-PC007:
颜色序号|衣服色值|配色色值</t>
        </r>
        <r>
          <rPr>
            <sz val="9"/>
            <rFont val="宋体"/>
            <family val="3"/>
            <charset val="134"/>
          </rPr>
          <t xml:space="preserve">
颜色序号：
1.紫色
2.绿色
3.红色
4.黄色
5.橘色
6.蓝色
7.粉色
8.黑色
9.白色</t>
        </r>
      </text>
    </comment>
    <comment ref="D3" authorId="0">
      <text>
        <r>
          <rPr>
            <b/>
            <sz val="9"/>
            <rFont val="宋体"/>
            <family val="3"/>
            <charset val="134"/>
          </rPr>
          <t>CL-PC007:</t>
        </r>
        <r>
          <rPr>
            <sz val="9"/>
            <rFont val="宋体"/>
            <family val="3"/>
            <charset val="134"/>
          </rPr>
          <t xml:space="preserve">
颜色序号|银币|金币|道具*数量&amp;道具1*数量，
没有的要填0
只能配置每种颜色只能配置一种消耗</t>
        </r>
      </text>
    </comment>
  </commentList>
</comments>
</file>

<file path=xl/comments5.xml><?xml version="1.0" encoding="utf-8"?>
<comments xmlns="http://schemas.openxmlformats.org/spreadsheetml/2006/main">
  <authors>
    <author>CL-PC007</author>
  </authors>
  <commentList>
    <comment ref="F3" authorId="0">
      <text>
        <r>
          <rPr>
            <b/>
            <sz val="9"/>
            <rFont val="宋体"/>
            <family val="3"/>
            <charset val="134"/>
          </rPr>
          <t>CL-PC007:
颜色序号|衣服色值|配色色值</t>
        </r>
        <r>
          <rPr>
            <sz val="9"/>
            <rFont val="宋体"/>
            <family val="3"/>
            <charset val="134"/>
          </rPr>
          <t xml:space="preserve">
颜色序号：
1.紫色
2.绿色
3.红色
4.黄色
5.橘色
6.蓝色
7.粉色
8.黑色
9.白色</t>
        </r>
      </text>
    </comment>
    <comment ref="G3" authorId="0">
      <text>
        <r>
          <rPr>
            <b/>
            <sz val="9"/>
            <rFont val="宋体"/>
            <family val="3"/>
            <charset val="134"/>
          </rPr>
          <t>CL-PC007:</t>
        </r>
        <r>
          <rPr>
            <sz val="9"/>
            <rFont val="宋体"/>
            <family val="3"/>
            <charset val="134"/>
          </rPr>
          <t xml:space="preserve">
颜色序号|银币|金币|道具*数量&amp;道具1*数量，
没有的要填0
备注：只能配置一种消耗</t>
        </r>
      </text>
    </comment>
  </commentList>
</comments>
</file>

<file path=xl/comments6.xml><?xml version="1.0" encoding="utf-8"?>
<comments xmlns="http://schemas.openxmlformats.org/spreadsheetml/2006/main">
  <authors>
    <author>CL-PC007</author>
  </authors>
  <commentList>
    <comment ref="A5" authorId="0">
      <text>
        <r>
          <rPr>
            <b/>
            <sz val="9"/>
            <rFont val="宋体"/>
            <family val="3"/>
            <charset val="134"/>
          </rPr>
          <t>CL-PC007:</t>
        </r>
        <r>
          <rPr>
            <sz val="9"/>
            <rFont val="宋体"/>
            <family val="3"/>
            <charset val="134"/>
          </rPr>
          <t xml:space="preserve">
1：染色条随机显示
2：text文本提示
3：对话信息提示
4：大叹号说明</t>
        </r>
      </text>
    </comment>
  </commentList>
</comments>
</file>

<file path=xl/sharedStrings.xml><?xml version="1.0" encoding="utf-8"?>
<sst xmlns="http://schemas.openxmlformats.org/spreadsheetml/2006/main" count="629" uniqueCount="366">
  <si>
    <t>int</t>
  </si>
  <si>
    <t>time</t>
  </si>
  <si>
    <t>时装有效时间</t>
  </si>
  <si>
    <t>string@key</t>
  </si>
  <si>
    <t>string</t>
  </si>
  <si>
    <t>target</t>
  </si>
  <si>
    <t>name</t>
  </si>
  <si>
    <t>染色对象</t>
  </si>
  <si>
    <t>名字</t>
  </si>
  <si>
    <t>shizhuang</t>
  </si>
  <si>
    <t>时装</t>
  </si>
  <si>
    <t>clothes</t>
  </si>
  <si>
    <t>衣服</t>
  </si>
  <si>
    <t>equip</t>
  </si>
  <si>
    <t>装备</t>
  </si>
  <si>
    <t>summon</t>
  </si>
  <si>
    <t>宠物</t>
  </si>
  <si>
    <t>hair</t>
  </si>
  <si>
    <t>头发</t>
  </si>
  <si>
    <t>pant</t>
  </si>
  <si>
    <t>裤子</t>
  </si>
  <si>
    <t>int@key</t>
  </si>
  <si>
    <t>id</t>
  </si>
  <si>
    <r>
      <rPr>
        <sz val="11"/>
        <color theme="1"/>
        <rFont val="宋体"/>
        <family val="3"/>
        <charset val="134"/>
      </rPr>
      <t>n</t>
    </r>
    <r>
      <rPr>
        <sz val="11"/>
        <color theme="1"/>
        <rFont val="宋体"/>
        <family val="3"/>
        <charset val="134"/>
      </rPr>
      <t>ame</t>
    </r>
  </si>
  <si>
    <r>
      <rPr>
        <sz val="11"/>
        <color theme="1"/>
        <rFont val="宋体"/>
        <family val="3"/>
        <charset val="134"/>
      </rPr>
      <t>c</t>
    </r>
    <r>
      <rPr>
        <sz val="11"/>
        <color theme="1"/>
        <rFont val="宋体"/>
        <family val="3"/>
        <charset val="134"/>
      </rPr>
      <t>olor</t>
    </r>
  </si>
  <si>
    <r>
      <rPr>
        <sz val="11"/>
        <color theme="1"/>
        <rFont val="宋体"/>
        <family val="3"/>
        <charset val="134"/>
      </rPr>
      <t>i</t>
    </r>
    <r>
      <rPr>
        <sz val="11"/>
        <color theme="1"/>
        <rFont val="宋体"/>
        <family val="3"/>
        <charset val="134"/>
      </rPr>
      <t>d</t>
    </r>
  </si>
  <si>
    <t>颜色</t>
  </si>
  <si>
    <t>紫色</t>
  </si>
  <si>
    <r>
      <rPr>
        <sz val="11"/>
        <color theme="1"/>
        <rFont val="宋体"/>
        <family val="3"/>
        <charset val="134"/>
      </rPr>
      <t>0.80-0.30-1.00-</t>
    </r>
    <r>
      <rPr>
        <sz val="11"/>
        <color theme="1"/>
        <rFont val="宋体"/>
        <family val="3"/>
        <charset val="134"/>
      </rPr>
      <t>1</t>
    </r>
  </si>
  <si>
    <t>绿色</t>
  </si>
  <si>
    <r>
      <rPr>
        <sz val="11"/>
        <color theme="1"/>
        <rFont val="宋体"/>
        <family val="3"/>
        <charset val="134"/>
      </rPr>
      <t>0.20-0.90-0.40-</t>
    </r>
    <r>
      <rPr>
        <sz val="11"/>
        <color theme="1"/>
        <rFont val="宋体"/>
        <family val="3"/>
        <charset val="134"/>
      </rPr>
      <t>1</t>
    </r>
  </si>
  <si>
    <t>红色</t>
  </si>
  <si>
    <t>0.90-0.20-0.20-1</t>
  </si>
  <si>
    <t>黄色</t>
  </si>
  <si>
    <r>
      <rPr>
        <sz val="11"/>
        <color theme="1"/>
        <rFont val="宋体"/>
        <family val="3"/>
        <charset val="134"/>
      </rPr>
      <t>0.90-0.70-0.00-</t>
    </r>
    <r>
      <rPr>
        <sz val="11"/>
        <color theme="1"/>
        <rFont val="宋体"/>
        <family val="3"/>
        <charset val="134"/>
      </rPr>
      <t>1</t>
    </r>
  </si>
  <si>
    <t>橘色</t>
  </si>
  <si>
    <r>
      <rPr>
        <sz val="11"/>
        <color theme="1"/>
        <rFont val="宋体"/>
        <family val="3"/>
        <charset val="134"/>
      </rPr>
      <t>1.10-0.60-0.00-</t>
    </r>
    <r>
      <rPr>
        <sz val="11"/>
        <color theme="1"/>
        <rFont val="宋体"/>
        <family val="3"/>
        <charset val="134"/>
      </rPr>
      <t>1</t>
    </r>
  </si>
  <si>
    <t>蓝色</t>
  </si>
  <si>
    <t>0.30-0.80-1.10-1</t>
  </si>
  <si>
    <t>粉色</t>
  </si>
  <si>
    <r>
      <rPr>
        <sz val="11"/>
        <color theme="1"/>
        <rFont val="宋体"/>
        <family val="3"/>
        <charset val="134"/>
      </rPr>
      <t>2.40-0.60-1.00-</t>
    </r>
    <r>
      <rPr>
        <sz val="11"/>
        <color theme="1"/>
        <rFont val="宋体"/>
        <family val="3"/>
        <charset val="134"/>
      </rPr>
      <t>1</t>
    </r>
  </si>
  <si>
    <t>黑色</t>
  </si>
  <si>
    <t>0.16-0.16-0.16-0.00</t>
  </si>
  <si>
    <t>白色</t>
  </si>
  <si>
    <t>0.96-1.04-1.13-0.00</t>
  </si>
  <si>
    <t>list&lt;struct(int[color]|string[value])&gt;</t>
  </si>
  <si>
    <t>list&lt;struct(int[color]|int[silver]|int[gold]|string[item])&gt;</t>
  </si>
  <si>
    <t>list&lt;struct(int[silver]|int[gold]|string[item])&gt;</t>
  </si>
  <si>
    <t>shape</t>
  </si>
  <si>
    <t>colorlist</t>
  </si>
  <si>
    <t>itemlist</t>
  </si>
  <si>
    <t>dresume</t>
  </si>
  <si>
    <t>角色造型</t>
  </si>
  <si>
    <t>角色名字</t>
  </si>
  <si>
    <t>颜色列表(r-g-b-a)</t>
  </si>
  <si>
    <t>消耗物品</t>
  </si>
  <si>
    <t>染色默认消耗</t>
  </si>
  <si>
    <t>樱空卿</t>
  </si>
  <si>
    <t>1|0.65-0.36-1.39-0.00,2|0.35-1.05-0.43-0.00,3|0.79-0.14-0.17-0.00,4|0.88-0.83-0.17-0.00,5|1.01-0.66-0.21-0.00,6|0.10-0.53-1.21-0.00,7|1.06-0.53-1.21-0.00,8|0.24-0.27-0.34-0.00,9|0.91-1.09-1.31-0.00</t>
  </si>
  <si>
    <t>1|0|0|10182*4&amp;10183*4,2|0|0|10182*4&amp;10183*4,3|0|0|10182*4&amp;10183*4,4|0|0|10182*4&amp;10183*4,5|0|0|10182*4&amp;10183*4,6|0|0|10182*4&amp;10183*4,7|0|0|10182*4&amp;10183*4,8|0|0|10182*4&amp;10183*4,9|0|0|10182*4&amp;10183*4</t>
  </si>
  <si>
    <t>0|0|0|10182*2&amp;10183*2</t>
  </si>
  <si>
    <t>云唯伊</t>
  </si>
  <si>
    <t>羽涤尘</t>
  </si>
  <si>
    <t>锦梦蝶</t>
  </si>
  <si>
    <t>陌征天</t>
  </si>
  <si>
    <t>1|0.62-0.74-3.74-0.00,2|0.00-4.09-1.18-0.00,3|0.60-0.00-0.48-0.00,4|0.91-5.30-1.14-0.00,5|1.04-3.13-0.40-0.00,6|0.00-2.74-3.18-0.00,7|1.17-3.26-3.18-0.00,8|0.11-0.59-0.58-0.00,9|0.77-6.00-4.35-0.00</t>
  </si>
  <si>
    <t>韶清音</t>
  </si>
  <si>
    <t>1|2.17-0.39-1.69-0.00,2|0.48-2.13-0.70-0.00,3|2.05-0.66-0.48-0.00,4|2.96-2.92-0.74-0.00,5|3.48-2.18-0.74-0.00,6|0.78-2.31-1.57-0.00,7|2.65-1.65-1.53-0.00,8|0.82-0.87-0.53-0.00,9|2.03-2.56-1.48-0.00</t>
  </si>
  <si>
    <t>list&lt;struct(int[color]|string[value1]|string[value2])&gt;</t>
  </si>
  <si>
    <t>角色衣服染色</t>
  </si>
  <si>
    <t>衣服/配饰颜色列表(r-g-b-a)</t>
  </si>
  <si>
    <t>1|0|0|10182*8&amp;10183*8,2|0|0|10182*8&amp;10183*8,3|0|0|10182*8&amp;10183*8,4|0|0|10182*8&amp;10183*8,5|0|0|10182*8&amp;10183*8,6|0|0|10182*8&amp;10183*8,7|0|0|10182*8&amp;10183*8,8|0|0|10182*8&amp;10183*8,9|0|0|10182*8&amp;10183*8</t>
  </si>
  <si>
    <t>0|0|0|10182*4&amp;10183*4</t>
  </si>
  <si>
    <t>1|0.66-0.25-0.74-0.00|1.00-1.00-1.00-0.00,2|0.41-0.69-0.48-0.00|0.96-1.04-1.43-0.00,3|0.88-0.15-0.22-0.00|1.00-0.83-1.00-0.00,4|1.95-0.85-0.39-0.00|1.00-1.00-1.00-0.00,5|1.09-0.44-0.20-0.00|1.17-1.09-1.00-0.00,6|0.00-0.48-0.78-0.00|0.66-0.95-1.61-0.00,7|1.13-0.48-0.78-0.00|1.20-1.13-1.74-0.00,8|0.11-0.11-0.12-0.00|1.00-1.22-1.61-0.00,9|1.33-1.00-0.99-0.00|1.22-1.44-1.87-0.00</t>
  </si>
  <si>
    <t>1|0.61-0.52-2.91-0.00|1.17-0.70-1.39-0.00,2|0.00-3.26-1.30-0.00|1.17-0.70-1.39-0.00,3|0.61-0.00-0.53-0.00|1.61-0.56-0.65-0.00,4|1.05-4.06-0.39-0.00|1.78-1.48-0.56-0.00,5|1.35-3.28-0.96-0.00|2.30-1.26-0.56-0.00,6|0.00-2.31-4.18-0.00|0.00-0.99-1.34-0.00,7|1.00-2.48-3.40-0.00|1.91-0.99-1.34-0.00,8|0.11-0.59-0.58-0.00|0.81-0.59-0.58-0.00,9|0.98-6.00-5.48-0.00|1.87-2.26-2.26-0.00</t>
  </si>
  <si>
    <t>1|1.08-0.38-1.00-0.00|1.22-1.00-1.00-0.00,2|0.09-3.00-0.52-0.00|0.65-1.04-0.78-0.00,3|2.00-1.40-0.43-0.00|1.43-0.95-0.13-0.00,4|2.17-4.18-0.39-0.00|1.91-1.04-0.26-0.00,5|2.69-3.00-0.39-0.00|1.65-0.91-0.39-0.00,6|0.47-2.31-1.26-0.00|0.65-1.00-1.00-0.00,7|2.25-2.36-0.91-0.00|1.61-1.00-1.00-0.00,8|0.46-1.09-0.30-0.00|1.09-1.09-1.78-0.00,9|1.81-5.04-1.26-0.00|1.26-1.26-0.96-0.00</t>
  </si>
  <si>
    <t>1|1.09-0.96-1.91-0.00,2|0.48-1.49-0.82-0.00,3|1.22-0.37-0.61-0.00,4|1.22-1.37-0.61-0.00,5|1.82-1.39-0.61-0.00,6|0.35-1.22-2.17-0.00,7|2.14-1.26-1.53-0.00,8|0.40-0.43-0.27-0.00,9|3.18-6.00-6.00-0.00</t>
  </si>
  <si>
    <t>1|1.62-0.70-2.34-0.00,2|0.70-3.38-0.00-0.00,3|4.68-0.27-0.00-0.00,4|2.56-2.26-0.61-0.00,5|2.69-1.43-0.61-0.00,6|0.09-1.30-2.70-0.00,7|2.18-1.00-1.35-0.00,8|0.39-0.43-0.65-0.00,9|2.95-3.92-3.91-0.00</t>
  </si>
  <si>
    <t>1|1.38-0.70-1.05-0.00,2|0.35-1.96-0.79-0.00,3|1.53-0.87-0.39-0.00,4|2.27-2.13-0.57-0.00,5|2.31-1.61-0.57-0.00,6|0.35-1.26-1.18-0.00,7|2.09-1.17-1.18-0.00,8|0.52-0.74-0.48-0.00,9|2.83-4.48-2.26-0.00</t>
  </si>
  <si>
    <t>list&lt;struct(int[color]|string[value1]|string[value2]|string[value3])&gt;</t>
  </si>
  <si>
    <t>colorlist_ex</t>
  </si>
  <si>
    <t>宠物造型</t>
  </si>
  <si>
    <t>宠物名字</t>
  </si>
  <si>
    <t>宠物模型</t>
  </si>
  <si>
    <t>携带等级</t>
  </si>
  <si>
    <t>类型</t>
  </si>
  <si>
    <t>数量</t>
  </si>
  <si>
    <t>1|1.53-0.52-2.09-0|1.09-0.95-0.66-0|0.65-0.39-2.56-0|1-1-1-0,2|0.52-1.84-1.22-0|1.43-1.61-1.35-0|0.39-0.96-1-0|1-1-1-0,3|2.53-0.63-0.69-0|1.09-2.75-0.79-0|0.96-0.25-0.52-0|1-1-1-0,4|3.04-2.1-0.57-0|1-1-1-0|1-1-1-0|1-1-1-0,5|2.87-1.35-0.43-0|1-1-1-0|1.26-0.7-0.78-0|1-1-1-0,6|0.65-1.65-2.31-0|1-1-1-0|0.31-0.91-2.26-0|1-1-1-0,7|2.78-1.09-1.69-0|0.91-2.48-0.53-0|1.22-0.57-1.39-0|1-1-1-0,8|0.6-0.6-0.6-0|1-1-1-0|1-1-1-0|1-1-1-0,9|2-2.001-2-0|1-1-1-0|1-1-1-0|1-1-1-0</t>
  </si>
  <si>
    <t>哈士奇</t>
  </si>
  <si>
    <t>普通</t>
  </si>
  <si>
    <t>1|0.52-0.22-2.17-0|1.3-3.61-3.82-0|1-1-1-0|1-1-1-0,2|0-0.66-0.86-0|1.25-2.55-2.48-0|1-1-1-0|1-1-1-0,3|0.79-0.26-0.57-0|1-1-1-0|1-1-1-0|1-1-1-0,4|1-1-1-0|1-1-1-0|1-1-1-0|1-1-1-0,5|1-0.99-0-0|1-1-1-0|1-1-1-0|1-1-1-0,6|1.09-0.7-0.39-0|1-1-1-0|1-1-1-0|1-1-1-0,7|0.18-0.52-2.13-0|1-1-1-0|1-1-1-0|1-1-1-0,8|0.1-0.1-0.2-0|1-1-1-0|1-1-1-0|1-1-1-0,9|0.84-1.01-1.86-0|1-1-1-0|1-1-1-0|1-1-1-0</t>
  </si>
  <si>
    <t>秋田犬</t>
  </si>
  <si>
    <t>1|1-0.3-1.26-0|1.3-0.22-1.48-0|2.04-0.39-0.92-0|1-1-1-0,2|0-1.78-0.52-0|0.26-0.78-0.65-0|0.09-1.17-0.61-0|1-1-1-0,3|1.17-0.48-0.3-0|1.52-0.22-0.56-0|1.52-0.22-0.26-0|1-1-1-0,4|1.31-2.17-0-0|1.53-0.79-0.39-0|1.95-1.04-0-0|1-1-1-0,5|1.57-1.21-0.39-0|1.52-0.39-0.35-0|1.52-0.4-0.18-0|1-1-1-0,6|0.3-1.14-1.39-0|0.57-0.7-1.78-0|0.34-0.7-1.08-0|1-1-1-0,7|1.52-1.12-1.18-0|1.64-0.34-0.96-0|2.35-0.52-0.61-0|1-1-1-0,8|0.3-0.3-0.3-0|0.48-0.91-0.83-0|0.4-0.2-0.2-0|1-1-1-0,9|1.23-2.65-1.66-0|1.91-0.87-1.65-0|1.83-1.51-1.05-0|1-1-1-0</t>
  </si>
  <si>
    <t>泥石人</t>
  </si>
  <si>
    <t>1|1.27-0.74-1.7-0|2.22-0.48-3.53-0|0.69-0.14-1.18-0|1-1-1-0,2|0.04-3.13-0.91-0|1.13-0.92-0.57-0|0.31-0.92-0.39-0|1-1-1-0,3|1.74-1.39-0.61-0|1.83-0.17-0.21-0|0.91-0.18-0.21-0|1-1-1-0,4|1.72-3.45-0-0|3.22-1.03-0-0|1.65-1.04-0.26-0|1-1-1-0,5|2.09-2.13-0.3-0|2.36-0.43-0-0|1.17-0.44-0.17-0|1-1-1-0,6|0-3.61-2.13-0|0.27-0.82-3.56-0|0.08-0.69-1-0|1-1-1-0,7|2.18-2.23-1.87-0|3.62-0.52-1.12-0|1.44-0.39-0.69-0|1-1-1-0,8|0.3-0.3-0.3-0|0.1-0.1-0.1-0|0.1-0.1-0.1-0|1-1-1-0,9|1.13-3.35-1.7-0|3.39-1.22-2.39-0|1-0.91-1.13-0|1-1-1-0</t>
  </si>
  <si>
    <t>1|1-1-1-0|2.7-3-2.83-0|1.04-0.31-0.83-0|1-1-1-0,2|1-1-1-0|2.39-1-1-0|0.31-0.92-0.39-0|1-1-1-0,3|1.04-1-1-0|1-1-1-0|0.91-0.18-0.21-0|1-1-1-0,4|1-1-1-0|1-1-1-0|1.65-1.04-0.26-0|1-1-1-0,5|1-1-1-0|1-1-1-0|1.17-0.44-0.17-0|1-1-1-0,6|1-1-1-0|1-1-1-0|0.3-0.69-1-0|1-1-1-0,7|1-1-1-0|1-1-1-0|1.61-0.56-0.65-0|1-1-1-0,8|1-1-1-0|1-1-1-0|0.2-0.2-0.2-0|1-1-1-0,9|1-1-1-0|1-1-1-0|1.48-1.6-1.39-0|1-1-1-0</t>
  </si>
  <si>
    <t>蛤蟆精</t>
  </si>
  <si>
    <t>1|1.3-0.17-6-0|0.78-0-4.4-0|1-1-1-0|1-1-1-0,2|0-0.67-0.83-0|0-1.26-1-0|1-1-1-0|1-1-1-0,3|1.48-0-0-0|1.17-0-0.3-0|1-1-1-0|1-1-1-0,4|1.48-0.87-0-0|1.04-1.61-0.7-0|1-1-1-0|1-1-1-0,5|2.04-0.39-0.3-0|1.7-0.52-0.13-0|1-1-1-0|1-1-1-0,6|0-0.44-4.56-0|0-1.14-4.09-0|1-1-1-0|1-1-1-0,7|2.04-0.43-2.6-0|1.74-0.09-1.17-0|1-1-1-0|1-1-1-0,8|0-0-1.22-0|0.57-0.43-0.43-0|1-1-1-0|1-1-1-0,9|0.86-0.69-3.82-0|1.12-1.31-2.53-0|0.91-1.27-3.7-0|1-1-1-0</t>
  </si>
  <si>
    <t>飞羽将军</t>
  </si>
  <si>
    <t>1|1-1-1-0|1.35-0.43-3.53-0|1.4-0.82-2.65-0|1-1-1-0,2|1-1-1-0|0.21-1.22-0.45-0|0.47-1.22-0.61-0|1-1-1-0,3|1-1-1-0|1.65-0.22-0.35-0|1-0.25-0.26-0|1-1-1-0,4|1-1-1-0|1.65-1.3-0.3-0|1.78-1.83-0-0|1-1-1-0,5|1-1-1-0|2.39-0.78-0.65-0|1.83-1.08-0.39-0|1-1-1-0,6|1.65-1-1-0|0.44-0.92-3.78-0|0.57-1.48-2.65-0|1-1-1-0,7|1-1-1-0|1.65-0.61-2.48-0|1.52-0.52-1.3-0|1-1-1-0,8|1-1-1-0|0.44-0.31-0.78-0|0.48-0.52-0.91-0|1-1-1-0,9|1-1-1-0|1.61-1.35-3-0|1.31-1.82-2.74-0|1-1-1-0</t>
  </si>
  <si>
    <t>兔精</t>
  </si>
  <si>
    <t>1|1.35-1.26-4.69-0|0.91-0.35-1.52-0|2.91-0.74-2.39-0|1-1-1-0,2|0.4-2.92-1.74-0|0.22-1.3-0.48-0|0.96-2.83-1.04-0|1-1-1-0,3|1-0.44-0.91-0|0.87-0.44-0.43-0|2.66-0.61-0.52-0|1-1-1-0,4|1.35-3.31-0-0|1.48-1.79-0.44-0|3.14-2.83-0.61-0|1-1-1-0,5|1.44-1.74-0.43-0|1.52-1.13-0.39-0|3.3-1.78-0.61-0|1-1-1-0,6|0.44-1.57-4.09-0|0.53-1.44-1.92-0|0.35-1.43-2.3-0|1-1-1-0,7|1.43-1.83-3.09-0|1.87-1.09-1.22-0|2.52-1.36-2.04-0|1-1-1-0,8|1-3.31-4.69-0|0.39-0.52-0.35-0|1-1-1-0|1-1-1-0,9|0.52-1.56-2.47-0|1-1-1-0|3-4.09-3.17-0|1-1-1-0</t>
  </si>
  <si>
    <t>笋精</t>
  </si>
  <si>
    <t>1|0.64-0.23-0.61-0|0.82-0.35-0.87-0|0.99-0.73-1.26-0|1-1-1-0,2|0.22-0.73-0.48-0|0.22-0.83-0.48-0|0.21-1.14-1.17-0|1-1-1-0,3|0.87-0.21-0.13-0|0.96-0.26-0.39-0|1.13-1.26-0.13-0|1-1-1-0,4|0.96-0.78-0.17-0|1.13-0.92-0.26-0|0.91-0.7-0-0|1-1-1-0,5|1.21-0.52-0.09-0|1.87-0.79-0.26-0|0.87-0.43-0.61-0|1-1-1-0,6|0.4-0.64-0.96-0|0.44-0.83-1.13-0|0.13-1-4.57-0|1-1-1-0,7|1-0.43-0.83-0|1.13-0.61-0.83-0|1-1-1-0|1-1-1-0,8|0.26-0.26-0.3-0|0.26-0.26-0.3-0|1-1-1-0|1-1-1-0,9|1.26-1.13-1-0|1.1-1.1-1-0|0.87-1.99-6-0|1-1-1-0</t>
  </si>
  <si>
    <t>神犬骑兵</t>
  </si>
  <si>
    <t>稀有</t>
  </si>
  <si>
    <t>1|1.22-1-1.35-0|1-1-1-0|1.35-0.35-2.04-0|1-1-1-0,2|0.92-1.09-0.91-0|1-1-1-0|0.61-1.62-0.52-0|1-1-1-0,3|1.05-0.87-0.91-0|1-1-1-0|1.31-0.3-0.35-0|1-1-1-0,4|1-1-0.78-0|1-1-1-0|2.17-1.52-0.22-0|1-1-1-0,5|1.26-0.83-0.52-0|1-1-1-0|2.74-0.91-0.35-0|1-1-1-0,6|0.78-1.04-1.09-0|1-1-1-0|0.09-0.83-1.74-0|1-1-1-0,7|1.17-0.95-1.08-0|1-1-1-0|2.61-1.3-1.57-0|1-1-1-0,8|0.2-0.2-0.22-0|1-1-1-0|2.47-2.19-2.31-0|1-1-1-0,9|1-1-1-0|1-1-1-0|2.09-2.04-2.1-0|1-1-1-0</t>
  </si>
  <si>
    <t>机关兽</t>
  </si>
  <si>
    <t>1|0.69-0.22-2.17-0|1-1-1-0|1.09-0.82-1.87-0|1-1-1-0,2|0.35-1.18-0.65-0|1-1-1-0|0.61-1.61-1.08-0|1-1-1-0,3|1.04-0.3-0.31-0|1-1-1-0|1.43-0.52-0.61-0|1-1-1-0,4|1.22-1.3-0.35-0|1-1-1-0|1.74-1.87-0.74-0|1-1-1-0,5|1.3-0.83-0.17-0|1-1-1-0|1.7-1-0.48-0|1-1-1-0,6|0.26-1.17-3.26-0|1-1-1-0|0.52-1.56-2.31-0|1-1-1-0,7|1.52-0.99-2.53-0|1-1-1-0|2.18-1.17-2-0|1-1-1-0,8|0.35-0.47-0.86-0|1-1-1-0|0.69-0.73-0.7-0|1-1-1-0,9|0.95-1.31-2.09-0|1-1-1-0|1.48-1.78-1.57-0|1-1-1-0</t>
  </si>
  <si>
    <t>剑侠</t>
  </si>
  <si>
    <t>1|1-1.35-3.13-0|1.57-0.52-3.83-0|0.73-0.3-2.22-0|1-1-1-0,2|0.11-1.51-0.52-0|1.31-1.35-1.83-0|0.62-1.26-0.83-0|1-1-1-0,3|1.02-0.48-0.34-0|1.91-0.65-1-0|0.74-0.31-0.22-0|1-1-1-0,4|0.87-1.51-0.04-0|1.78-1-1-0|1.09-1.18-0.3-0|1-1-1-0,5|1-1.3-0.43-0|2.04-0.69-1-0|1.01-0.53-0.35-0|1-1-1-0,6|0.08-1.44-1.52-0|0.22-1-3.74-0|0.13-0.74-2.09-0|1-1-1-0,7|1.01-1.22-1.4-0|2.04-0.39-1.91-0|0.96-0.34-1.22-0|1-1-1-0,8|0.26-0.24-0.24-0|0.37-0.16-0.59-0|0.1-0.1-0.1-0|1-1-1-0,9|0.69-1.7-1.26-0|1.61-1.22-3.87-0|1-1.61-3.6-0|1-1-1-0</t>
  </si>
  <si>
    <t>仙鹤童子</t>
  </si>
  <si>
    <t>1|0.99-0.27-4.39-0|0.86-0.14-1.26-0|0.97-0.91-1.22-0|1-1-1-0,2|0.1-1.17-0.52-0|0.13-0.61-0.13-0|0.57-0.92-0.57-0|1-1-1-0,3|0.82-0.14-0.17-0|0.56-0.09-0.04-0|1.22-0.96-0.65-0|1-1-1-0,4|0.97-1.21-0.1-0|1.01-0.74-0-0|1.6-1.04-0.48-0|1-1-1-0,5|1.28-0.83-0.04-0|1.09-0.57-0-0|1.1-0.7-0.52-0|1-1-1-0,6|0-0.83-4.75-0|0-0.31-0.79-0|0.88-0.96-1.92-0|1-1-1-0,7|1.3-0.72-3.04-0|1-0.48-0.91-0|1.48-1-1-0|1-1-1-0,8|0.1-0.1-0.1-0|0.14-0.14-0.21-0|0.17-0.17-0.13-0|1-1-1-0,9|0.96-1.35-3.04-0|1-1-1-0|1-1-1-0|1-1-1-0</t>
  </si>
  <si>
    <t>插翅虎</t>
  </si>
  <si>
    <t>1|0.53-0.17-1.95-0|0.91-0.25-0.66-0|0.91-0.22-0.69-0|1-1-1-0,2|0.26-0.96-1-0|0.3-1-0.7-0|1.09-2.04-0.74-0|1-1-1-0,3|1-0.21-0.39-0|1.14-0.44-0.42-0|1.04-0.48-0.43-0|1-1-1-0,4|1.13-1.39-0.48-0|1.44-0.87-0.18-0|1.39-1.04-0.09-0|1-1-1-0,5|1.3-0.95-0.39-0|1.22-0.7-0-0|0.92-0.4-0.18-0|1-1-1-0,6|0.04-0.65-3.22-0|0.39-0.7-1.17-0|0-1.18-2.3-0|1-1-1-0,7|1-0.74-2.13-0|2.04-0.74-0.83-0|2.04-0.7-1.43-0|1-1-1-0,8|0.1-0.1-0.1-0|0.2-0.2-0.2-0|1.82-2.13-2.21-0|1.03-1-0.96-0,9|0.82-1.17-4.09-0|1.22-1.3-1.26-0|0.2-0.2-0.2-0|1-1-1-0</t>
  </si>
  <si>
    <t>剑灵</t>
  </si>
  <si>
    <t>1|1-0.22-1.7-0|1.13-1-1-0|1-1-1-0|1-1-1-0,2|0.61-0.87-0.3-0|1-1-1-0|1-1-1-0|1-1-1-0,3|1.39-0.13-0.39-0|1-1-1-0|1-1-1-0|1-1-1-0,4|1.82-1.08-0.31-0|1-1.09-1-0|0.57-0.96-0.7-0|1-1-1-0,5|1.78-0.57-0.22-0|1.48-1.13-0.52-0|1.3-1-1-0|1-1-1-0,6|0-0.49-2.22-0|1-1-1-0|1-1-1-0|1-1-1-0,7|1.52-0.27-1.52-0|1.09-1-1-0|1.26-1-1-0|1-1-1-0,8|0.26-0.17-0.39-0|1.35-1.35-1.61-0|1.01-1.08-1.25-0|1-1-1-0,9|1.44-1-2.56-0|1-1-1-0|1-1-1-0|1-1-1-0</t>
  </si>
  <si>
    <t>如意</t>
  </si>
  <si>
    <t>1|1.1-0.74-1.88-0|1.26-0.52-2.48-0|2.66-0.31-1.47-0|1-1-1-0,2|0.26-1.3-0.78-0|0.43-2.74-0.52-0|0.61-0.95-0.39-0|1-1-1-0,3|1.09-0.22-0.43-0|0.96-0.39-0.35-0|2.57-0.22-0.3-0|1-1-1-0,4|1.13-1.74-0.43-0|1.04-2.96-0.91-0|3.34-0.97-0-0|1-1-1-0,5|1.26-0.78-0-0|1.04-1.4-0.43-0|2.91-0.35-0-0|1-1-1-0,6|0.52-1.75-2.52-0|0.35-2.44-4.87-0|0.79-0.61-1.52-0|1-1-1-0,7|1.82-1.3-2.52-0|1-1.7-2.52-0|2.82-0.56-1.08-0|1-1-1-0,8|0.39-0.57-0.87-0|0.18-0.49-0.52-0|0.48-0.18-0.26-0|1-1-1-0,9|1.04-2.05-2.22-0|0.95-4.07-3.56-0|2.48-1.09-1.52-0|1-1-1-0</t>
  </si>
  <si>
    <t>虎傀儡</t>
  </si>
  <si>
    <t>1|0.39-0.04-0.82-0|1.61-0.87-1.17-0|1.01-1-1.61-0|1-1-1-0,2|0.13-0.91-0.43-0|0.22-0.74-0.52-0|0.39-1.95-0.82-0|1-1-1-0,3|0.79-0.3-0.21-0|1.74-0.26-0.26-0|1.35-0.48-0.48-0|1-1-1-0,4|1.74-1.35-0.39-0|2.3-1.39-0.39-0|1.39-2.7-0.43-0|1-1-1-0,5|2.22-1.17-0.48-0|2.3-0.56-0.05-0|2.21-2.57-0.43-0|1-1-1-0,6|0.48-1.13-1.39-0|0.7-0.73-1.35-0|0.53-1.13-1.26-0|1-1-1-0,7|1.52-1-1-0|2.43-0.82-0.65-0|1.52-1.96-0.87-0|1-1-1-0,8|0.2-0.2-0.2-0|0.61-0.52-0.39-0|0.35-0.52-0.39-0|1-1-1-0,9|1-1.48-1.08-0|2.04-1.65-1-0|0.52-1.91-1.05-0|1-1-1-0</t>
  </si>
  <si>
    <t>熊猫武师</t>
  </si>
  <si>
    <t>1|1.27-0.26-1.74-0|1-1-1-0|0.78-0.17-0.83-0|1-1-1-0,2|0.13-1.91-0.87-0|1-1-1-0|0.43-0.83-0.52-0|1-1-1-0,3|1.78-0.17-0.61-0|1-1-1-0|0.87-0.14-0.13-0|1-1-1-0,4|2.31-2.31-0-0|1-1-1-0|1.48-1-0.26-0|1-1-1-0,5|2.69-1.21-0.26-0|1-1-1-0|1.09-0.52-0.13-0|1-1-1-0,6|0.3-1.87-3.09-0|1-1-1-0|0.48-0.78-1-0|1-1-1-0,7|2.82-1.65-2.35-0|1-1-1-0|1.22-0.78-1-0|1-1-1-0,8|0.26-0.22-0.26-0|1-1-1-0|0.26-0.26-0.26-0|1-1-1-0,9|2.21-2.87-3.61-0|1-1-1-0|1-1-1-0|1-1-1-0</t>
  </si>
  <si>
    <t>天璇仙子</t>
  </si>
  <si>
    <t>1|1.22-1-1-0|2.43-1-1-0|2.44-0.61-0.7-0|1-1-1-0,2|0-0.83-0.69-0|0-0.43-1-0|0-1.3-0.61-0|1-1-1-0,3|0-1-1-0|3.39-1-1-0|5.09-0.51-0.57-0|1-1-1-0,4|6-1.39-0-0|6-1.09-0-0|6-0.86-0-0|1-1-1-0,5|2.43-1-1-0|6-1-1-0|4.17-0.71-0.35-0|1-1-1-0,6|1-1-1.17-0|1-0.65-1.04-0|0.18-0.83-0.96-0|1-1-1-0,7|1-1-1-0|1-1-1-0|4.87-0.91-1-0|1-1-1-0,8|1-1-1-0|1-1-1-0|1.52-0.24-0.23-0|1-1-1-0,9|0.7-1.3-0-0|0-0.61-2.22-0|3.87-1.13-3.65-0|0-1.09-1-0</t>
  </si>
  <si>
    <t>熊猫剑侠</t>
  </si>
  <si>
    <t>1|2.17-0.34-1.14-0|1-0.83-2.3-0|2-0.61-1-0|1-1-1-0,2|0.91-0.96-0.48-0|1-1-1-0|0.36-2.05-0.74-0|1-1-1-0,3|1.66-0.05-0-0|1-1-1-0|1.92-0.22-0.13-0|1-1-1-0,4|2.61-1-0.17-0|1-1-1-0|3.04-2.7-0.7-0|1-1-1-0,5|1.93-0.35-0.13-0|1-1-1-0|2.91-1.26-0.48-0|1-1-1-0,6|0.52-0.69-1.39-0|1-1-1-0|0.39-1.75-1.6-0|1-1-1-0,7|1.87-0.36-1.74-0|1-1-1-0|3.17-1.35-1.83-0|1-1-1-0,8|0.24-0.1-0.24-0|1-1-1-0|1-1-0.61-0|1-1-1-0,9|2-1.05-1.47-0|1-1-1-0|2.86-3.48-2-0|1-1-1-0</t>
  </si>
  <si>
    <t>瑶光圣女</t>
  </si>
  <si>
    <t>1|0.61-0.17-1.3-0|0.51-0.21-0.7-0|1.13-0.53-1.96-0|1-1-1-0,2|0.17-1.13-0.74-0|0.13-0.44-0.26-0|0.35-1.05-0.57-0|1-1-1-0,3|0.78-0.1-0.1-0|0.56-0-0-0|1.26-0.13-0.1-0|1-1-1-0,4|1.13-1.21-0.35-0|0.83-0.56-0.09-0|1.57-1.44-0-0|1-1-1-0,5|1-0.65-0.17-0|0.61-0.22-0-0|1.09-0.61-0.26-0|1-1-1-0,6|0.35-0.91-3.22-0|0.21-0.36-0.92-0|0-0.74-2.61-0|1-1-1-0,7|1.09-0.57-1.48-0|0.91-0.27-0.53-0|1.91-0.52-1.78-0|1-1-1-0,8|0.15-0.15-0.15-0|0.1-0.1-0.1-0|0.2-0.2-0.2-0|1-1-1-0,9|0.91-1.26-2.83-0|1.2-1.2-1.46-0|1.96-3.14-3.78-0|1-1-1-0</t>
  </si>
  <si>
    <t>大鹏鸟</t>
  </si>
  <si>
    <t>1|0.87-0.57-1.39-0|0.52-0.43-1-0|0.65-0-1.7-0|1-1-1-0,2|0-0.82-0.22-0|0-1.04-0.78-0|0.21-1.52-0.26-0|1-1-1-0,3|1-0.3-0.3-0|0.7-0.22-0.21-0|1-1-1-0|1-1-1-0,4|1-1.48-0.43-0|1.78-2.39-0.04-0|2.22-1.74-0.3-0|1-1-1-0,5|1.48-1.08-0.26-0|1.61-1.52-0.35-0|1.43-1.43-0.48-0|1-1-1-0,6|0-1.04-1.39-0|0.31-1.08-1.65-0|1-1-1-0|1-1-1-0,7|1-0.91-0.78-0|1.35-0.6-0.96-0|1-1-1-0|1-1-1-0,8|0.17-0.26-0.26-0|0.48-1-1.09-0|1.17-1.65-2.35-0|1-1-1-0,9|1.26-3.3-2-0|0.69-0.96-0.82-0|1-1-1-0|1-1-1-0</t>
  </si>
  <si>
    <t>桃花妖</t>
  </si>
  <si>
    <t>1|1.17-0.74-2.18-0|0.8-0.47-0.88-0|2.3-1.26-1.3-0|1-1-1-0,2|0.13-1.87-0.96-0|0.3-1.74-0.52-0|0.31-1.12-0.38-0|1-1-1-0,3|1.4-0.22-0.48-0|1.05-0.26-0.22-0|1.18-0.17-0.13-0|1-1-1-0,4|2.35-2.57-0-0|1.69-2-0.26-0|2.04-0.83-0-0|1-1-1-0,5|2.35-1.22-0.52-0|1.82-1.34-0.22-0|2.78-1.31-0.48-0|1-1-1-0,6|0.65-2.04-2.52-0|0.48-1.74-0.91-0|0.57-1.52-1.13-0|1-1-1-0,7|2.91-2.34-3.34-0|1.83-2.01-1.18-0|2.22-1.83-0.91-0|1-1-1-0,8|0.7-0.96-1.17-0|0.26-0.4-0.3-0|0.2-0.2-0.2-0|1-1-1-0,9|2.43-3.17-3.39-0|1-2.16-1.08-0|1.73-2.35-0.87-0|1-1-1-0</t>
  </si>
  <si>
    <t>天师道人</t>
  </si>
  <si>
    <t>1|1.48-0.61-1.35-0|0.91-0.83-1.65-0|1.52-0.44-1.4-0|1-1-1-0,2|0-1.34-0.48-0|0.96-1-1-0|0.39-1.87-0.78-0|1-1-1-0,3|1.87-0.52-0.43-0|0.86-1-0.65-0|1.83-0.7-0.78-0|1-1-1-0,4|1.57-1.3-0.22-0|0.96-0.91-0.61-0|2.22-1.79-0.52-0|1-1-1-0,5|1.61-0.74-0.26-0|1.21-0.87-0.7-0|2.13-1.09-0.65-0|1-1-1-0,6|0.22-1.09-1-0|0.57-0.83-1.57-0|0.7-0.99-2.01-0|1-1-1-0,7|1.7-1-1-0|1.04-0.83-1-0|1.95-0.83-1.43-0|1-1-1-0,8|0.26-0.26-0.26-0|0.96-1.04-1.35-0|0.65-0.7-0.74-0|1-1-1-0,9|0.96-1.26-0.91-0|1-1-1.43-0|1.7-2.18-1.96-0|1-1-1-0</t>
  </si>
  <si>
    <t>迦楼罗</t>
  </si>
  <si>
    <t>1|0.66-0.37-0.87-0|0.95-0.96-2-0|1.87-0.78-1.97-0|1-1-1-0,2|0.39-0.69-0.48-0|0.09-2.18-1.61-0|0.35-1.7-0.7-0|1-1-1-0,3|0.82-0.32-0.39-0|1-0.7-0.69-0|1.88-0.22-0.26-0|1-1-1-0,4|0.87-0.7-0-0|1.04-2.41-0.34-0|2.87-2.18-0.47-0|1-1-1-0,5|0.95-0.47-0-0|1.39-2.18-0.18-0|2.3-1.52-0.17-0|1-1-1-0,6|0-0.75-1.35-0|0.27-2.13-3.32-0|0.65-1.22-1.74-0|1-1-1-0,7|1-0.48-0.7-0|1.39-1-1-0|2.26-1.26-1.3-0|1-1-1-0,8|0.3-0.3-0.3-0|0.22-0.22-0.22-0|0.26-0.3-0.22-0|1-1-1-0,9|0.61-0.7-1.04-0|0.91-3.32-2.61-0|3.47-3.78-2.48-0|1-1-1-0</t>
  </si>
  <si>
    <t>阴阳师</t>
  </si>
  <si>
    <t>1|2.75-0.6-0.84-0|2.17-1.21-0.87-0|2.26-0.09-0.7-0|1-1-1-0,2|0.96-0.96-0.57-0|0.52-2.47-0.48-0|0.87-1.71-0.48-0|1-1-1-0,3|5.17-0.1-0.1-0|1.74-0.39-0.17-0|3.21-0.18-0.18-0|1-1-1-0,4|6-0.83-0.21-0|1.78-2.3-0.08-0|4.31-1.74-0.08-0|1-1-1-0,5|6-0.35-0.26-0|3.26-1.65-0.39-0|4.57-0.92-0.17-0|1-1-1-0,6|1-1-1-0|0.39-2.83-1.3-0|0.48-1.87-1.52-0|1-1-1-0,7|5.52-0.69-0.96-0|2.96-1.95-2-0|6-1-1-0|1-1-1-0,8|0.2-0.2-0.2-0|0.2-0.2-0.2-0|0.2-0.2-0.2-0|1-1-1-0,9|5.48-1.21-1-0|3.26-2.39-2.09-0|5-4.25-6-0|1-1-1-0</t>
  </si>
  <si>
    <t>龙人</t>
  </si>
  <si>
    <t>1|1.05-0.22-0.61-0|1-1-1-0|0.57-0.48-3.43-0|1-1-1-0,2|0.04-1.3-0.44-0|1-1-1-0|0.17-2.16-1.61-0|1-1-1-0,3|1-0.13-0.04-0|1-1-1-0|1-0.65-0.43-0|1-1-1-0,4|1.65-1.35-0.43-0|1-1-1-0|1.26-3.91-0-0|1-1-1-0,5|2.17-0.87-0.17-0|1-1-1-0|2.61-2.78-1.26-0|1-1-1-0,6|0.39-1.17-1-0|1-1-1-0|0.17-2-5.21-0|1-1-1-0,7|1.83-1-1-0|1-1-1-0|1.3-2.04-4.83-0|1-1-1-0,8|0.13-0.09-0.13-0|1-1-1-0|0.13-0.31-0.52-0|1-1-1-0,9|2.13-1.74-1-0|1-1-1-0|1-3.52-5.04-0|1-1-1-0</t>
  </si>
  <si>
    <t>雪女</t>
  </si>
  <si>
    <t>1|0.39-0.39-0.95-0|1.14-0.95-3.65-0|0.91-0.96-2-0|1-1-1-0,2|0.08-0.91-0.52-0|0.48-2.36-0.95-0|0.31-1.78-0.78-0|1-1-1-0,3|0.74-0.21-0.21-0|1.92-2.57-1.26-0|1.91-0.83-0.52-0|1-1-1-0,4|0.74-1.39-0.48-0|2.04-2.78-0.61-0|1.96-3.91-0.39-0|1-1-1-0,5|1.05-1.04-0.3-0|1.57-1-1-0|2-2.39-0.35-0|1-1-1-0,6|0.26-0.91-1.09-0|0.66-2.52-4.39-0|0.26-2.48-3.08-0|1-1-1-0,7|0.87-1.17-1.7-0|1.69-2.52-3.91-0|1.39-1.87-2.96-0|1-1-1-0,8|0.14-0.21-0.26-0|0.17-0.17-0.3-0|0.26-0.43-0.57-0|1-1-1-0,9|0.61-1.3-1.18-0|1.82-4.56-4.13-0|1.09-3.09-2.35-0|1-1-1-0</t>
  </si>
  <si>
    <t>花神君</t>
  </si>
  <si>
    <t>1|1.22-0.13-0.95-0|1-1-1-0|2.7-1.78-1.87-0|1-1-1-0,2|0.26-0.91-0.43-0|0.95-1.17-0.83-0|0-1.84-1.14-0|1-1-1-0,3|1.69-0.1-0.1-0|3.87-0.95-0.18-0|0.82-1.13-1.04-0|1-1-1-0,4|2.87-1.13-0-0|5.69-0.3-0-0|1.83-0.35-0.87-0|1-1-1-0,5|2.31-0.39-0.04-0|6-0.83-0-0|2.61-0.83-0.26-0|1-1-1-0,6|0.35-0.69-1.39-0|0-1-1-0|1.52-1.26-1.87-0|1-1-1-0,7|2.26-0.4-0.74-0|1-1-1-0|1-1-1-0|1-1-1-0,8|0.25-0.12-0.1-0|0-1-1-0|1-1-1-0|1-1-1-0,9|2.66-1.38-1.3-0|0-0-0-0|1.61-3-2.17-0|1-1-1-0</t>
  </si>
  <si>
    <t>水君</t>
  </si>
  <si>
    <t>1|0.57-0-0.83-0|1.17-0.13-0.92-0|1.35-0.43-1.4-0|1-1-1-0,2|0.39-0.91-0.48-0|0.57-1.74-0.39-0|0.87-1.83-0.83-0|1-1-1-0,3|0.91-0.18-0.21-0|1.52-0.39-0.26-0|1.78-0.52-0.52-0|1-1-1-0,4|0.87-0.7-0-0|1.39-1.83-0.3-0|1.74-1.44-0.34-0|1-1-1-0,5|0.74-0.3-0-0|1.43-0.52-0-0|2.3-0.65-0.39-0|1-1-1-0,6|0.17-0.49-0.74-0|0.48-1.21-1.22-0|0.65-1.22-1.74-0|1-1-1-0,7|1-0.48-0.7-0|1.39-1-1-0|2.26-1.26-1.3-0|1-1-1-0,8|0.1-0.11-0.1-0|0.31-0.39-0.35-0|0.26-0.3-0.22-0|1-1-1-0,9|1-1-1-0|1.39-1.92-1.04-0|2.47-2.43-1.74-0|1-1-1-0</t>
  </si>
  <si>
    <t>罗刹女</t>
  </si>
  <si>
    <t>1|1.57-0.31-0.74-0|0.65-0.17-0.64-0|1.78-0.74-0.83-0|1-1-1-0,2|0.35-1.61-0.39-0|0.35-0.69-0.3-0|0.35-2.48-0.65-0|1-1-1-0,3|1.83-0.21-0.22-0|0.91-0.21-0.3-0|1.83-0.52-0.43-0|1-1-1-0,4|2.7-1.6-0.26-0|1.79-0.83-0.3-0|2.08-2.39-0.35-0|1-1-1-0,5|2.66-1.08-0-0|0.91-0.36-0.17-0|1-1-1-0|1-1-1-0,6|0-1-0.91-0|0.34-0.83-1.04-0|1-1-1-0|1-1-1-0,7|2.99-1.09-0.65-0|1.69-0.53-0.6-0|2.09-1.22-0.74-0|1-1-1-0,8|0.13-0.13-0.13-0|0.1-0.1-0.1-0|0.35-0.39-0.26-0|1-1-1-0,9|2.3-2.17-0.87-0|1.08-1-1-0|1-1-1-0|1-1-1-0</t>
  </si>
  <si>
    <t>万年冰魇</t>
  </si>
  <si>
    <t>1|0.61-0.3-1.3-0|0.86-2.13-2.04-0|1.52-0.52-1.39-0|1-1-1-0,2|0.39-0.77-0.48-0|0.26-2.13-1.35-0|0.44-1.39-0.43-0|1-1-1-0,3|0.74-0.26-0.26-0|1-2.43-1.52-0|2.3-0.31-0.3-0|1-1-1-0,4|1.17-0.7-0.22-0|0.96-2.35-0.43-0|2.83-2.44-0.39-0|1-1-1-0,5|1.52-0.7-0.3-0|1.09-2-0.96-0|1.48-0.66-0.04-0|1-1-1-0,6|0.31-0.7-1.26-0|0.26-2.04-3.17-0|0.17-1-1-0|1-1-1-0,7|1.09-0.61-0.91-0|0.91-1.57-1.96-0|1.83-1-1-0|1-1-1-0,8|0.2-0.2-0.2-0|0.95-2.96-2.17-0|0.3-0.3-0.3-0|1-1-1-0,9|1-1-1-0|1.01-3.78-3.37-0|2.91-3-1.91-0|1-1-1-0</t>
  </si>
  <si>
    <t>真君</t>
  </si>
  <si>
    <t>1|1-0.9-1.56-0|1.57-0.7-1.61-0|0.82-1.18-3.35-0|1-1-1-0,2|0-2.74-0.61-0|0.17-1.91-0.78-0|0-1.73-1.47-0|1-1-1-0,3|1.43-0.48-0.43-0|2.35-0.3-0.17-0|1-0.52-0.78-0|1-1-1-0,4|1.83-4.17-0.3-0|3.13-2.3-0.61-0|1-2.6-0.87-0|1-1-1-0,5|2.04-1.91-0.26-0|2.74-1.26-0.17-0|1.39-2.13-1-0|1-1-1-0,6|0.12-3.6-1.87-0|0.52-1.73-1.91-0|0-1.91-2.39-0|1-1-1-0,7|2.13-3.04-1.78-0|3-1.13-2.13-0|0.65-2.17-2.83-0|1-1-1-0,8|0.13-0.22-0.22-0|0.43-0.48-0.22-0|0.2-0.2-0.2-0|1-1-1-0,9|1.96-4.35-1.65-0|3.3-3.95-3.56-0|0.91-3.04-3.13-0|1-1-1-0</t>
  </si>
  <si>
    <t>女魁</t>
  </si>
  <si>
    <t>1|2.17-0.3-1.65-0|3.09-0.52-1-0|2.7-0.39-1-0|1-1-1-0,2|0.3-2.08-1-0|0.39-1.7-0.74-0|0-1.21-0.7-0|1-1-1-0,3|2.09-0.22-0.43-0|2.78-0.31-0.22-0|2.83-0.18-0.26-0|1-1-1-0,4|3.6-3.17-0.35-0|5.13-2.09-0.48-0|4.61-1.39-0.04-0|1-1-1-0,5|3.39-1.22-0.09-0|2.43-0.52-0.3-0|3.56-0.57-0.18-0|1-1-1-0,6|0.61-2.43-4.04-0|0.78-1.17-1.48-0|0.39-1.17-1.65-0|1-1-1-0,7|3.35-1.57-2.7-0|4.22-0.82-1.26-0|4.91-0.95-1.47-0|1-1-1-0,8|1-1-1-0|0.2-0.2-0.2-0|0.2-0.2-0.2-0|1-1-1-0,9|3.56-4.26-4.26-0|3.95-2.87-2.13-0|3.48-1.6-1.87-0|1-1-1-0</t>
  </si>
  <si>
    <t>媚魔</t>
  </si>
  <si>
    <t>1|1-0.43-0.77-0|0.91-0.35-0.95-0|3.39-0.78-1.17-0|1-1-1-0,2|0.3-1.31-0.17-0|0.26-1.26-0.08-0|0.26-1-1-0|1-1-1-0,3|1.44-0.18-0.17-0|1.44-0.26-0.26-0|1-1-1-0|1-1-1-0,4|2.79-1.78-0.13-0|1.96-1.74-0-0|1-1-1-0|1-1-1-0,5|2.61-1.05-0.22-0|2.83-1.52-0.17-0|1-1-1-0|1-1-1-0,6|0.61-1.22-1.09-0|0.43-1.34-1.35-0|1-1-1-0|1-1-1-0,7|2.04-0.78-0.74-0|1.7-0.91-1.04-0|1-1-1-0|1-1-1-0,8|0.22-0.18-0.17-0|0.25-0.27-0.2-0|1-1-1-0|1-1-1-0,9|1.87-1.39-0.83-0|1.48-2.4-1.7-0|1-1-1-0|1-1-1-0</t>
  </si>
  <si>
    <t>浪人</t>
  </si>
  <si>
    <t>1|1.39-0-0.86-0|2.44-0.74-1.74-0|1.09-0.83-0.3-0|1-1-1-0,2|0.3-0.78-0-0|0.83-2.05-0.61-0|1.65-1.04-0.26-0|1-1-1-0,3|2.17-0.18-0-0|2.35-0.48-0.44-0|1.26-1.09-1.13-0|1-1-1-0,4|1.7-0.93-0-0|2.3-1.74-0.26-0|3.22-1.35-0-0|1-1-1-0,5|1.83-0.48-0.04-0|3.3-1.35-0.48-0|1.96-1-1-0|1-1-1-0,6|0-0.78-1-0|0.22-1.74-1.7-0|1-1-1-0|1-1-1-0,7|2.13-0.43-0.65-0|2.7-1.17-1.13-0|1-1-1-0|1-1-1-0,8|0.05-0.05-0.05-0|0.61-0.48-0.35-0|1-1-1-0|1-1-1-0,9|0.6-0.47-0.4-0|2.66-2.43-1.73-0|1-1-1-0|1-1-1-0</t>
  </si>
  <si>
    <t>1|0.87-0.61-2.09-0|1.96-3.04-1-0|0.91-0.31-1.04-0|1-1-1-0,2|0.04-1.83-1-0|1-1-1-0|0.18-0.87-0.43-0|1-1-1-0,3|1.6-0.3-1-0|1.35-3.13-1-0|1.05-0.16-0.19-0|1-1-1-0,4|2.4-3.69-0.56-0|1-1-1-0|1.95-1.01-0-0|1-1-1-0,5|1.57-1.39-0.57-0|1-1-1-0|2.04-0.69-0.17-0|1-1-1-0,6|0.22-1.74-1.78-0|1-1-1-0|0.26-0.91-1.14-0|1-1-1-0,7|1.48-0.43-1-0|1-1-1-0|1.96-0.61-0.78-0|1-1-1-0,8|0.48-0.3-0.22-0|1-1-1-0|0.2-0.2-0.2-0|1-1-1-0,9|2.52-3.69-4.17-0|2.09-1-1-0|1.48-1.34-1.31-0|1-1-1-0</t>
  </si>
  <si>
    <t>织梦花妖</t>
  </si>
  <si>
    <t>1|2.22-0-1.44-0|1.27-0.7-1.78-0|1-1-1-0|1-1-1-0,2|0-1.09-0.44-0|0.5-0.95-0.22-0|1-1-1-0|1-1-1-0,3|2.56-0-0-0|1.39-0.3-0.26-0|1-1-1-0|1-1-1-0,4|3.74-1.17-0-0|1.96-1.14-0.04-0|1-1-1-0|1-1-1-0,5|3.56-0.36-0-0|4.79-0.84-0.26-0|1-1-1-0|1-1-1-0,6|0-0.87-1.78-0|0.7-1.13-2.3-0|1-1-1-0|1-1-1-0,7|3.44-0.34-1.13-0|1.91-0.74-0.65-0|1-1-1-0|1-1-1-0,8|0.57-0.3-0.3-0|0.2-0.2-0.2-0|1-1-1-0|1-1-1-0,9|2.61-1.27-1.64-0|1.52-1-1-0|1-1-1-0|1-1-1-0</t>
  </si>
  <si>
    <t>嘟嘟</t>
  </si>
  <si>
    <t>珍兽</t>
  </si>
  <si>
    <t>1|1.66-0.86-2.3-0|1.14-0.48-1.74-0|1.57-0.35-0.83-0|1-1-1-0,2|0.62-2.48-1.48-0|0-0.83-0.61-0|0.52-1-0.66-0|1-1-1-0,3|1.87-0.48-0.61-0|1.53-0.18-0.19-0|2.22-0.32-0.26-0|1-1-1-0,4|2.13-2.56-0.13-0|1.78-0.87-0.52-0|2.87-1.01-0-0|1-1-1-0,5|2.39-1.6-0.14-0|1.28-0.48-0.17-0|2.83-0.52-0-0|1-1-1-0,6|0.61-2.27-2.43-0|0.53-0.78-1.7-0|0.7-0.87-1.17-0|1-1-1-0,7|2.27-1.09-1.57-0|2.05-0.57-0.74-0|3.04-0.48-0.65-0|1-1-1-0,8|0.57-0.52-0.48-0|0.23-0.13-0.09-0|0.1-0.1-0.1-0|1-1-1-0,9|2.48-3.44-3.43-0|1.66-1.08-1.26-0|1.9-1.09-1.25-0|1-1-1-0</t>
  </si>
  <si>
    <t>清音仙子</t>
  </si>
  <si>
    <t>1|1.44-0.73-1.82-0|1.65-1.04-2.7-0|1.09-0.28-0.48-0|1-1-1-0,2|0.26-1.78-0.61-0|0.4-2.39-1.32-0|0.74-1.4-0.44-0|1-1-1-0,3|1.61-0.61-0.48-0|2.26-0.79-0.65-0|1.97-0.09-0-0|1-1-1-0,4|2.4-2.87-0.7-0|2.87-2.66-1-0|2.87-0.82-0-0|1-1-1-0,5|2.39-1.83-0.52-0|2.05-1.22-0.6-0|2.66-0.43-0.09-0|1-1-1-0,6|0.43-2.04-1.3-0|0-1.97-2.22-0|0.61-0.57-2.3-0|1-1-1-0,7|1.74-1.43-1-0|2.95-1.17-2-0|2.95-0.52-2.22-0|1-1-1-0,8|0.22-0.22-0.17-0|0.56-0.56-0.52-0|0.1-0.1-0.1-0|1-1-1-0,9|2.04-3.74-1.61-0|2.65-3.57-4.52-0|2.52-1.23-3.22-0|1-1-1-0</t>
  </si>
  <si>
    <t>御龙仙女</t>
  </si>
  <si>
    <t>稀有珍兽</t>
  </si>
  <si>
    <t>list&lt;int&gt;</t>
  </si>
  <si>
    <t>szlist</t>
  </si>
  <si>
    <t>时装列表</t>
  </si>
  <si>
    <r>
      <rPr>
        <sz val="11"/>
        <color rgb="FF000000"/>
        <rFont val="Droid Sans Fallback"/>
        <family val="1"/>
      </rPr>
      <t>s</t>
    </r>
    <r>
      <rPr>
        <sz val="11"/>
        <color rgb="FF000000"/>
        <rFont val="Droid Sans Fallback"/>
        <family val="1"/>
      </rPr>
      <t>tring</t>
    </r>
  </si>
  <si>
    <t>model</t>
  </si>
  <si>
    <t>seven</t>
  </si>
  <si>
    <t>forever</t>
  </si>
  <si>
    <r>
      <rPr>
        <sz val="11"/>
        <color theme="1"/>
        <rFont val="宋体"/>
        <family val="3"/>
        <charset val="134"/>
      </rPr>
      <t>i</t>
    </r>
    <r>
      <rPr>
        <sz val="11"/>
        <color theme="1"/>
        <rFont val="宋体"/>
        <family val="3"/>
        <charset val="134"/>
      </rPr>
      <t>con</t>
    </r>
  </si>
  <si>
    <t>showColor</t>
  </si>
  <si>
    <t>时装编号</t>
  </si>
  <si>
    <t>时装模型</t>
  </si>
  <si>
    <t>开启7天消耗元宝</t>
  </si>
  <si>
    <t>永久开启消耗元宝</t>
  </si>
  <si>
    <t>衣服、配饰颜色列表(r-g-b-a)</t>
  </si>
  <si>
    <t>时装图标</t>
  </si>
  <si>
    <t>展示颜色</t>
  </si>
  <si>
    <t>谦谦君子</t>
  </si>
  <si>
    <r>
      <rPr>
        <b/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|0|0|10185*5,</t>
    </r>
    <r>
      <rPr>
        <b/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|0|0|10185*5,3|0|0|10185*5</t>
    </r>
  </si>
  <si>
    <t>舞灵动</t>
  </si>
  <si>
    <t>1|1.10-0.60-0.00-1,2|2.40-0.60-1.00-1,3|0.87-0.97-2.46-0.00</t>
  </si>
  <si>
    <t>唯华仙帝</t>
  </si>
  <si>
    <t>1|0.80-0.30-1.00-1,2|0.90-0.70-0.00-1,3|0.96-1.04-1.13-0.00</t>
  </si>
  <si>
    <t>月灵霜华</t>
  </si>
  <si>
    <t>1|1.10-0.60-0.00-1,2|0.16-0.16-0.16-0.00,3|0.96-1.04-1.13-0.00</t>
  </si>
  <si>
    <t>夜狼少主</t>
  </si>
  <si>
    <t>1|0.90-0.70-0.00-1,2|1.10-0.60-0.00-1,3|0.30-0.80-1.10-1</t>
  </si>
  <si>
    <t>妖娆之魅</t>
  </si>
  <si>
    <t>1|1.13-0.48-1.13-0|6-0.7-1.43-0|4.09-0.22-1.57-0,2|0.3-0.86-0.43-0|0-1.44-0.39-0|0.61-1.74-0.48-0,3|1.22-0.23-0.23-0|4.48-0-0-0|2.84-0-0-0</t>
  </si>
  <si>
    <t>1|0.80-0.30-1.00-1,2|0.20-0.90-0.40-1,3|0.90-0.20-0.20-1</t>
  </si>
  <si>
    <t>text</t>
  </si>
  <si>
    <t>文本编号</t>
  </si>
  <si>
    <t>文本内容</t>
  </si>
  <si>
    <t>测试</t>
  </si>
  <si>
    <t>店家寻找应用颜色</t>
  </si>
  <si>
    <t>店家拿出调色容器</t>
  </si>
  <si>
    <t>店家开始慢慢调色</t>
  </si>
  <si>
    <t>务必小心身后扒手</t>
  </si>
  <si>
    <t>店家已经开始染色</t>
  </si>
  <si>
    <t>马上就要成功了</t>
  </si>
  <si>
    <t>染色成功</t>
  </si>
  <si>
    <t>此染色已经解锁</t>
  </si>
  <si>
    <t>没有此宠物</t>
  </si>
  <si>
    <t>恭喜您在时装上染色成功</t>
  </si>
  <si>
    <t>正在染色，请耐心等待</t>
  </si>
  <si>
    <t>此时装已经为永久状态，不用解锁</t>
  </si>
  <si>
    <t>当前选择为默认颜色，无需染色</t>
  </si>
  <si>
    <t>当前#name道具不足，无法染色</t>
  </si>
  <si>
    <t>当前银币不足，无法染色</t>
  </si>
  <si>
    <t>当前染色所需#name道具与银币不足，无法染色</t>
  </si>
  <si>
    <t>恭喜您发型染色成功</t>
  </si>
  <si>
    <t>恭喜您外观染色成功</t>
  </si>
  <si>
    <t>宠物染色无法自选颜色</t>
  </si>
  <si>
    <t>当前#name材料不足，无法染色</t>
  </si>
  <si>
    <t>宠物染色成功</t>
  </si>
  <si>
    <t>你已经染了这种颜色，请选择其他颜色</t>
  </si>
  <si>
    <t>您当前#name材料不足，无法染色</t>
  </si>
  <si>
    <t>元宝数量不足，是否充值</t>
  </si>
  <si>
    <r>
      <rPr>
        <sz val="11"/>
        <color theme="1"/>
        <rFont val="宋体"/>
        <family val="3"/>
        <charset val="134"/>
      </rPr>
      <t>确定为#name时装</t>
    </r>
    <r>
      <rPr>
        <sz val="11"/>
        <color theme="1"/>
        <rFont val="宋体"/>
        <family val="3"/>
        <charset val="134"/>
      </rPr>
      <t>解锁</t>
    </r>
    <r>
      <rPr>
        <sz val="11"/>
        <color theme="1"/>
        <rFont val="宋体"/>
        <family val="3"/>
        <charset val="134"/>
      </rPr>
      <t>7天吗？</t>
    </r>
  </si>
  <si>
    <t>当前角色形象已经改变，是否保存到游戏中</t>
  </si>
  <si>
    <t>等级不足#level级，无法染色</t>
  </si>
  <si>
    <t>等级不足#level级，不能更换时装</t>
  </si>
  <si>
    <t>无此颜色</t>
  </si>
  <si>
    <t>此时装已经是永久</t>
  </si>
  <si>
    <t>解锁时装成功</t>
  </si>
  <si>
    <t>设置成功</t>
  </si>
  <si>
    <t>此时装未解锁</t>
  </si>
  <si>
    <t>此时装已过期</t>
  </si>
  <si>
    <t>此颜色已为当前颜色</t>
  </si>
  <si>
    <t>未染此颜色</t>
  </si>
  <si>
    <t>宠物染色无法自主选择颜色，全部为随机选择，每种颜色消耗的道具相同</t>
  </si>
  <si>
    <t>换种容貌，换个心情</t>
  </si>
  <si>
    <t>染发</t>
  </si>
  <si>
    <t>人物染色</t>
  </si>
  <si>
    <t>宠物染色</t>
  </si>
  <si>
    <t>解锁</t>
  </si>
  <si>
    <t>扣费2次界面标题</t>
  </si>
  <si>
    <t>已到期，请通过下方解锁</t>
  </si>
  <si>
    <t>解锁界面过期显示问题</t>
  </si>
  <si>
    <t>未解锁，可通过下方解锁</t>
  </si>
  <si>
    <t>解锁界面未解锁显示问题</t>
  </si>
  <si>
    <t>确定为#name时装永久解锁吗？</t>
  </si>
  <si>
    <t>扣费2次确定内容文字</t>
  </si>
  <si>
    <t>1|1.04-0.48-1.13-0|2.52-0.56-4.7-0,2|0.31-0.87-0.44-0|1.48-1.18-0.31-0,3|1.4-0.13-0.17-0|3.87-0.51-0.32-0,4|1.66-1.01-0.26-0|3.04-1.17-0.31-0,5|2.29-0.57-0.26-0|3.74-1.04-0.3-0,6|0.09-0.8-0.87-0|0.75-1.31-1.79-0,7|1.65-0.57-0.74-0|2.78-0.74-2-0,8|0.1-0.1-0.1-0|2.52-1.22-0.83-0,9|1.65-1.27-1.39-0|2.48-1.6-1.26-0</t>
  </si>
  <si>
    <t>1|1.43-0.52-1.13-0,2|0.53-1.39-0.13-0,3|1.83-0.39-0.35-0,4|2.96-1.95-0.13-0,5|2.44-0.95-0.35-0,6|0.26-1.48-1.43-0,7|3.04-1-1.39-0,8|0.5-0.5-0.5-0,9|2.48-2.26-1.83-0</t>
  </si>
  <si>
    <t>3|1.4-0.13-0.17-0|3.87-0.51-0.32-0,1.83-0.39-0.35-0,4|1.66-1.01-0.26-0|3.04-1.17-0.31-0,2.96-1.95-0.13-0,8|0.1-0.1-0.1-0|2.52-1.22-0.83-0,0.5-0.5-0.5-0</t>
  </si>
  <si>
    <t>3|0.90-0.20-0.20-1,4|0.90-0.70-0.00-1,8|0.16-0.16-0.16-0.00</t>
  </si>
  <si>
    <t>1|0.95-1.36-3.65-0|0.88-0.1-0.78-0,2|0.09-1.43-0.83-0|0.5-0.88-0.35-0,3|0.79-0.43-0.35-0|1.3-0.17-0.25-0,4|0.91-1.34-0.31-0|1.87-1-0.26-0,5|0.96-0.92-0-0|2.26-0.78-0.22-0,6|0.38-1.04-2.17-0|0.74-1.04-1.52-0,7|1.04-0.87-1-0|2.04-0.75-0.94-0,8|0.1-0.1-0.1-0|0.1-0.1-0.1-0,9|0.69-1.69-3.17-0|1.17-1.01-1.17-0</t>
  </si>
  <si>
    <t>1|0.78-0.17-0.91-0,2|0.35-0.69-0.3-0,3|1.08-0.21-0.17-0,4|1.39-1.21-0.26-0,5|1.26-0.79-0.22-0,6|0.69-1-1.43-0,7|1.3-0.52-0.9-0,8|0.1-0.1-0.1-0,9|0.96-1.1-1.22-0</t>
  </si>
  <si>
    <t>5|0.96-0.92-0-0|2.26-0.78-0.22-0,1.26-0.79-0.22-0,7|1.04-0.87-1-0|2.04-0.75-0.94-0,1.3-0.52-0.9-0,9|0.69-1.69-3.17-0|1.17-1.01-1.17-0,0.96-1.1-1.22-0</t>
  </si>
  <si>
    <t>5|1.10-0.60-0.00-1,7|2.40-0.60-1.00-1,9|0.96-1.04-1.13-0.00</t>
  </si>
  <si>
    <t>1|0.92-0.57-1.08-0|1.3-0.09-1.04-0,2|0.66-0.82-0.26-0|0.48-0.78-0.35-0,3|1.21-0.44-0.39-0|1.87-0.04-0.14-0,4|1.31-1.07-0.65-0|6-1.17-0-0,5|1.78-0.94-0.3-0|6-0.61-0-0,6|0.61-1.01-1.48-0|0-0.48-1.13-0,7|2.13-0.82-1.26-0|6-0.56-1.04-0,8|0.18-0.21-0.26-0|0.17-0.13-0.13-0,9|1-1-1-0|2.3-1-1.04-0</t>
  </si>
  <si>
    <t>1|0.48-0.06-0.91-0,2|0.13-0.51-0.26-0,3|0.7-0-0-0,4|1.17-0.79-0-0,5|1.09-0.52-0-0,6|0.26-0.57-1.18-0,7|1.08-0.35-0.57-0,8|0-0-0-0,9|1.09-1.17-1.22-0</t>
  </si>
  <si>
    <t>1|0.92-0.57-1.08-0|1.3-0.09-1.04-0,0.48-0.06-0.91-0,4|1.31-1.07-0.65-0|6-1.17-0-0,1.17-0.79-0-0,9|1-1-1-0|2.3-1-1.04-0,1.09-1.17-1.22-0</t>
  </si>
  <si>
    <t>1|0.80-0.30-1.00-1,4|0.90-0.70-0.00-1,9|0.96-1.04-1.13-0.00</t>
  </si>
  <si>
    <t>1|0.87-0.65-1-0|1.05-0.34-1-0,2|0.09-0.78-0.52-0|0-0.95-0.53-0,3|1.14-0.25-0.3-0|1.44-0.39-0.39-0,4|1.43-0.96-0.35-0|2.39-2.07-0-0,5|1.23-0.74-0.18-0|2.78-1.35-0.13-0,6|0.35-0.87-0.95-0|0.35-0.96-1.61-0,7|2.31-0.61-0.69-0|2.7-1-1.13-0,8|0.26-0.3-0.26-0|0.74-0.83-0.57-0,9|1.04-1.08-1.3-0|2.57-3.43-3.09-0</t>
  </si>
  <si>
    <t>1|1.78-0.61-1.43-0,2|0.22-1.57-0.52-0,3|2.04-0.39-0.17-0,4|2.39-2.52-0-0,5|2.35-1.6-0.04-0,6|0-1.74-1.52-0,7|2.65-1.48-1.4-0,8|0.44-0.62-0.4-0,9|2.73-3.86-1.75-0</t>
  </si>
  <si>
    <t>5|1.23-0.74-0.18-0|2.78-1.35-0.13-0|2.35-1.6-0.04-0,8|0.26-0.3-0.26-0|0.74-0.83-0.57-0|0.44-0.62-0.4-0,9|1.04-1.08-1.3-0|2.57-3.43-3.09-0|2.73-3.86-1.75-0</t>
  </si>
  <si>
    <t>5|1.10-0.60-0.00-1,8|0.16-0.16-0.16-0.00,9|0.96-1.04-1.13-0.00</t>
  </si>
  <si>
    <t>1|0.44-0-3.66-0|2-1.13-4.74-0,2|0-3.78-1.18-0|1.57-3.96-1.66-0,3|1.09-0.57-0-0|2.52-1.21-0.96-0,4|0.87-6-0-0|4.36-5.48-1.79-0,5|1.04-2.9-0.65-0|1.83-1.22-0.04-0,6|0-2.57-4.08-0|0-3.39-4.83-0,7|1.09-3.96-4.43-0|1.91-0.83-2.26-0,8|0.1-0.1-0.1-0|0.2-0.2-0.2-0,9|0.57-6-6-0|1.4-2.44-3.57-0</t>
  </si>
  <si>
    <t>1|1.7-0.65-2.31-0,2|0.79-2.05-0.48-0,3|1.22-0-0-0,4|3.79-4.6-0-0,5|1.91-1.17-0-0,6|0-1.57-3.56-0,7|2.35-1.91-3.26-0,8|0.3-0.3-0.3-0,9|3.79-5.47-6-0</t>
  </si>
  <si>
    <t>4|0.87-6-0-0|4.36-5.48-1.79-0|3.79-4.6-0-0,5|1.04-2.9-0.65-0|1.83-1.22-0.04-0|1.91-1.17-0-0,6|0-2.57-4.08-0|0-3.39-4.83-0|0-1.57-3.56-0</t>
  </si>
  <si>
    <t>4|0.90-0.70-0.00-1,5|1.10-0.60-0.00-1,6|0.30-0.80-1.10-1</t>
  </si>
  <si>
    <t>1|1.13-0.48-1.13-0|6-0.7-1.43-0,2|0.3-0.86-0.43-0|0-1.44-0.39-0,3|1.22-0.23-0.23-0|4.48-0-0-0,4|1-1-1-0|1-1-1-0,5|1-1-1-0|1-1-1-0,6|1-1-1-0|1-1-1-0,7|1-1-1-0|1-1-1-0,8|1-1-1-0|1-1-1-0,9|1-1-1-0|1-1-1-0</t>
  </si>
  <si>
    <t>1|4.09-0.22-1.57-0,2|0.61-1.74-0.48-0,3|2.84-0-0-0,4|1-1-1-0,5|1-1-1-0,6|1-1-1-0,7|1-1-1-0,8|1-1-1-0,9|1-1-1-0</t>
  </si>
  <si>
    <t>1|0.6-0.6-2.95-0|1.83-0.7-0.95-0|1-1-1-0|1-1-1-0,2|0.26-1.31-1.04-0|1-1-1-0|1-1-1-0|1-1-1-0,3|0.87-0.17-0.18-0|1.36-0.78-0.65-0|1-2.91-1-0|1-1-1-0,4|1.09-1.61-0-0|1-1-1-0|1-1-1-0|1-1-1-0,5|1.13-0.78-0-0|1-1-1-0|1-1-1-0|1-1-1-0,6|0-1.01-2.74-0|1-1-1-0|1-1-1-0|1-1-1-0,7|1.43-1-2.57-0|1-1-1-0|1-1-1-0|1-1-1-0,8|0.13-0.13-0.17-0|1-1-1-0|1-1-1-0|1-1-1-0,9|0.91-1.83-3.3-0|1-1-1-0|1-1-1-0|1-1-1-0</t>
  </si>
  <si>
    <t>三眼灵猴</t>
  </si>
  <si>
    <t>神兽</t>
  </si>
  <si>
    <t>1|0.53-0.27-2-0|0.73-0.3-1.09-0|0.78-0.39-1.65-0|1-1-1-0,2|0.22-1.44-0.51-0|0.52-1-0.43-0|0.39-1.08-0.18-0|1-1-1-0,3|0.96-0.39-0.47-0|1-0.57-0.43-0|2.13-0.91-0.78-0|1-1-1-0,4|0.87-1.61-0.35-0|1.13-1.17-0.57-0|0.91-1.22-0.61-0|1-1-1-0,5|1.18-1.35-0.08-0|3.21-0.96-0.48-0|1.22-1-1-0|1-1-1-0,6|0-1.43-2.99-0|0.3-1-1.52-0|0.39-1.04-2.35-0|1-1-1-0,7|1-1.52-2.83-0|1.22-1-1.43-0|1-1-1.48-0|1-1-1-0,8|0.2-0.2-0.2-0|0.77-1.24-1.5-0|0.81-1.5-2.2-0|1-1-1-0,9|1.04-2.26-2.91-0|0.99-1.09-1.48-0|1-1.26-1.74-0|1-1-1-0</t>
  </si>
  <si>
    <t>火龙</t>
  </si>
  <si>
    <t>1|0.48-0.61-3.3-0|0.57-0.43-2.48-0|1.7-0.65-2.57-0|1-1-1-0,2|0.04-0.83-0.17-0|0-1-1-0|0.31-1.82-0.61-0|1-1-1-0,3|0.65-0.26-0.3-0|0.86-0.26-0.35-0|2.39-0.91-1-0|1-1-1-0,4|1.13-1.83-0.3-0|1.09-0.96-0-0|2.48-2.96-1-0|1-1-1-0,5|1.65-1-0.35-0|1.34-0.87-0-0|3.3-2.18-0.52-0|1-1-1-0,6|0-0.83-2.78-0|0-0.65-3.92-0|0-3.18-4.04-0|1-1-1-0,7|0.92-0.52-2.48-0|2-1.05-3.52-0|3.31-1.83-2.83-0|1-1-1-0,8|0.2-0.2-0.2-0|0.2-0.2-0.2-0|0.4-0.4-0.4-0|1-1-1-0,9|0.57-1.08-2.65-0|0.75-1.13-2.69-0|2.66-4.48-4.44-0|1-1-1-0</t>
  </si>
  <si>
    <t>烈焰悟空</t>
  </si>
  <si>
    <t>稀有神兽</t>
  </si>
  <si>
    <t>1|0.52-0.31-0.83-0|2.22-1.83-1.44-0|1-1-6-0|1-1-1-0,2|0.17-0.7-0.39-0|0.43-2.53-0.57-0|0.52-0.87-0.7-0|1-1-1-0,3|0.79-0.2-0.2-0|1.61-0.3-0.17-0|1.61-0.91-1-0|1-1-1-0,4|1.57-0.82-0.13-0|2.22-1.83-0.05-0|1-1.13-2.48-0|1-1-1-0,5|0.97-0.43-0.17-0|2.35-0.99-0.26-0|1-1-1-0|1-1-1-0,6|0.14-0.61-0.79-0|1.09-2.22-1-0|1-1-1-0|1-1-1-0,7|0.95-0.36-0.48-0|2.35-1.16-0.52-0|0.91-1-1-0|1-1-1-0,8|0.2-0.2-0.2-0|0.52-0.52-0.13-0|1-1-1-0|1-1-1-0,9|1-1-1-0|3.65-4-3.83-0|3.7-0.95-6-0|1-1-1-0</t>
  </si>
  <si>
    <t>雪灵兽之灵</t>
    <phoneticPr fontId="14" type="noConversion"/>
  </si>
  <si>
    <t>云梦狐之灵</t>
    <phoneticPr fontId="14" type="noConversion"/>
  </si>
  <si>
    <t>三尾灵狐之灵</t>
    <phoneticPr fontId="14" type="noConversion"/>
  </si>
  <si>
    <t>1|1-1-1-0|1.95-0.7-1.04-0|1.74-0.74-1.35-0|1-1-1-0,2|1-1-1-0|1.39-1.26-0.52-0|0.78-1.52-0.52-0|1-1-1-0,3|1-1-1-0|2.61-0.61-0.43-0|2.44-0.56-0.31-0|1-1-1-0,4|1-1-1-0|2.83-1.04-0.3-0|2.53-1.53-0.22-0|1-1-1-0,5|1-1-1-0|2.83-0.96-0.22-0|2.78-1.22-0.26-0|1-1-1-0,6|0.91-1-1.17-0|0.57-0.91-0.91-0|0.66-1.26-1.26-0|1-1-1-0,7|1-1-1-0|3.27-1.04-0.74-0|3.52-1.26-0.91-0|1-1-1-0,8|1-1-1-0|0.96-0.43-0.35-0|1-0.65-0.43-0|1-1-1-0,9|1-1-1-0|2.43-1.13-0.87-0|2.26-1.61-1.04-0|1-1-1-0</t>
  </si>
  <si>
    <t>1|0.61-0.69-1.69-0|1.26-1.04-2.17-1|1-1-1-0|1-1-1-0,2|0.22-1.65-0.82-0|0.91-0.96-1.18-0|1-1-1-0|1-1-1-0,3|0.97-0.69-0.53-0|2-0.82-1.26-0|1-1-1-0|1-1-1-0,4|0.96-1.78-0.52-0|1.05-1.21-1.09-0|1-1-1-0|1-1-1-0,5|1.05-1.48-0.48-0|1.1-1.1-0.91-0|1-1-1-0|1-1-1-0,6|0.31-1.3-1.61-0|0.96-1.14-3-0|1-1-1-0|1-1-1-0,7|1.14-1.69-1.44-0|1.13-1.04-2.04-0|1-1-1-0|1-1-1-0,8|0.4-0.67-0.43-0|0.83-0.83-1.57-0|1-1-1-0|1-1-1-0,9|0.83-1.81-1.57-0|0.96-1.19-2.6-0|1-1-1-0|1-1-1-0</t>
  </si>
  <si>
    <t>1|1.04-1-1-0,2|0-2.08-0.52-0,3|1.14-0.25-0.3-0,4|1.52-2.91-0.39-0,5|1.83-2.22-0-0,6|0.52-2.65-1.38-0,7|2.44-3.09-1.47-0,8|0.39-0.68-0.21-0,9|1.66-4-1.77-0</t>
  </si>
  <si>
    <t>1|0.52-0.31-0.52-0|0.73-0.87-0.81-0,2|0-1.04-0.65-0|0-1.05-0.65-0,3|1.64-0.87-0.65-0|1.22-1.14-0.83-0,4|1.05-0.91-0.47-0|0.9-1.26-0.3-0,5|1.18-0.74-0.43-0|0.91-1-0.61-0,6|0.14-0.88-0.96-0|0.44-1.39-1.61-0,7|1.39-0.96-0.96-0|1.13-1.05-0.91-0,8|0.18-0.18-0.17-0|0.3-0.4-0.35-0,9|1.03-1.09-1.13-0|1.04-2.35-1.43-0</t>
  </si>
  <si>
    <t>1|0.71-0.44-0.69-0,2|0-1.09-0.83-0,3|1.31-1.05-0.88-0,4|1.14-1.05-0.56-0,5|1.14-0.79-0.47-0,6|0.61-1.06-1.34-0,7|1.5-1.19-1.13-0,8|0.34-0.4-0.43-0,9|1.22-1.22-1.35-0</t>
  </si>
  <si>
    <t>1|6-0.7-1.43-0,2|1.97-1.26-0.74-0,3|5.87-0.34-0-0,4|6-1.26-0-0,5|6-0.91-0-0,6|1.73-1.44-1.74-0,7|6-1.31-1.48-0,8|1.69-0.45-0.52-0,9|6-2.04-1.78-0</t>
  </si>
  <si>
    <t>1|0.74-0.27-0.79-0|1.22-1-1.39-0,2|0.65-0.88-0.82-0|0.74-1-1.21-0,3|1.17-0.27-0.35-0|1.87-0.96-1.22-0,4|1.52-0.99-0.52-0|0.91-1.04-0.96-0,5|1.39-0.57-0.39-0|1.35-1-1-0,6|0.26-0.78-1.31-0|0.92-1.27-2.52-0,7|2.13-0.66-1.08-0|1-0.99-1.69-0,8|0.22-0.18-0.22-0|0.48-0.44-0.78-0,9|1.3-1.04-1.21-0|1-1.04-1.91-0</t>
  </si>
  <si>
    <t>1|0.78-0.26-0.74-0,2|0.74-1.04-1-0,3|1.13-0.39-0.53-0,4|1.74-1.17-0.83-0,5|2.61-1.03-0.56-0,6|0.43-0.75-1.52-0,7|1.34-1.04-1.25-0,8|0.22-0.26-0.3-0,9|1.3-1.17-1.3-0</t>
  </si>
  <si>
    <t>消耗原因</t>
    <phoneticPr fontId="15" type="noConversion"/>
  </si>
  <si>
    <t>id</t>
    <phoneticPr fontId="15" type="noConversion"/>
  </si>
  <si>
    <t>头发染色</t>
    <phoneticPr fontId="15" type="noConversion"/>
  </si>
  <si>
    <t>快捷头发染色</t>
    <phoneticPr fontId="15" type="noConversion"/>
  </si>
  <si>
    <t>衣服染色</t>
    <phoneticPr fontId="15" type="noConversion"/>
  </si>
  <si>
    <t>快捷衣服染色</t>
    <phoneticPr fontId="15" type="noConversion"/>
  </si>
  <si>
    <t>裤子染色</t>
    <phoneticPr fontId="15" type="noConversion"/>
  </si>
  <si>
    <t>快捷裤子染色</t>
    <phoneticPr fontId="15" type="noConversion"/>
  </si>
  <si>
    <t>int@key</t>
    <phoneticPr fontId="15" type="noConversion"/>
  </si>
  <si>
    <t>string</t>
    <phoneticPr fontId="15" type="noConversion"/>
  </si>
  <si>
    <t>part</t>
    <phoneticPr fontId="15" type="noConversion"/>
  </si>
  <si>
    <t>hair</t>
    <phoneticPr fontId="15" type="noConversion"/>
  </si>
  <si>
    <t>clothes</t>
    <phoneticPr fontId="15" type="noConversion"/>
  </si>
  <si>
    <t>pant</t>
    <phoneticPr fontId="15" type="noConversion"/>
  </si>
  <si>
    <t>type</t>
    <phoneticPr fontId="15" type="noConversion"/>
  </si>
  <si>
    <t>染色部位类型
与waiguan内常量一致</t>
    <phoneticPr fontId="15" type="noConversion"/>
  </si>
  <si>
    <t xml:space="preserve">染色部位sname
</t>
    <phoneticPr fontId="15" type="noConversion"/>
  </si>
  <si>
    <t>樱空卿</t>
    <phoneticPr fontId="15" type="noConversion"/>
  </si>
  <si>
    <t>1|0.90-0.20-0.20-1,2|0.90-0.70-0.00-1,3|0.16-0.16-0.16-0.00</t>
    <phoneticPr fontId="15" type="noConversion"/>
  </si>
  <si>
    <t>龙凤呈祥</t>
    <phoneticPr fontId="15" type="noConversion"/>
  </si>
  <si>
    <t>永恒之心</t>
    <phoneticPr fontId="15" type="noConversion"/>
  </si>
  <si>
    <t>list&lt;struct(int[color]|string[value1]|string[value2]|string[value3])&gt;@default</t>
    <phoneticPr fontId="15" type="noConversion"/>
  </si>
  <si>
    <t>list&lt;struct(int[color]|int[silver]|int[gold]|string[item])&gt;@default</t>
    <phoneticPr fontId="15" type="noConversion"/>
  </si>
  <si>
    <t>list&lt;struct(int[color]|string[value])&gt;@default</t>
    <phoneticPr fontId="15" type="noConversion"/>
  </si>
  <si>
    <t>人族女</t>
    <phoneticPr fontId="15" type="noConversion"/>
  </si>
  <si>
    <r>
      <t xml:space="preserve">人族男 </t>
    </r>
    <r>
      <rPr>
        <sz val="11"/>
        <color theme="1"/>
        <rFont val="宋体"/>
        <family val="3"/>
        <charset val="134"/>
        <scheme val="minor"/>
      </rPr>
      <t xml:space="preserve">  </t>
    </r>
    <phoneticPr fontId="15" type="noConversion"/>
  </si>
  <si>
    <t>妖族男</t>
    <phoneticPr fontId="15" type="noConversion"/>
  </si>
  <si>
    <t>妖族女</t>
    <phoneticPr fontId="15" type="noConversion"/>
  </si>
  <si>
    <t>仙族男</t>
    <phoneticPr fontId="15" type="noConversion"/>
  </si>
  <si>
    <t>仙族女</t>
    <phoneticPr fontId="15" type="noConversion"/>
  </si>
  <si>
    <t>陌征天</t>
    <phoneticPr fontId="15" type="noConversion"/>
  </si>
  <si>
    <t>羽涤尘</t>
    <phoneticPr fontId="15" type="noConversion"/>
  </si>
  <si>
    <t>门派编号</t>
    <phoneticPr fontId="15" type="noConversion"/>
  </si>
  <si>
    <t>备注</t>
    <phoneticPr fontId="15" type="noConversion"/>
  </si>
  <si>
    <t>1|1.22-0.83-1.74-0.00,2|0.39-1.35-0.91-0.00,3|1.79-0.48-0.57-0.00,4|2.40-2.53-0.92-0.00,5|1.86-1.26-0.57-0.00,6|0.38-1.35-2.15-0.00,7|2.34-1.69-2.03-0.00,8|0.47-0.66-0.63-0.00,9|1.90-2.57-2.27-0.00</t>
    <phoneticPr fontId="15" type="noConversion"/>
  </si>
  <si>
    <r>
      <t>1|0.69-0.35-1.02-0.00,2|0.43-0.74-0.52-0.00,3|0.78-0.26-0.26-0.00,4|1.04-0.87-0.30-0.00,5|0.96-0.52-0.38-0.00,6|0.18-0.57-0.86-0.00,7|1.20-0.65-1.00-0.00,8|0.36-0.40-0.47-0.00,9|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.</t>
    </r>
    <r>
      <rPr>
        <sz val="11"/>
        <color theme="1"/>
        <rFont val="宋体"/>
        <family val="3"/>
        <charset val="134"/>
        <scheme val="minor"/>
      </rPr>
      <t>55</t>
    </r>
    <r>
      <rPr>
        <sz val="11"/>
        <color theme="1"/>
        <rFont val="宋体"/>
        <family val="3"/>
        <charset val="134"/>
        <scheme val="minor"/>
      </rPr>
      <t>-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.</t>
    </r>
    <r>
      <rPr>
        <sz val="11"/>
        <color theme="1"/>
        <rFont val="宋体"/>
        <family val="3"/>
        <charset val="134"/>
        <scheme val="minor"/>
      </rPr>
      <t>55</t>
    </r>
    <r>
      <rPr>
        <sz val="11"/>
        <color theme="1"/>
        <rFont val="宋体"/>
        <family val="3"/>
        <charset val="134"/>
        <scheme val="minor"/>
      </rPr>
      <t>-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.</t>
    </r>
    <r>
      <rPr>
        <sz val="11"/>
        <color theme="1"/>
        <rFont val="宋体"/>
        <family val="3"/>
        <charset val="134"/>
        <scheme val="minor"/>
      </rPr>
      <t>55</t>
    </r>
    <r>
      <rPr>
        <sz val="11"/>
        <color theme="1"/>
        <rFont val="宋体"/>
        <family val="3"/>
        <charset val="134"/>
        <scheme val="minor"/>
      </rPr>
      <t>-0.00</t>
    </r>
    <phoneticPr fontId="15" type="noConversion"/>
  </si>
  <si>
    <t>时装</t>
    <phoneticPr fontId="15" type="noConversion"/>
  </si>
  <si>
    <r>
      <t>sz</t>
    </r>
    <r>
      <rPr>
        <sz val="11"/>
        <color theme="1"/>
        <rFont val="宋体"/>
        <family val="3"/>
        <charset val="134"/>
        <scheme val="minor"/>
      </rPr>
      <t>ModelList</t>
    </r>
    <phoneticPr fontId="15" type="noConversion"/>
  </si>
  <si>
    <t>时装的模型列表</t>
    <phoneticPr fontId="15" type="noConversion"/>
  </si>
  <si>
    <r>
      <t>list&lt;int&gt;</t>
    </r>
    <r>
      <rPr>
        <sz val="11"/>
        <color theme="1"/>
        <rFont val="宋体"/>
        <family val="3"/>
        <charset val="134"/>
        <scheme val="minor"/>
      </rPr>
      <t>@default</t>
    </r>
    <phoneticPr fontId="15" type="noConversion"/>
  </si>
  <si>
    <t>1130,1131,1132</t>
    <phoneticPr fontId="15" type="noConversion"/>
  </si>
  <si>
    <t>1170,1171,1172</t>
    <phoneticPr fontId="15" type="noConversion"/>
  </si>
  <si>
    <t>1330,1331,1332</t>
    <phoneticPr fontId="15" type="noConversion"/>
  </si>
  <si>
    <t>1370,1371,1372</t>
    <phoneticPr fontId="15" type="noConversion"/>
  </si>
  <si>
    <t>1230,1231,1232</t>
    <phoneticPr fontId="15" type="noConversion"/>
  </si>
  <si>
    <t>1270,1271,1272</t>
    <phoneticPr fontId="15" type="noConversion"/>
  </si>
  <si>
    <t>1,7,13</t>
    <phoneticPr fontId="15" type="noConversion"/>
  </si>
  <si>
    <t>2,8,14</t>
    <phoneticPr fontId="15" type="noConversion"/>
  </si>
  <si>
    <t>5,9,15</t>
    <phoneticPr fontId="15" type="noConversion"/>
  </si>
  <si>
    <t>6,10,16</t>
    <phoneticPr fontId="15" type="noConversion"/>
  </si>
  <si>
    <t>3,11,17</t>
    <phoneticPr fontId="15" type="noConversion"/>
  </si>
  <si>
    <t>4,12,18</t>
    <phoneticPr fontId="15" type="noConversion"/>
  </si>
  <si>
    <t>1|0.48-0.35-4.13-0.00|1.30-3.56-0.78-0.00,2|0.22-0.96-1.22-0.00|1.30-3.56-0.78-0.00,3|0.70-0.14-0.31-0.00|1.30-3.56-0.78-0.00,4|0.96-1.16-0.74-0.00|1.00-1.87-1.00-0.00,5|1.00-0.73-0.65-0.00|1.00-1.00-1.00-0.00,6|0.19-0.64-5.35-0.00|1.09-3.48-0.83-0.00,7|1.02-0.64-5.35-0.00|1.00-1.00-1.00-0.00,8|0.20-0.25-1.13-0.00|1.00-1.00-1.00-0.00,9|0.95-1.35-6.00-0.00|1.00-1.00-1.00-0.00</t>
    <phoneticPr fontId="15" type="noConversion"/>
  </si>
  <si>
    <t>1|1.47-0.48-1.22-0.27|3.48-0.74-1-0,2|0.44-0.91-0-0.07|0-1.01-0-0,3|1.08-0-0-0|1.29-0.17-0.09-0,4|2.48-0.78-0-0|4.43-1.43-0-0,5|2.57-1.08-0-0|2.48-0.91-0-0,6|0.65-0.99-3.35-0|1-1-3.17-0,7|3.3-0.83-1.13-0|1.65-1-0.31-0,8|0-0-0-0|0.69-0-0-0,9|1.87-1.78-1.47-0|3.95-1.82-1.22-0</t>
  </si>
  <si>
    <t>1|0.97-0.65-3.51-0,2|0.56-1.26-0.35-0,3|0.7-0.26-0.13-0,4|1.39-1.35-0-0,5|2.7-1.37-0-0,6|0.61-1.3-3.39-0,7|1.6-1.09-1.78-0,8|0-0.08-0-0,9|1.43-1.87-2.17-0</t>
  </si>
  <si>
    <t>1|1.61-0.43-2.21-0,2|1-1.92-0-0,3|2.57-0.3-0.09-0,4|3.71-2-0-0,5|2.61-1.39-0-0,6|0.61-1.7-2.39-0,7|3.87-1.87-2.47-0,8|0.52-0-0-0,9|2.52-2.65-2.05-0</t>
  </si>
  <si>
    <t>1|1.12-0.99-5.48-0,2|0.31-1.4-1.3-0,3|1.31-0.61-0.17-0,4|1.69-2.22-0.13-0,5|1.97-2.6-0-0,6|0.35-0.91-3.01-0,7|1.06-0.68-4.4-0,8|0.04-0.18-0.61-0,9|2.09-2.91-6-0</t>
  </si>
  <si>
    <t>1|1.05-1.26-3.74-0|1.39-0.65-2.17-0,2|0.22-1.27-0.52-0|0-0.65-0.22-0,3|0.69-0-0-0|1.26-0.26-0-0,4|1.52-1.39-0-0|1.78-0.76-0-0,5|2.47-1.49-0-0|2.38-1.01-0-0,6|0.26-0.82-1.53-0|0.65-0.83-2.48-0,7|1.69-1.52-3.13-0|1.6-0.78-2.87-0,8|0.13-0-0.14-0|0-0-0-0,9|1.44-1.78-2.87-0|1.92-1.34-1.39-0</t>
  </si>
  <si>
    <t>1|1.65-0.74-2.13-0,2|0.35-0.87-0.13-0,3|0.74-0-0-0,4|1.83-1.26-0.22-0,5|2.83-1.57-0.52-0,6|0.57-0.95-2.43-0,7|1.56-1.12-2.19-0,8|0-0-0-0,9|1.7-1.74-2.39-0</t>
  </si>
  <si>
    <t>1|1.78-0.53-1.3-0|2.96-1.82-2.48-0,2|0-0.39-0-0|0.39-1.09-0.09-0,3|0.7-0-0.09-0|2.13-0-0.04-0,4|1.09-0.87-0.04-0|1.74-2.22-0.09-0,5|2.35-1-0.04-0|3-2.6-0-0,6|0.39-0.43-1.04-0|0.91-1-1.57-0,7|1.86-0.83-1.82-0|2.92-2.18-1.87-0,8|0.09-0.09-0.09-0|0.09-0.09-0-0,9|1.31-1.13-1.65-0|3.56-3.91-4.61-0</t>
  </si>
  <si>
    <t>1|1.74-1.44-2-0,2|0.09-1.91-0.26-0,3|1.31-0.13-0-0,4|1.6-2.95-0.04-0,5|2.09-3.08-0-0,6|0.74-1.92-2.3-0,7|2.96-3.3-2.13-0,8|0.17-0.17-0-0,9|6-6-5.35-0</t>
  </si>
  <si>
    <t>1|2.43-1.69-1.83-0,2|0.04-2.65-0.04-0,3|2.39-0.26-0.17-0,4|2.18-2.17-0.7-0,5|3.52-3.18-0.17-0,6|0.96-2.3-2.56-0,7|3.52-2.61-2.26-0,8|0.35-0-0-0,9|3.65-4.87-5-0</t>
  </si>
  <si>
    <t>1|0.78-1.61-4.35-0|1-1.22-4.13-0,2|0.26-3-0.17-0|1-1-1-0,3|1-1-0.96-0|2-0.91-0.35-0,4|0.91-4.26-0.87-0|1-3.04-1.22-0,5|1.13-4.91-0.95-0|3.04-3.14-0.44-0,6|0.25-4.18-4.48-0|0.69-3.17-4.22-0,7|1.61-4.61-5.31-0|2.87-2-4.52-0,8|0.18-0.18-0.09-0|0.17-0.26-0.17-0,9|0.7-6-5.48-0|2.39-3.61-5.22-0</t>
  </si>
  <si>
    <t>1|0.99-2.52-5.78-0,2|0.17-4-0.13-0,3|1.31-0.86-0.21-0,4|1.09-4.34-0.26-0,5|1-4.96-1-0,6|0-3.48-4.26-0,7|1.39-3.39-5.17-0,8|0.22-0.17-0.17-0,9|0.82-6-5.31-0</t>
  </si>
  <si>
    <t>1|1.35-2.08-3.65-0,2|1-1-1-0,3|2.04-1-0.13-0,4|2.61-2.52-1-0,5|1-1-1-0,6|0.7-2.17-3.74-0,7|3.43-2.22-3.83-0,8|0.13-0.13-0-0,9|4.39-5.04-6-0</t>
  </si>
  <si>
    <t>1|0.91-0.44-1.26-0|2.87-0.34-1.52-0,2|0.26-0.87-0.17-0|1-1.26-0.17-0,3|0.82-0.17-0.09-0|2.34-0-0.15-0,4|1.43-1-0.04-0|2.52-1.87-0.26-0,5|1.61-0.88-0-0|2.17-1.91-0-0,6|0-0.73-1-0|0.04-1.35-1.26-0,7|1.66-1.08-2.74-0|1.48-1-2.57-0,8|0.13-0.04-0.17-0|1-0.35-0.13-0,9|1.22-1.3-1.18-0|1.69-2.17-1.56-0</t>
  </si>
  <si>
    <t>1|2.44-1.61-2.43-0,2|0.22-2.04-0-0,3|1.96-0.3-0.22-0,4|2.13-2.26-0-0,5|3.3-3.08-0-0,6|0.7-1.43-1.7-0,7|3.66-3.04-3.35-0,8|0.26-0.04-0-0,9|3.52-5.87-3.3-0</t>
  </si>
  <si>
    <t>1|3.78-0.78-2.35-0,2|1-1.74-0.3-0,3|3.09-0.22-0.09-0,4|4.44-2.7-0.17-0,5|3.74-2.26-0-0,6|1-1-1-0,7|4.61-2.09-3.61-0,8|0.3-0.13-0.17-0,9|3.3-5.17-3.09-0</t>
  </si>
  <si>
    <t>这件时装不支持染色哦。</t>
    <phoneticPr fontId="15" type="noConversion"/>
  </si>
  <si>
    <t>注：染色与当前形象绑定，婚礼时装不可染色。</t>
    <phoneticPr fontId="15" type="noConversion"/>
  </si>
  <si>
    <t>1|2.38-0.61-2.61-0,2|0.48-2.48-0-0,3|2-0.13-0.04-0,4|2.65-2.74-0.09-0,5|3.13-2.56-0.74-0,6|0.39-2.17-3.21-0,7|4.35-2.66-3.22-0,8|0-0-0-0,9|2.74-3.65-3.3-0</t>
  </si>
  <si>
    <t>1|1.04-0-2.22-0|2.38-0.61-2.61-0,2|0-2.39-0-0|0-0.91-0.04-0,3|1.79-0.3-0-0|2-0.13-0.04-0,4|2.65-2.51-0-0|2.82-1.18-0.39-0,5|2.65-2.87-0-0|3-0.91-0.48-0,6|4-1.77-2.51-0|0.92-0.92-3.48-0,7|4-1.77-2.51-0|4.17-1-2.27-0,8|0-0-0-0|0-0.09-0-0,9|2.65-3.04-3.25-0|2.99-3.07-2.22-0.04</t>
  </si>
  <si>
    <t>1|0.78-0.21-1.74-0,2|0-1-0-0,3|1-0-0-0,4|1-0.91-0-0,5|2.3-1.26-0.26-0,6|0.4-1-2.09-0,7|3.35-1-1.39-0,8|0.04-0-0-0,9|2.08-2.17-1.74-0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</si>
</sst>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00FF"/>
      <name val="宋体"/>
      <family val="3"/>
      <charset val="134"/>
      <scheme val="minor"/>
    </font>
    <font>
      <sz val="11"/>
      <color rgb="FF000000"/>
      <name val="Droid Sans Fallback"/>
      <family val="1"/>
    </font>
    <font>
      <sz val="10"/>
      <name val="宋体"/>
      <family val="3"/>
      <charset val="134"/>
    </font>
    <font>
      <u/>
      <sz val="11"/>
      <color rgb="FF800080"/>
      <name val="宋体"/>
      <family val="3"/>
      <charset val="134"/>
      <scheme val="minor"/>
    </font>
    <font>
      <sz val="10"/>
      <name val="Droid Sans"/>
      <family val="1"/>
    </font>
    <font>
      <sz val="10"/>
      <color rgb="FFFF0000"/>
      <name val="Droid Sans Fallback"/>
      <family val="1"/>
    </font>
    <font>
      <b/>
      <sz val="11"/>
      <color theme="1"/>
      <name val="宋体"/>
      <family val="3"/>
      <charset val="134"/>
    </font>
    <font>
      <sz val="10"/>
      <name val="Droid Sans Fallback"/>
      <family val="1"/>
    </font>
    <font>
      <u/>
      <sz val="11"/>
      <color theme="10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Droid Sans Fallback"/>
      <family val="2"/>
    </font>
    <font>
      <sz val="11"/>
      <color indexed="8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0" borderId="0"/>
    <xf numFmtId="0" fontId="3" fillId="0" borderId="0">
      <alignment vertical="center"/>
    </xf>
    <xf numFmtId="0" fontId="16" fillId="0" borderId="0"/>
  </cellStyleXfs>
  <cellXfs count="65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ont="1">
      <alignment vertical="center"/>
    </xf>
    <xf numFmtId="0" fontId="0" fillId="2" borderId="0" xfId="0" applyFill="1">
      <alignment vertical="center"/>
    </xf>
    <xf numFmtId="0" fontId="2" fillId="0" borderId="0" xfId="1">
      <alignment vertical="center"/>
    </xf>
    <xf numFmtId="0" fontId="3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ill="1">
      <alignment vertical="center"/>
    </xf>
    <xf numFmtId="0" fontId="4" fillId="0" borderId="0" xfId="1" applyFont="1">
      <alignment vertical="center"/>
    </xf>
    <xf numFmtId="0" fontId="5" fillId="0" borderId="0" xfId="0" applyFont="1" applyFill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Fill="1">
      <alignment vertical="center"/>
    </xf>
    <xf numFmtId="0" fontId="0" fillId="0" borderId="0" xfId="0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7" fillId="0" borderId="0" xfId="1" applyFont="1">
      <alignment vertical="center"/>
    </xf>
    <xf numFmtId="0" fontId="8" fillId="0" borderId="0" xfId="0" applyFont="1" applyBorder="1" applyAlignment="1">
      <alignment horizontal="center"/>
    </xf>
    <xf numFmtId="0" fontId="2" fillId="0" borderId="0" xfId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0" borderId="0" xfId="0" applyFont="1" applyFill="1" applyAlignment="1">
      <alignment vertical="center"/>
    </xf>
    <xf numFmtId="0" fontId="6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3" borderId="0" xfId="0" applyFill="1" applyAlignment="1">
      <alignment horizontal="center" vertical="center"/>
    </xf>
    <xf numFmtId="0" fontId="6" fillId="3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1" fillId="0" borderId="0" xfId="2" applyAlignment="1">
      <alignment horizontal="center"/>
    </xf>
    <xf numFmtId="0" fontId="6" fillId="0" borderId="0" xfId="2" applyFont="1" applyAlignment="1">
      <alignment horizontal="center"/>
    </xf>
    <xf numFmtId="0" fontId="10" fillId="0" borderId="0" xfId="0" applyFont="1" applyFill="1">
      <alignment vertical="center"/>
    </xf>
    <xf numFmtId="0" fontId="12" fillId="0" borderId="0" xfId="1" applyFont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3">
      <alignment vertical="center"/>
    </xf>
    <xf numFmtId="0" fontId="3" fillId="0" borderId="0" xfId="3" applyFill="1">
      <alignment vertical="center"/>
    </xf>
    <xf numFmtId="0" fontId="6" fillId="0" borderId="0" xfId="3" applyFont="1" applyFill="1" applyBorder="1" applyAlignment="1">
      <alignment horizontal="center"/>
    </xf>
    <xf numFmtId="0" fontId="16" fillId="0" borderId="0" xfId="4" applyAlignment="1">
      <alignment horizontal="center"/>
    </xf>
    <xf numFmtId="0" fontId="6" fillId="0" borderId="0" xfId="4" applyFont="1" applyAlignment="1">
      <alignment horizontal="left"/>
    </xf>
    <xf numFmtId="0" fontId="3" fillId="0" borderId="0" xfId="3">
      <alignment vertical="center"/>
    </xf>
    <xf numFmtId="0" fontId="3" fillId="0" borderId="0" xfId="3" applyFill="1">
      <alignment vertical="center"/>
    </xf>
    <xf numFmtId="0" fontId="6" fillId="0" borderId="0" xfId="3" applyFont="1" applyFill="1" applyBorder="1" applyAlignment="1">
      <alignment horizontal="center"/>
    </xf>
    <xf numFmtId="0" fontId="6" fillId="0" borderId="0" xfId="4" applyFont="1" applyAlignment="1">
      <alignment horizontal="center"/>
    </xf>
    <xf numFmtId="0" fontId="16" fillId="0" borderId="0" xfId="4" applyAlignment="1">
      <alignment horizontal="center"/>
    </xf>
    <xf numFmtId="0" fontId="6" fillId="0" borderId="0" xfId="4" applyFont="1" applyAlignment="1">
      <alignment horizontal="left"/>
    </xf>
    <xf numFmtId="0" fontId="1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4" borderId="0" xfId="0" applyFill="1">
      <alignment vertical="center"/>
    </xf>
    <xf numFmtId="0" fontId="3" fillId="4" borderId="0" xfId="0" applyFont="1" applyFill="1">
      <alignment vertical="center"/>
    </xf>
    <xf numFmtId="0" fontId="1" fillId="4" borderId="0" xfId="0" applyFont="1" applyFill="1">
      <alignment vertical="center"/>
    </xf>
    <xf numFmtId="0" fontId="0" fillId="4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3" fillId="5" borderId="0" xfId="0" applyFont="1" applyFill="1">
      <alignment vertical="center"/>
    </xf>
    <xf numFmtId="0" fontId="1" fillId="5" borderId="0" xfId="0" applyFont="1" applyFill="1">
      <alignment vertical="center"/>
    </xf>
    <xf numFmtId="0" fontId="0" fillId="5" borderId="0" xfId="0" applyFont="1" applyFill="1">
      <alignment vertical="center"/>
    </xf>
    <xf numFmtId="0" fontId="0" fillId="6" borderId="0" xfId="0" applyFill="1">
      <alignment vertical="center"/>
    </xf>
    <xf numFmtId="0" fontId="3" fillId="6" borderId="0" xfId="0" applyFont="1" applyFill="1" applyAlignment="1">
      <alignment horizontal="center" vertical="center"/>
    </xf>
    <xf numFmtId="0" fontId="0" fillId="7" borderId="0" xfId="1" applyFont="1" applyFill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</cellXfs>
  <cellStyles count="5">
    <cellStyle name="常规" xfId="0" builtinId="0"/>
    <cellStyle name="常规 2" xfId="3"/>
    <cellStyle name="常规 4" xfId="2"/>
    <cellStyle name="常规 4 2" xfId="4"/>
    <cellStyle name="超链接" xfId="1" builtinId="8"/>
  </cellStyles>
  <dxfs count="3"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561975</xdr:colOff>
      <xdr:row>15</xdr:row>
      <xdr:rowOff>66675</xdr:rowOff>
    </xdr:from>
    <xdr:to>
      <xdr:col>18</xdr:col>
      <xdr:colOff>85442</xdr:colOff>
      <xdr:row>27</xdr:row>
      <xdr:rowOff>66418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01450" y="2638425"/>
          <a:ext cx="2266667" cy="2057143"/>
        </a:xfrm>
        <a:prstGeom prst="rect">
          <a:avLst/>
        </a:prstGeom>
      </xdr:spPr>
    </xdr:pic>
    <xdr:clientData/>
  </xdr:twoCellAnchor>
  <xdr:twoCellAnchor editAs="oneCell">
    <xdr:from>
      <xdr:col>9</xdr:col>
      <xdr:colOff>323850</xdr:colOff>
      <xdr:row>24</xdr:row>
      <xdr:rowOff>142875</xdr:rowOff>
    </xdr:from>
    <xdr:to>
      <xdr:col>13</xdr:col>
      <xdr:colOff>437757</xdr:colOff>
      <xdr:row>47</xdr:row>
      <xdr:rowOff>161299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63000" y="4257675"/>
          <a:ext cx="2857107" cy="3961774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5</xdr:row>
      <xdr:rowOff>0</xdr:rowOff>
    </xdr:from>
    <xdr:to>
      <xdr:col>19</xdr:col>
      <xdr:colOff>485029</xdr:colOff>
      <xdr:row>12</xdr:row>
      <xdr:rowOff>104612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10750" y="857250"/>
          <a:ext cx="5971429" cy="13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466725</xdr:colOff>
      <xdr:row>6</xdr:row>
      <xdr:rowOff>104775</xdr:rowOff>
    </xdr:from>
    <xdr:to>
      <xdr:col>9</xdr:col>
      <xdr:colOff>647249</xdr:colOff>
      <xdr:row>14</xdr:row>
      <xdr:rowOff>66508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6525" y="1133475"/>
          <a:ext cx="3609524" cy="13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hyperlink" Target="mailto:int@key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int@key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mailto:int@key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string@ignored" TargetMode="External"/><Relationship Id="rId1" Type="http://schemas.openxmlformats.org/officeDocument/2006/relationships/hyperlink" Target="mailto:int@key" TargetMode="External"/><Relationship Id="rId4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string@key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mailto:string@ignored" TargetMode="External"/><Relationship Id="rId1" Type="http://schemas.openxmlformats.org/officeDocument/2006/relationships/hyperlink" Target="mailto:int@key" TargetMode="External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hyperlink" Target="mailto:string@ignored" TargetMode="External"/><Relationship Id="rId1" Type="http://schemas.openxmlformats.org/officeDocument/2006/relationships/hyperlink" Target="mailto:int@key" TargetMode="External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hyperlink" Target="mailto:string@ignored" TargetMode="External"/><Relationship Id="rId1" Type="http://schemas.openxmlformats.org/officeDocument/2006/relationships/hyperlink" Target="mailto:int@key" TargetMode="External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mailto:int@key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tring@ignored" TargetMode="External"/><Relationship Id="rId1" Type="http://schemas.openxmlformats.org/officeDocument/2006/relationships/hyperlink" Target="mailto:int@key" TargetMode="External"/><Relationship Id="rId4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hyperlink" Target="mailto:int@k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4" sqref="B4"/>
    </sheetView>
  </sheetViews>
  <sheetFormatPr defaultColWidth="9" defaultRowHeight="13.5"/>
  <cols>
    <col min="1" max="1" width="16.125" customWidth="1"/>
  </cols>
  <sheetData>
    <row r="1" spans="1:1">
      <c r="A1" s="31" t="s">
        <v>0</v>
      </c>
    </row>
    <row r="2" spans="1:1">
      <c r="A2" s="32" t="s">
        <v>1</v>
      </c>
    </row>
    <row r="3" spans="1:1">
      <c r="A3" s="32" t="s">
        <v>2</v>
      </c>
    </row>
    <row r="4" spans="1:1">
      <c r="A4" s="32">
        <v>604800</v>
      </c>
    </row>
  </sheetData>
  <phoneticPr fontId="15" type="noConversion"/>
  <pageMargins left="0.75" right="0.75" top="1" bottom="1" header="0.51180555555555596" footer="0.51180555555555596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7"/>
  <sheetViews>
    <sheetView topLeftCell="A4" workbookViewId="0">
      <selection activeCell="G41" sqref="G41"/>
    </sheetView>
  </sheetViews>
  <sheetFormatPr defaultColWidth="9" defaultRowHeight="13.5"/>
  <cols>
    <col min="1" max="1" width="10.125" customWidth="1"/>
  </cols>
  <sheetData>
    <row r="1" spans="1:2">
      <c r="A1" s="6" t="s">
        <v>21</v>
      </c>
      <c r="B1" t="s">
        <v>4</v>
      </c>
    </row>
    <row r="2" spans="1:2">
      <c r="A2" t="s">
        <v>22</v>
      </c>
      <c r="B2" t="s">
        <v>198</v>
      </c>
    </row>
    <row r="3" spans="1:2">
      <c r="A3" t="s">
        <v>199</v>
      </c>
      <c r="B3" t="s">
        <v>200</v>
      </c>
    </row>
    <row r="4" spans="1:2" s="5" customFormat="1">
      <c r="A4" s="5">
        <v>1</v>
      </c>
      <c r="B4" s="5" t="s">
        <v>201</v>
      </c>
    </row>
    <row r="5" spans="1:2">
      <c r="A5">
        <v>1001</v>
      </c>
      <c r="B5" s="1" t="s">
        <v>202</v>
      </c>
    </row>
    <row r="6" spans="1:2">
      <c r="A6">
        <v>1002</v>
      </c>
      <c r="B6" s="1" t="s">
        <v>203</v>
      </c>
    </row>
    <row r="7" spans="1:2">
      <c r="A7">
        <v>1003</v>
      </c>
      <c r="B7" s="1" t="s">
        <v>204</v>
      </c>
    </row>
    <row r="8" spans="1:2">
      <c r="A8">
        <v>1004</v>
      </c>
      <c r="B8" s="1" t="s">
        <v>205</v>
      </c>
    </row>
    <row r="9" spans="1:2">
      <c r="A9">
        <v>1005</v>
      </c>
      <c r="B9" s="1" t="s">
        <v>206</v>
      </c>
    </row>
    <row r="10" spans="1:2">
      <c r="A10">
        <v>1006</v>
      </c>
      <c r="B10" s="1" t="s">
        <v>207</v>
      </c>
    </row>
    <row r="11" spans="1:2">
      <c r="A11">
        <v>1007</v>
      </c>
      <c r="B11" s="1" t="s">
        <v>208</v>
      </c>
    </row>
    <row r="12" spans="1:2">
      <c r="A12">
        <v>1008</v>
      </c>
      <c r="B12" s="1" t="s">
        <v>209</v>
      </c>
    </row>
    <row r="13" spans="1:2">
      <c r="A13">
        <v>1009</v>
      </c>
      <c r="B13" s="1" t="s">
        <v>210</v>
      </c>
    </row>
    <row r="14" spans="1:2">
      <c r="A14">
        <v>2001</v>
      </c>
      <c r="B14" s="1" t="s">
        <v>211</v>
      </c>
    </row>
    <row r="15" spans="1:2">
      <c r="A15">
        <v>2002</v>
      </c>
      <c r="B15" t="s">
        <v>212</v>
      </c>
    </row>
    <row r="16" spans="1:2">
      <c r="A16">
        <v>2003</v>
      </c>
      <c r="B16" s="1" t="s">
        <v>213</v>
      </c>
    </row>
    <row r="17" spans="1:2">
      <c r="A17">
        <v>2004</v>
      </c>
      <c r="B17" t="s">
        <v>214</v>
      </c>
    </row>
    <row r="18" spans="1:2">
      <c r="A18">
        <v>2005</v>
      </c>
      <c r="B18" s="1" t="s">
        <v>215</v>
      </c>
    </row>
    <row r="19" spans="1:2">
      <c r="A19">
        <v>2006</v>
      </c>
      <c r="B19" t="s">
        <v>216</v>
      </c>
    </row>
    <row r="20" spans="1:2">
      <c r="A20">
        <v>2007</v>
      </c>
      <c r="B20" s="1" t="s">
        <v>217</v>
      </c>
    </row>
    <row r="21" spans="1:2">
      <c r="A21">
        <v>2008</v>
      </c>
      <c r="B21" s="1" t="s">
        <v>218</v>
      </c>
    </row>
    <row r="22" spans="1:2">
      <c r="A22">
        <v>2009</v>
      </c>
      <c r="B22" t="s">
        <v>219</v>
      </c>
    </row>
    <row r="23" spans="1:2">
      <c r="A23">
        <v>2010</v>
      </c>
      <c r="B23" t="s">
        <v>220</v>
      </c>
    </row>
    <row r="24" spans="1:2">
      <c r="A24">
        <v>2011</v>
      </c>
      <c r="B24" s="1" t="s">
        <v>221</v>
      </c>
    </row>
    <row r="25" spans="1:2">
      <c r="A25">
        <v>2012</v>
      </c>
      <c r="B25" s="1" t="s">
        <v>222</v>
      </c>
    </row>
    <row r="26" spans="1:2">
      <c r="A26">
        <v>2013</v>
      </c>
      <c r="B26" s="1" t="s">
        <v>223</v>
      </c>
    </row>
    <row r="27" spans="1:2">
      <c r="A27">
        <v>2014</v>
      </c>
      <c r="B27" s="1" t="s">
        <v>361</v>
      </c>
    </row>
    <row r="28" spans="1:2">
      <c r="A28">
        <v>2015</v>
      </c>
      <c r="B28" s="7" t="s">
        <v>362</v>
      </c>
    </row>
    <row r="29" spans="1:2">
      <c r="A29">
        <v>3001</v>
      </c>
      <c r="B29" s="1" t="s">
        <v>224</v>
      </c>
    </row>
    <row r="30" spans="1:2">
      <c r="A30">
        <v>3002</v>
      </c>
      <c r="B30" s="1" t="s">
        <v>225</v>
      </c>
    </row>
    <row r="31" spans="1:2">
      <c r="A31">
        <v>3003</v>
      </c>
      <c r="B31" s="1" t="s">
        <v>226</v>
      </c>
    </row>
    <row r="32" spans="1:2">
      <c r="A32">
        <v>3004</v>
      </c>
      <c r="B32" s="1" t="s">
        <v>227</v>
      </c>
    </row>
    <row r="33" spans="1:5">
      <c r="A33">
        <v>3005</v>
      </c>
      <c r="B33" s="1" t="s">
        <v>228</v>
      </c>
    </row>
    <row r="34" spans="1:5">
      <c r="A34">
        <v>3006</v>
      </c>
      <c r="B34" s="1" t="s">
        <v>229</v>
      </c>
    </row>
    <row r="35" spans="1:5">
      <c r="A35">
        <v>3007</v>
      </c>
      <c r="B35" s="1" t="s">
        <v>230</v>
      </c>
    </row>
    <row r="36" spans="1:5">
      <c r="A36">
        <v>3008</v>
      </c>
      <c r="B36" s="1" t="s">
        <v>231</v>
      </c>
    </row>
    <row r="37" spans="1:5">
      <c r="A37">
        <v>3009</v>
      </c>
      <c r="B37" s="7" t="s">
        <v>232</v>
      </c>
    </row>
    <row r="38" spans="1:5">
      <c r="A38">
        <v>3010</v>
      </c>
      <c r="B38" s="1" t="s">
        <v>233</v>
      </c>
    </row>
    <row r="39" spans="1:5">
      <c r="A39">
        <v>3011</v>
      </c>
      <c r="B39" s="7" t="s">
        <v>234</v>
      </c>
    </row>
    <row r="40" spans="1:5">
      <c r="A40">
        <v>3012</v>
      </c>
      <c r="B40" s="1" t="s">
        <v>235</v>
      </c>
    </row>
    <row r="41" spans="1:5" ht="15" customHeight="1">
      <c r="A41">
        <v>3013</v>
      </c>
      <c r="B41" s="1" t="s">
        <v>236</v>
      </c>
    </row>
    <row r="42" spans="1:5" ht="15" customHeight="1">
      <c r="A42">
        <v>3014</v>
      </c>
      <c r="B42" s="1" t="s">
        <v>237</v>
      </c>
    </row>
    <row r="43" spans="1:5">
      <c r="A43">
        <v>4001</v>
      </c>
      <c r="B43" s="1" t="s">
        <v>238</v>
      </c>
    </row>
    <row r="44" spans="1:5">
      <c r="A44">
        <v>5001</v>
      </c>
      <c r="B44" s="1" t="s">
        <v>239</v>
      </c>
    </row>
    <row r="45" spans="1:5">
      <c r="A45">
        <v>6001</v>
      </c>
      <c r="B45" s="1" t="s">
        <v>240</v>
      </c>
    </row>
    <row r="46" spans="1:5">
      <c r="A46">
        <v>6101</v>
      </c>
      <c r="B46" s="8" t="s">
        <v>241</v>
      </c>
    </row>
    <row r="47" spans="1:5">
      <c r="A47">
        <v>6201</v>
      </c>
      <c r="B47" s="1" t="s">
        <v>242</v>
      </c>
    </row>
    <row r="48" spans="1:5">
      <c r="A48">
        <v>6202</v>
      </c>
      <c r="B48" t="s">
        <v>243</v>
      </c>
      <c r="E48" s="1" t="s">
        <v>244</v>
      </c>
    </row>
    <row r="49" spans="1:5">
      <c r="A49">
        <v>6203</v>
      </c>
      <c r="B49" t="s">
        <v>245</v>
      </c>
      <c r="E49" s="1" t="s">
        <v>246</v>
      </c>
    </row>
    <row r="50" spans="1:5">
      <c r="A50">
        <v>6204</v>
      </c>
      <c r="B50" t="s">
        <v>247</v>
      </c>
      <c r="E50" s="1" t="s">
        <v>248</v>
      </c>
    </row>
    <row r="51" spans="1:5">
      <c r="A51">
        <v>6205</v>
      </c>
      <c r="B51" t="s">
        <v>249</v>
      </c>
      <c r="E51" s="1" t="s">
        <v>250</v>
      </c>
    </row>
    <row r="52" spans="1:5">
      <c r="A52">
        <v>6206</v>
      </c>
      <c r="B52" s="7" t="s">
        <v>329</v>
      </c>
    </row>
    <row r="54" spans="1:5">
      <c r="B54" s="1"/>
    </row>
    <row r="55" spans="1:5">
      <c r="B55" s="1"/>
    </row>
    <row r="56" spans="1:5">
      <c r="B56" s="1"/>
    </row>
    <row r="57" spans="1:5">
      <c r="B57" s="1"/>
    </row>
  </sheetData>
  <phoneticPr fontId="15" type="noConversion"/>
  <hyperlinks>
    <hyperlink ref="A1" r:id="rId1"/>
  </hyperlinks>
  <pageMargins left="0.75" right="0.75" top="1" bottom="1" header="0.51180555555555596" footer="0.51180555555555596"/>
  <pageSetup paperSize="9" orientation="portrait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11" sqref="C11"/>
    </sheetView>
  </sheetViews>
  <sheetFormatPr defaultRowHeight="13.5"/>
  <cols>
    <col min="1" max="1" width="17.25" customWidth="1"/>
    <col min="2" max="2" width="14.625" customWidth="1"/>
  </cols>
  <sheetData>
    <row r="1" spans="1:2">
      <c r="A1" s="6" t="s">
        <v>21</v>
      </c>
      <c r="B1" t="s">
        <v>4</v>
      </c>
    </row>
    <row r="2" spans="1:2">
      <c r="A2" t="s">
        <v>22</v>
      </c>
      <c r="B2" t="s">
        <v>198</v>
      </c>
    </row>
    <row r="3" spans="1:2">
      <c r="A3" s="7" t="s">
        <v>294</v>
      </c>
      <c r="B3" s="7" t="s">
        <v>293</v>
      </c>
    </row>
    <row r="4" spans="1:2">
      <c r="A4">
        <v>1000</v>
      </c>
      <c r="B4" s="7" t="s">
        <v>295</v>
      </c>
    </row>
    <row r="5" spans="1:2">
      <c r="A5">
        <v>1001</v>
      </c>
      <c r="B5" s="7" t="s">
        <v>296</v>
      </c>
    </row>
    <row r="6" spans="1:2">
      <c r="A6">
        <v>2000</v>
      </c>
      <c r="B6" s="7" t="s">
        <v>297</v>
      </c>
    </row>
    <row r="7" spans="1:2">
      <c r="A7">
        <v>2001</v>
      </c>
      <c r="B7" s="7" t="s">
        <v>298</v>
      </c>
    </row>
    <row r="8" spans="1:2">
      <c r="A8">
        <v>3000</v>
      </c>
      <c r="B8" s="7" t="s">
        <v>299</v>
      </c>
    </row>
    <row r="9" spans="1:2">
      <c r="A9">
        <v>3001</v>
      </c>
      <c r="B9" s="7" t="s">
        <v>300</v>
      </c>
    </row>
  </sheetData>
  <phoneticPr fontId="15" type="noConversion"/>
  <hyperlinks>
    <hyperlink ref="A1" r:id="rId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17" sqref="C17"/>
    </sheetView>
  </sheetViews>
  <sheetFormatPr defaultRowHeight="13.5"/>
  <cols>
    <col min="1" max="1" width="23.375" customWidth="1"/>
    <col min="2" max="2" width="23" customWidth="1"/>
  </cols>
  <sheetData>
    <row r="1" spans="1:2">
      <c r="A1" s="19" t="s">
        <v>301</v>
      </c>
      <c r="B1" s="45" t="s">
        <v>302</v>
      </c>
    </row>
    <row r="2" spans="1:2">
      <c r="A2" s="45" t="s">
        <v>307</v>
      </c>
      <c r="B2" s="45" t="s">
        <v>303</v>
      </c>
    </row>
    <row r="3" spans="1:2" ht="27">
      <c r="A3" s="46" t="s">
        <v>308</v>
      </c>
      <c r="B3" s="46" t="s">
        <v>309</v>
      </c>
    </row>
    <row r="4" spans="1:2">
      <c r="A4" s="12">
        <v>1</v>
      </c>
      <c r="B4" s="45" t="s">
        <v>304</v>
      </c>
    </row>
    <row r="5" spans="1:2">
      <c r="A5" s="12">
        <v>2</v>
      </c>
      <c r="B5" s="45" t="s">
        <v>305</v>
      </c>
    </row>
    <row r="6" spans="1:2">
      <c r="A6" s="12">
        <v>3</v>
      </c>
      <c r="B6" s="45" t="s">
        <v>306</v>
      </c>
    </row>
  </sheetData>
  <phoneticPr fontId="15" type="noConversion"/>
  <hyperlinks>
    <hyperlink ref="A1" r:id="rId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93"/>
  <sheetViews>
    <sheetView topLeftCell="B45" zoomScale="85" zoomScaleNormal="85" workbookViewId="0">
      <selection activeCell="F72" sqref="F72"/>
    </sheetView>
  </sheetViews>
  <sheetFormatPr defaultColWidth="9" defaultRowHeight="13.5"/>
  <cols>
    <col min="13" max="13" width="10.5" customWidth="1"/>
  </cols>
  <sheetData>
    <row r="3" spans="8:9">
      <c r="H3" s="1" t="s">
        <v>251</v>
      </c>
    </row>
    <row r="5" spans="8:9">
      <c r="H5" t="s">
        <v>252</v>
      </c>
    </row>
    <row r="8" spans="8:9">
      <c r="I8" s="1" t="s">
        <v>253</v>
      </c>
    </row>
    <row r="9" spans="8:9">
      <c r="I9" s="1" t="s">
        <v>254</v>
      </c>
    </row>
    <row r="10" spans="8:9">
      <c r="I10" s="1"/>
    </row>
    <row r="12" spans="8:9">
      <c r="H12" t="s">
        <v>255</v>
      </c>
    </row>
    <row r="14" spans="8:9">
      <c r="H14" t="s">
        <v>256</v>
      </c>
    </row>
    <row r="16" spans="8:9">
      <c r="I16" s="1" t="s">
        <v>257</v>
      </c>
    </row>
    <row r="18" spans="3:9">
      <c r="I18" s="1" t="s">
        <v>258</v>
      </c>
    </row>
    <row r="22" spans="3:9">
      <c r="H22" t="s">
        <v>259</v>
      </c>
    </row>
    <row r="24" spans="3:9">
      <c r="H24" t="s">
        <v>260</v>
      </c>
    </row>
    <row r="26" spans="3:9">
      <c r="I26" s="1" t="s">
        <v>261</v>
      </c>
    </row>
    <row r="28" spans="3:9">
      <c r="I28" s="1" t="s">
        <v>262</v>
      </c>
    </row>
    <row r="32" spans="3:9">
      <c r="C32">
        <v>1</v>
      </c>
      <c r="D32" s="1" t="s">
        <v>27</v>
      </c>
      <c r="E32" s="2" t="s">
        <v>28</v>
      </c>
      <c r="H32" t="s">
        <v>263</v>
      </c>
    </row>
    <row r="33" spans="3:9">
      <c r="C33">
        <v>2</v>
      </c>
      <c r="D33" s="1" t="s">
        <v>29</v>
      </c>
      <c r="E33" s="2" t="s">
        <v>30</v>
      </c>
    </row>
    <row r="34" spans="3:9">
      <c r="C34">
        <v>3</v>
      </c>
      <c r="D34" s="1" t="s">
        <v>31</v>
      </c>
      <c r="E34" s="1" t="s">
        <v>32</v>
      </c>
      <c r="H34" t="s">
        <v>264</v>
      </c>
    </row>
    <row r="35" spans="3:9">
      <c r="C35">
        <v>4</v>
      </c>
      <c r="D35" s="1" t="s">
        <v>33</v>
      </c>
      <c r="E35" s="2" t="s">
        <v>34</v>
      </c>
    </row>
    <row r="36" spans="3:9">
      <c r="C36">
        <v>5</v>
      </c>
      <c r="D36" s="1" t="s">
        <v>35</v>
      </c>
      <c r="E36" s="2" t="s">
        <v>36</v>
      </c>
      <c r="I36" s="1" t="s">
        <v>265</v>
      </c>
    </row>
    <row r="37" spans="3:9">
      <c r="C37">
        <v>6</v>
      </c>
      <c r="D37" s="1" t="s">
        <v>37</v>
      </c>
      <c r="E37" s="1" t="s">
        <v>38</v>
      </c>
    </row>
    <row r="38" spans="3:9">
      <c r="C38">
        <v>7</v>
      </c>
      <c r="D38" s="1" t="s">
        <v>39</v>
      </c>
      <c r="E38" s="2" t="s">
        <v>40</v>
      </c>
      <c r="I38" s="1" t="s">
        <v>266</v>
      </c>
    </row>
    <row r="39" spans="3:9">
      <c r="C39">
        <v>8</v>
      </c>
      <c r="D39" s="1" t="s">
        <v>41</v>
      </c>
      <c r="E39" s="1" t="s">
        <v>42</v>
      </c>
    </row>
    <row r="40" spans="3:9">
      <c r="C40">
        <v>9</v>
      </c>
      <c r="D40" s="1" t="s">
        <v>43</v>
      </c>
      <c r="E40" s="1" t="s">
        <v>44</v>
      </c>
    </row>
    <row r="41" spans="3:9">
      <c r="H41" s="1" t="s">
        <v>267</v>
      </c>
    </row>
    <row r="43" spans="3:9">
      <c r="H43" s="1" t="s">
        <v>268</v>
      </c>
    </row>
    <row r="45" spans="3:9">
      <c r="I45" s="1" t="s">
        <v>269</v>
      </c>
    </row>
    <row r="47" spans="3:9">
      <c r="I47" s="1" t="s">
        <v>270</v>
      </c>
    </row>
    <row r="54" spans="8:9">
      <c r="H54" t="s">
        <v>271</v>
      </c>
    </row>
    <row r="56" spans="8:9">
      <c r="H56" t="s">
        <v>272</v>
      </c>
    </row>
    <row r="57" spans="8:9">
      <c r="I57" s="1"/>
    </row>
    <row r="58" spans="8:9">
      <c r="I58" s="1" t="s">
        <v>196</v>
      </c>
    </row>
    <row r="59" spans="8:9">
      <c r="I59" s="1"/>
    </row>
    <row r="60" spans="8:9">
      <c r="I60" s="1" t="s">
        <v>197</v>
      </c>
    </row>
    <row r="68" spans="10:10">
      <c r="J68" s="3"/>
    </row>
    <row r="69" spans="10:10">
      <c r="J69" s="3"/>
    </row>
    <row r="70" spans="10:10">
      <c r="J70" s="3"/>
    </row>
    <row r="71" spans="10:10">
      <c r="J71" s="3"/>
    </row>
    <row r="72" spans="10:10">
      <c r="J72" s="3"/>
    </row>
    <row r="73" spans="10:10">
      <c r="J73" s="3"/>
    </row>
    <row r="74" spans="10:10">
      <c r="J74" s="3"/>
    </row>
    <row r="75" spans="10:10">
      <c r="J75" s="3"/>
    </row>
    <row r="76" spans="10:10">
      <c r="J76" s="3"/>
    </row>
    <row r="77" spans="10:10">
      <c r="J77" s="3"/>
    </row>
    <row r="78" spans="10:10">
      <c r="J78" s="3"/>
    </row>
    <row r="79" spans="10:10">
      <c r="J79" s="3"/>
    </row>
    <row r="80" spans="10:10">
      <c r="J80" s="3"/>
    </row>
    <row r="81" spans="10:10">
      <c r="J81" s="3"/>
    </row>
    <row r="82" spans="10:10">
      <c r="J82" s="3"/>
    </row>
    <row r="83" spans="10:10">
      <c r="J83" s="4"/>
    </row>
    <row r="84" spans="10:10">
      <c r="J84" s="3"/>
    </row>
    <row r="85" spans="10:10">
      <c r="J85" s="3"/>
    </row>
    <row r="86" spans="10:10">
      <c r="J86" s="3"/>
    </row>
    <row r="87" spans="10:10">
      <c r="J87" s="4"/>
    </row>
    <row r="88" spans="10:10">
      <c r="J88" s="3"/>
    </row>
    <row r="89" spans="10:10">
      <c r="J89" s="3"/>
    </row>
    <row r="90" spans="10:10">
      <c r="J90" s="3"/>
    </row>
    <row r="91" spans="10:10">
      <c r="J91" s="3"/>
    </row>
    <row r="92" spans="10:10">
      <c r="J92" s="3"/>
    </row>
    <row r="93" spans="10:10">
      <c r="J93" s="3"/>
    </row>
  </sheetData>
  <phoneticPr fontId="15" type="noConversion"/>
  <pageMargins left="0.69930555555555596" right="0.69930555555555596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18" sqref="C18"/>
    </sheetView>
  </sheetViews>
  <sheetFormatPr defaultRowHeight="13.5"/>
  <cols>
    <col min="3" max="3" width="102" style="3" customWidth="1"/>
  </cols>
  <sheetData>
    <row r="1" spans="1:3">
      <c r="A1" s="6" t="s">
        <v>21</v>
      </c>
      <c r="B1" s="17" t="s">
        <v>4</v>
      </c>
      <c r="C1" s="60" t="s">
        <v>332</v>
      </c>
    </row>
    <row r="2" spans="1:3">
      <c r="A2" t="s">
        <v>48</v>
      </c>
      <c r="B2" t="s">
        <v>6</v>
      </c>
      <c r="C2" s="60" t="s">
        <v>330</v>
      </c>
    </row>
    <row r="3" spans="1:3">
      <c r="A3" t="s">
        <v>52</v>
      </c>
      <c r="B3" s="1" t="s">
        <v>53</v>
      </c>
      <c r="C3" s="60" t="s">
        <v>331</v>
      </c>
    </row>
    <row r="4" spans="1:3">
      <c r="A4" s="18">
        <v>1110</v>
      </c>
      <c r="B4" s="16" t="s">
        <v>310</v>
      </c>
      <c r="C4" s="61" t="s">
        <v>333</v>
      </c>
    </row>
    <row r="5" spans="1:3">
      <c r="A5" s="18">
        <v>1120</v>
      </c>
      <c r="B5" s="16" t="s">
        <v>61</v>
      </c>
      <c r="C5" s="61" t="s">
        <v>334</v>
      </c>
    </row>
    <row r="6" spans="1:3">
      <c r="A6" s="15">
        <v>1310</v>
      </c>
      <c r="B6" s="16" t="s">
        <v>323</v>
      </c>
      <c r="C6" s="61" t="s">
        <v>335</v>
      </c>
    </row>
    <row r="7" spans="1:3">
      <c r="A7" s="15">
        <v>1320</v>
      </c>
      <c r="B7" s="16" t="s">
        <v>66</v>
      </c>
      <c r="C7" s="61" t="s">
        <v>336</v>
      </c>
    </row>
    <row r="8" spans="1:3">
      <c r="A8" s="15">
        <v>1210</v>
      </c>
      <c r="B8" s="16" t="s">
        <v>324</v>
      </c>
      <c r="C8" s="61" t="s">
        <v>337</v>
      </c>
    </row>
    <row r="9" spans="1:3">
      <c r="A9" s="15">
        <v>1220</v>
      </c>
      <c r="B9" s="15" t="s">
        <v>63</v>
      </c>
      <c r="C9" s="61" t="s">
        <v>338</v>
      </c>
    </row>
  </sheetData>
  <phoneticPr fontId="15" type="noConversion"/>
  <hyperlinks>
    <hyperlink ref="A1" r:id="rId1"/>
    <hyperlink ref="B1" r:id="rId2" tooltip="mailto:string@ignored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15" sqref="C15"/>
    </sheetView>
  </sheetViews>
  <sheetFormatPr defaultColWidth="9" defaultRowHeight="13.5"/>
  <cols>
    <col min="1" max="1" width="13.625" customWidth="1"/>
    <col min="3" max="3" width="17.75" customWidth="1"/>
  </cols>
  <sheetData>
    <row r="1" spans="1:3">
      <c r="A1" s="6" t="s">
        <v>3</v>
      </c>
      <c r="B1" t="s">
        <v>4</v>
      </c>
      <c r="C1" s="6"/>
    </row>
    <row r="2" spans="1:3">
      <c r="A2" t="s">
        <v>5</v>
      </c>
      <c r="B2" t="s">
        <v>6</v>
      </c>
    </row>
    <row r="3" spans="1:3">
      <c r="A3" t="s">
        <v>7</v>
      </c>
      <c r="B3" t="s">
        <v>8</v>
      </c>
    </row>
    <row r="4" spans="1:3">
      <c r="A4" t="s">
        <v>9</v>
      </c>
      <c r="B4" t="s">
        <v>10</v>
      </c>
    </row>
    <row r="5" spans="1:3">
      <c r="A5" t="s">
        <v>11</v>
      </c>
      <c r="B5" t="s">
        <v>12</v>
      </c>
    </row>
    <row r="6" spans="1:3">
      <c r="A6" t="s">
        <v>13</v>
      </c>
      <c r="B6" t="s">
        <v>14</v>
      </c>
    </row>
    <row r="7" spans="1:3">
      <c r="A7" t="s">
        <v>15</v>
      </c>
      <c r="B7" t="s">
        <v>16</v>
      </c>
    </row>
    <row r="8" spans="1:3">
      <c r="A8" t="s">
        <v>17</v>
      </c>
      <c r="B8" t="s">
        <v>18</v>
      </c>
    </row>
    <row r="9" spans="1:3">
      <c r="A9" t="s">
        <v>19</v>
      </c>
      <c r="B9" s="1" t="s">
        <v>20</v>
      </c>
    </row>
  </sheetData>
  <phoneticPr fontId="15" type="noConversion"/>
  <hyperlinks>
    <hyperlink ref="A1" r:id="rId1"/>
  </hyperlinks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A4" sqref="A4:C12"/>
    </sheetView>
  </sheetViews>
  <sheetFormatPr defaultColWidth="9" defaultRowHeight="13.5"/>
  <cols>
    <col min="3" max="3" width="21.875" customWidth="1"/>
  </cols>
  <sheetData>
    <row r="1" spans="1:7">
      <c r="A1" t="s">
        <v>21</v>
      </c>
      <c r="B1" t="s">
        <v>4</v>
      </c>
      <c r="C1" t="s">
        <v>4</v>
      </c>
    </row>
    <row r="2" spans="1:7">
      <c r="A2" t="s">
        <v>22</v>
      </c>
      <c r="B2" s="1" t="s">
        <v>23</v>
      </c>
      <c r="C2" s="1" t="s">
        <v>24</v>
      </c>
    </row>
    <row r="3" spans="1:7">
      <c r="A3" s="1" t="s">
        <v>25</v>
      </c>
      <c r="B3" s="1" t="s">
        <v>8</v>
      </c>
      <c r="C3" s="1" t="s">
        <v>26</v>
      </c>
    </row>
    <row r="4" spans="1:7">
      <c r="A4">
        <v>1</v>
      </c>
      <c r="B4" s="1" t="s">
        <v>27</v>
      </c>
      <c r="C4" s="2" t="s">
        <v>28</v>
      </c>
      <c r="G4" s="2"/>
    </row>
    <row r="5" spans="1:7">
      <c r="A5">
        <v>2</v>
      </c>
      <c r="B5" s="1" t="s">
        <v>29</v>
      </c>
      <c r="C5" s="1" t="s">
        <v>30</v>
      </c>
      <c r="G5" s="1"/>
    </row>
    <row r="6" spans="1:7">
      <c r="A6">
        <v>3</v>
      </c>
      <c r="B6" s="1" t="s">
        <v>31</v>
      </c>
      <c r="C6" s="1" t="s">
        <v>32</v>
      </c>
      <c r="G6" s="1"/>
    </row>
    <row r="7" spans="1:7">
      <c r="A7">
        <v>4</v>
      </c>
      <c r="B7" s="1" t="s">
        <v>33</v>
      </c>
      <c r="C7" s="1" t="s">
        <v>34</v>
      </c>
      <c r="G7" s="1"/>
    </row>
    <row r="8" spans="1:7">
      <c r="A8">
        <v>5</v>
      </c>
      <c r="B8" s="1" t="s">
        <v>35</v>
      </c>
      <c r="C8" s="1" t="s">
        <v>36</v>
      </c>
      <c r="G8" s="1"/>
    </row>
    <row r="9" spans="1:7">
      <c r="A9">
        <v>6</v>
      </c>
      <c r="B9" s="1" t="s">
        <v>37</v>
      </c>
      <c r="C9" s="1" t="s">
        <v>38</v>
      </c>
      <c r="G9" s="1"/>
    </row>
    <row r="10" spans="1:7">
      <c r="A10">
        <v>7</v>
      </c>
      <c r="B10" s="1" t="s">
        <v>39</v>
      </c>
      <c r="C10" s="1" t="s">
        <v>40</v>
      </c>
      <c r="G10" s="1"/>
    </row>
    <row r="11" spans="1:7">
      <c r="A11">
        <v>8</v>
      </c>
      <c r="B11" s="1" t="s">
        <v>41</v>
      </c>
      <c r="C11" s="1" t="s">
        <v>42</v>
      </c>
      <c r="G11" s="1"/>
    </row>
    <row r="12" spans="1:7">
      <c r="A12">
        <v>9</v>
      </c>
      <c r="B12" s="1" t="s">
        <v>43</v>
      </c>
      <c r="C12" t="s">
        <v>44</v>
      </c>
      <c r="F12" s="1"/>
    </row>
  </sheetData>
  <phoneticPr fontId="15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5"/>
  <sheetViews>
    <sheetView topLeftCell="A4" workbookViewId="0">
      <selection activeCell="C12" sqref="C12"/>
    </sheetView>
  </sheetViews>
  <sheetFormatPr defaultColWidth="9" defaultRowHeight="13.5"/>
  <cols>
    <col min="1" max="2" width="14.125" customWidth="1"/>
    <col min="3" max="3" width="87.875" customWidth="1"/>
    <col min="4" max="4" width="51.875" customWidth="1"/>
    <col min="5" max="5" width="23" customWidth="1"/>
    <col min="6" max="6" width="21.75" customWidth="1"/>
  </cols>
  <sheetData>
    <row r="1" spans="1:5" ht="15">
      <c r="A1" s="6" t="s">
        <v>21</v>
      </c>
      <c r="B1" s="17" t="s">
        <v>4</v>
      </c>
      <c r="C1" s="11" t="s">
        <v>45</v>
      </c>
      <c r="D1" s="11" t="s">
        <v>46</v>
      </c>
      <c r="E1" s="11" t="s">
        <v>47</v>
      </c>
    </row>
    <row r="2" spans="1:5">
      <c r="A2" t="s">
        <v>48</v>
      </c>
      <c r="B2" t="s">
        <v>6</v>
      </c>
      <c r="C2" t="s">
        <v>49</v>
      </c>
      <c r="D2" t="s">
        <v>50</v>
      </c>
      <c r="E2" t="s">
        <v>51</v>
      </c>
    </row>
    <row r="3" spans="1:5">
      <c r="A3" s="1" t="s">
        <v>52</v>
      </c>
      <c r="B3" s="1" t="s">
        <v>53</v>
      </c>
      <c r="C3" t="s">
        <v>54</v>
      </c>
      <c r="D3" t="s">
        <v>55</v>
      </c>
      <c r="E3" t="s">
        <v>56</v>
      </c>
    </row>
    <row r="4" spans="1:5" s="9" customFormat="1" ht="40.5">
      <c r="A4" s="18">
        <v>1110</v>
      </c>
      <c r="B4" s="16" t="s">
        <v>57</v>
      </c>
      <c r="C4" s="8" t="s">
        <v>58</v>
      </c>
      <c r="D4" s="14" t="s">
        <v>59</v>
      </c>
      <c r="E4" s="9" t="s">
        <v>60</v>
      </c>
    </row>
    <row r="5" spans="1:5" ht="27">
      <c r="A5" s="18">
        <v>1120</v>
      </c>
      <c r="B5" s="16" t="s">
        <v>61</v>
      </c>
      <c r="C5" s="8" t="s">
        <v>290</v>
      </c>
      <c r="D5" s="14" t="s">
        <v>59</v>
      </c>
      <c r="E5" s="9" t="s">
        <v>60</v>
      </c>
    </row>
    <row r="6" spans="1:5" ht="40.5">
      <c r="A6" s="15">
        <v>1210</v>
      </c>
      <c r="B6" s="16" t="s">
        <v>62</v>
      </c>
      <c r="C6" s="62" t="s">
        <v>327</v>
      </c>
      <c r="D6" s="14" t="s">
        <v>59</v>
      </c>
      <c r="E6" s="9" t="s">
        <v>60</v>
      </c>
    </row>
    <row r="7" spans="1:5" ht="27">
      <c r="A7" s="15">
        <v>1220</v>
      </c>
      <c r="B7" s="16" t="s">
        <v>63</v>
      </c>
      <c r="C7" s="8" t="s">
        <v>287</v>
      </c>
      <c r="D7" s="14" t="s">
        <v>59</v>
      </c>
      <c r="E7" s="9" t="s">
        <v>60</v>
      </c>
    </row>
    <row r="8" spans="1:5" ht="40.5">
      <c r="A8" s="15">
        <v>1310</v>
      </c>
      <c r="B8" s="16" t="s">
        <v>64</v>
      </c>
      <c r="C8" s="8" t="s">
        <v>65</v>
      </c>
      <c r="D8" s="14" t="s">
        <v>59</v>
      </c>
      <c r="E8" s="9" t="s">
        <v>60</v>
      </c>
    </row>
    <row r="9" spans="1:5" ht="40.5">
      <c r="A9" s="15">
        <v>1320</v>
      </c>
      <c r="B9" s="16" t="s">
        <v>66</v>
      </c>
      <c r="C9" s="8" t="s">
        <v>67</v>
      </c>
      <c r="D9" s="14" t="s">
        <v>59</v>
      </c>
      <c r="E9" s="9" t="s">
        <v>60</v>
      </c>
    </row>
    <row r="10" spans="1:5" ht="27">
      <c r="A10" s="9">
        <v>1130</v>
      </c>
      <c r="B10" s="52" t="s">
        <v>185</v>
      </c>
      <c r="C10" s="8" t="s">
        <v>347</v>
      </c>
      <c r="D10" s="14" t="s">
        <v>59</v>
      </c>
      <c r="E10" s="9" t="s">
        <v>60</v>
      </c>
    </row>
    <row r="11" spans="1:5" ht="27">
      <c r="A11">
        <v>1170</v>
      </c>
      <c r="B11" s="52" t="s">
        <v>187</v>
      </c>
      <c r="C11" s="63" t="s">
        <v>349</v>
      </c>
      <c r="D11" s="14" t="s">
        <v>59</v>
      </c>
      <c r="E11" s="9" t="s">
        <v>60</v>
      </c>
    </row>
    <row r="12" spans="1:5">
      <c r="A12">
        <v>1230</v>
      </c>
      <c r="B12" s="52" t="s">
        <v>189</v>
      </c>
      <c r="C12" s="63" t="s">
        <v>363</v>
      </c>
      <c r="D12" s="14" t="s">
        <v>59</v>
      </c>
      <c r="E12" s="9" t="s">
        <v>60</v>
      </c>
    </row>
    <row r="13" spans="1:5" ht="27">
      <c r="A13">
        <v>1270</v>
      </c>
      <c r="B13" s="52" t="s">
        <v>191</v>
      </c>
      <c r="C13" s="63" t="s">
        <v>353</v>
      </c>
      <c r="D13" s="14" t="s">
        <v>59</v>
      </c>
      <c r="E13" s="9" t="s">
        <v>60</v>
      </c>
    </row>
    <row r="14" spans="1:5" ht="27">
      <c r="A14">
        <v>1330</v>
      </c>
      <c r="B14" s="52" t="s">
        <v>193</v>
      </c>
      <c r="C14" s="63" t="s">
        <v>356</v>
      </c>
      <c r="D14" s="14" t="s">
        <v>59</v>
      </c>
      <c r="E14" s="9" t="s">
        <v>60</v>
      </c>
    </row>
    <row r="15" spans="1:5" ht="27">
      <c r="A15">
        <v>1370</v>
      </c>
      <c r="B15" s="52" t="s">
        <v>195</v>
      </c>
      <c r="C15" s="63" t="s">
        <v>359</v>
      </c>
      <c r="D15" s="14" t="s">
        <v>59</v>
      </c>
      <c r="E15" s="9" t="s">
        <v>60</v>
      </c>
    </row>
  </sheetData>
  <phoneticPr fontId="15" type="noConversion"/>
  <hyperlinks>
    <hyperlink ref="A1" r:id="rId1"/>
    <hyperlink ref="B1" r:id="rId2" tooltip="mailto:string@ignored"/>
  </hyperlinks>
  <pageMargins left="0.75" right="0.75" top="1" bottom="1" header="0.51180555555555596" footer="0.51180555555555596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7"/>
  <sheetViews>
    <sheetView workbookViewId="0">
      <selection activeCell="C12" sqref="C12"/>
    </sheetView>
  </sheetViews>
  <sheetFormatPr defaultColWidth="9" defaultRowHeight="13.5"/>
  <cols>
    <col min="1" max="1" width="11.75" customWidth="1"/>
    <col min="2" max="2" width="8.25" customWidth="1"/>
    <col min="3" max="3" width="101.5" customWidth="1"/>
    <col min="4" max="4" width="69.75" customWidth="1"/>
    <col min="5" max="5" width="44.875" customWidth="1"/>
  </cols>
  <sheetData>
    <row r="1" spans="1:5" ht="15">
      <c r="A1" s="6" t="s">
        <v>21</v>
      </c>
      <c r="B1" s="17" t="s">
        <v>4</v>
      </c>
      <c r="C1" s="11" t="s">
        <v>68</v>
      </c>
      <c r="D1" s="11" t="s">
        <v>46</v>
      </c>
      <c r="E1" s="11" t="s">
        <v>47</v>
      </c>
    </row>
    <row r="2" spans="1:5">
      <c r="A2" t="s">
        <v>48</v>
      </c>
      <c r="B2" t="s">
        <v>6</v>
      </c>
      <c r="C2" t="s">
        <v>49</v>
      </c>
      <c r="D2" t="s">
        <v>50</v>
      </c>
      <c r="E2" t="s">
        <v>51</v>
      </c>
    </row>
    <row r="3" spans="1:5">
      <c r="A3" s="1" t="s">
        <v>69</v>
      </c>
      <c r="B3" s="1" t="s">
        <v>53</v>
      </c>
      <c r="C3" s="1" t="s">
        <v>70</v>
      </c>
      <c r="D3" t="s">
        <v>55</v>
      </c>
      <c r="E3" t="s">
        <v>56</v>
      </c>
    </row>
    <row r="4" spans="1:5" s="9" customFormat="1">
      <c r="A4" s="18">
        <v>1110</v>
      </c>
      <c r="B4" s="16" t="s">
        <v>57</v>
      </c>
      <c r="C4" s="2" t="s">
        <v>345</v>
      </c>
      <c r="D4" s="14" t="s">
        <v>71</v>
      </c>
      <c r="E4" s="9" t="s">
        <v>72</v>
      </c>
    </row>
    <row r="5" spans="1:5" s="9" customFormat="1">
      <c r="A5" s="18">
        <v>1120</v>
      </c>
      <c r="B5" s="16" t="s">
        <v>61</v>
      </c>
      <c r="C5" s="1" t="s">
        <v>291</v>
      </c>
      <c r="D5" s="14" t="s">
        <v>71</v>
      </c>
      <c r="E5" s="9" t="s">
        <v>72</v>
      </c>
    </row>
    <row r="6" spans="1:5" s="9" customFormat="1">
      <c r="A6" s="15">
        <v>1210</v>
      </c>
      <c r="B6" s="16" t="s">
        <v>62</v>
      </c>
      <c r="C6" s="1" t="s">
        <v>73</v>
      </c>
      <c r="D6" s="14" t="s">
        <v>71</v>
      </c>
      <c r="E6" s="9" t="s">
        <v>72</v>
      </c>
    </row>
    <row r="7" spans="1:5" s="9" customFormat="1">
      <c r="A7" s="15">
        <v>1220</v>
      </c>
      <c r="B7" s="16" t="s">
        <v>63</v>
      </c>
      <c r="C7" s="1" t="s">
        <v>288</v>
      </c>
      <c r="D7" s="14" t="s">
        <v>71</v>
      </c>
      <c r="E7" s="9" t="s">
        <v>72</v>
      </c>
    </row>
    <row r="8" spans="1:5" s="9" customFormat="1">
      <c r="A8" s="15">
        <v>1310</v>
      </c>
      <c r="B8" s="16" t="s">
        <v>64</v>
      </c>
      <c r="C8" s="1" t="s">
        <v>74</v>
      </c>
      <c r="D8" s="14" t="s">
        <v>71</v>
      </c>
      <c r="E8" s="9" t="s">
        <v>72</v>
      </c>
    </row>
    <row r="9" spans="1:5" s="9" customFormat="1">
      <c r="A9" s="15">
        <v>1320</v>
      </c>
      <c r="B9" s="16" t="s">
        <v>66</v>
      </c>
      <c r="C9" s="1" t="s">
        <v>75</v>
      </c>
      <c r="D9" s="14" t="s">
        <v>71</v>
      </c>
      <c r="E9" s="9" t="s">
        <v>72</v>
      </c>
    </row>
    <row r="10" spans="1:5" ht="40.5">
      <c r="A10" s="15">
        <v>1130</v>
      </c>
      <c r="B10" s="52" t="s">
        <v>185</v>
      </c>
      <c r="C10" s="63" t="s">
        <v>346</v>
      </c>
      <c r="D10" s="14" t="s">
        <v>71</v>
      </c>
      <c r="E10" s="9" t="s">
        <v>72</v>
      </c>
    </row>
    <row r="11" spans="1:5" ht="40.5">
      <c r="A11" s="15">
        <v>1170</v>
      </c>
      <c r="B11" s="52" t="s">
        <v>187</v>
      </c>
      <c r="C11" s="63" t="s">
        <v>350</v>
      </c>
      <c r="D11" s="14" t="s">
        <v>71</v>
      </c>
      <c r="E11" s="9" t="s">
        <v>72</v>
      </c>
    </row>
    <row r="12" spans="1:5">
      <c r="A12" s="15">
        <v>1230</v>
      </c>
      <c r="B12" s="52" t="s">
        <v>189</v>
      </c>
      <c r="C12" s="62" t="s">
        <v>364</v>
      </c>
      <c r="D12" s="14" t="s">
        <v>71</v>
      </c>
      <c r="E12" s="9" t="s">
        <v>72</v>
      </c>
    </row>
    <row r="13" spans="1:5" ht="54">
      <c r="A13" s="15">
        <v>1270</v>
      </c>
      <c r="B13" s="52" t="s">
        <v>191</v>
      </c>
      <c r="C13" s="63" t="s">
        <v>352</v>
      </c>
      <c r="D13" s="14" t="s">
        <v>71</v>
      </c>
      <c r="E13" s="9" t="s">
        <v>72</v>
      </c>
    </row>
    <row r="14" spans="1:5" ht="40.5">
      <c r="A14" s="15">
        <v>1330</v>
      </c>
      <c r="B14" s="52" t="s">
        <v>193</v>
      </c>
      <c r="C14" s="63" t="s">
        <v>355</v>
      </c>
      <c r="D14" s="14" t="s">
        <v>71</v>
      </c>
      <c r="E14" s="9" t="s">
        <v>72</v>
      </c>
    </row>
    <row r="15" spans="1:5" ht="54">
      <c r="A15" s="15">
        <v>1370</v>
      </c>
      <c r="B15" s="52" t="s">
        <v>195</v>
      </c>
      <c r="C15" s="63" t="s">
        <v>358</v>
      </c>
      <c r="D15" s="14" t="s">
        <v>71</v>
      </c>
      <c r="E15" s="9" t="s">
        <v>72</v>
      </c>
    </row>
    <row r="22" spans="3:6">
      <c r="C22" s="18"/>
      <c r="D22" s="18"/>
      <c r="E22" s="18"/>
      <c r="F22" s="16"/>
    </row>
    <row r="23" spans="3:6">
      <c r="C23" s="18"/>
      <c r="D23" s="18"/>
      <c r="E23" s="18"/>
      <c r="F23" s="16"/>
    </row>
    <row r="24" spans="3:6">
      <c r="C24" s="15"/>
      <c r="D24" s="15"/>
      <c r="E24" s="15"/>
      <c r="F24" s="16"/>
    </row>
    <row r="25" spans="3:6">
      <c r="C25" s="15"/>
      <c r="D25" s="15"/>
      <c r="E25" s="15"/>
      <c r="F25" s="16"/>
    </row>
    <row r="26" spans="3:6">
      <c r="C26" s="15"/>
      <c r="D26" s="15"/>
      <c r="E26" s="15"/>
      <c r="F26" s="16"/>
    </row>
    <row r="27" spans="3:6">
      <c r="C27" s="15"/>
      <c r="D27" s="15"/>
      <c r="E27" s="15"/>
      <c r="F27" s="16"/>
    </row>
  </sheetData>
  <phoneticPr fontId="15" type="noConversion"/>
  <hyperlinks>
    <hyperlink ref="A1" r:id="rId1"/>
    <hyperlink ref="B1" r:id="rId2" tooltip="mailto:string@ignored"/>
  </hyperlinks>
  <pageMargins left="0.69930555555555596" right="0.69930555555555596" top="0.75" bottom="0.75" header="0.3" footer="0.3"/>
  <pageSetup paperSize="9" orientation="portrait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C31" sqref="C31"/>
    </sheetView>
  </sheetViews>
  <sheetFormatPr defaultColWidth="9" defaultRowHeight="13.5"/>
  <cols>
    <col min="3" max="3" width="122.375" customWidth="1"/>
    <col min="4" max="4" width="63" customWidth="1"/>
    <col min="5" max="5" width="50.125" customWidth="1"/>
  </cols>
  <sheetData>
    <row r="1" spans="1:5" ht="15">
      <c r="A1" s="6" t="s">
        <v>21</v>
      </c>
      <c r="B1" s="17" t="s">
        <v>4</v>
      </c>
      <c r="C1" s="11" t="s">
        <v>45</v>
      </c>
      <c r="D1" s="11" t="s">
        <v>46</v>
      </c>
      <c r="E1" s="11" t="s">
        <v>47</v>
      </c>
    </row>
    <row r="2" spans="1:5">
      <c r="A2" t="s">
        <v>48</v>
      </c>
      <c r="B2" t="s">
        <v>6</v>
      </c>
      <c r="C2" t="s">
        <v>49</v>
      </c>
      <c r="D2" t="s">
        <v>50</v>
      </c>
      <c r="E2" t="s">
        <v>51</v>
      </c>
    </row>
    <row r="3" spans="1:5">
      <c r="A3" s="1" t="s">
        <v>52</v>
      </c>
      <c r="B3" s="1" t="s">
        <v>53</v>
      </c>
      <c r="C3" t="s">
        <v>54</v>
      </c>
      <c r="D3" t="s">
        <v>55</v>
      </c>
      <c r="E3" t="s">
        <v>56</v>
      </c>
    </row>
    <row r="4" spans="1:5" s="9" customFormat="1">
      <c r="A4" s="18">
        <v>1110</v>
      </c>
      <c r="B4" s="16" t="s">
        <v>57</v>
      </c>
      <c r="C4" s="1" t="s">
        <v>76</v>
      </c>
      <c r="D4" s="14" t="s">
        <v>59</v>
      </c>
      <c r="E4" s="9" t="s">
        <v>60</v>
      </c>
    </row>
    <row r="5" spans="1:5">
      <c r="A5" s="18">
        <v>1120</v>
      </c>
      <c r="B5" s="16" t="s">
        <v>61</v>
      </c>
      <c r="C5" s="1" t="s">
        <v>292</v>
      </c>
      <c r="D5" s="14" t="s">
        <v>59</v>
      </c>
      <c r="E5" s="9" t="s">
        <v>60</v>
      </c>
    </row>
    <row r="6" spans="1:5">
      <c r="A6" s="15">
        <v>1210</v>
      </c>
      <c r="B6" s="16" t="s">
        <v>62</v>
      </c>
      <c r="C6" s="7" t="s">
        <v>328</v>
      </c>
      <c r="D6" s="14" t="s">
        <v>59</v>
      </c>
      <c r="E6" s="9" t="s">
        <v>60</v>
      </c>
    </row>
    <row r="7" spans="1:5">
      <c r="A7" s="15">
        <v>1220</v>
      </c>
      <c r="B7" s="16" t="s">
        <v>63</v>
      </c>
      <c r="C7" s="1" t="s">
        <v>289</v>
      </c>
      <c r="D7" s="14" t="s">
        <v>59</v>
      </c>
      <c r="E7" s="9" t="s">
        <v>60</v>
      </c>
    </row>
    <row r="8" spans="1:5">
      <c r="A8" s="15">
        <v>1310</v>
      </c>
      <c r="B8" s="16" t="s">
        <v>64</v>
      </c>
      <c r="C8" s="1" t="s">
        <v>77</v>
      </c>
      <c r="D8" s="14" t="s">
        <v>59</v>
      </c>
      <c r="E8" s="9" t="s">
        <v>60</v>
      </c>
    </row>
    <row r="9" spans="1:5">
      <c r="A9" s="15">
        <v>1320</v>
      </c>
      <c r="B9" s="16" t="s">
        <v>66</v>
      </c>
      <c r="C9" s="1" t="s">
        <v>78</v>
      </c>
      <c r="D9" s="14" t="s">
        <v>59</v>
      </c>
      <c r="E9" s="9" t="s">
        <v>60</v>
      </c>
    </row>
    <row r="10" spans="1:5">
      <c r="A10" s="15">
        <v>1130</v>
      </c>
      <c r="B10" s="52" t="s">
        <v>185</v>
      </c>
      <c r="C10" t="s">
        <v>348</v>
      </c>
      <c r="D10" s="14" t="s">
        <v>59</v>
      </c>
      <c r="E10" s="9" t="s">
        <v>60</v>
      </c>
    </row>
    <row r="11" spans="1:5" ht="27">
      <c r="A11" s="15">
        <v>1170</v>
      </c>
      <c r="B11" s="52" t="s">
        <v>187</v>
      </c>
      <c r="C11" s="63" t="s">
        <v>351</v>
      </c>
      <c r="D11" s="14" t="s">
        <v>59</v>
      </c>
      <c r="E11" s="9" t="s">
        <v>60</v>
      </c>
    </row>
    <row r="12" spans="1:5">
      <c r="A12" s="15">
        <v>1230</v>
      </c>
      <c r="B12" s="52" t="s">
        <v>189</v>
      </c>
      <c r="C12" s="62" t="s">
        <v>365</v>
      </c>
      <c r="D12" s="14" t="s">
        <v>59</v>
      </c>
      <c r="E12" s="9" t="s">
        <v>60</v>
      </c>
    </row>
    <row r="13" spans="1:5" ht="27">
      <c r="A13" s="15">
        <v>1270</v>
      </c>
      <c r="B13" s="52" t="s">
        <v>191</v>
      </c>
      <c r="C13" s="63" t="s">
        <v>354</v>
      </c>
      <c r="D13" s="14" t="s">
        <v>59</v>
      </c>
      <c r="E13" s="9" t="s">
        <v>60</v>
      </c>
    </row>
    <row r="14" spans="1:5" ht="27">
      <c r="A14" s="15">
        <v>1330</v>
      </c>
      <c r="B14" s="52" t="s">
        <v>193</v>
      </c>
      <c r="C14" s="64" t="s">
        <v>357</v>
      </c>
      <c r="D14" s="14" t="s">
        <v>59</v>
      </c>
      <c r="E14" s="9" t="s">
        <v>60</v>
      </c>
    </row>
    <row r="15" spans="1:5" ht="27">
      <c r="A15" s="15">
        <v>1370</v>
      </c>
      <c r="B15" s="52" t="s">
        <v>195</v>
      </c>
      <c r="C15" s="63" t="s">
        <v>360</v>
      </c>
      <c r="D15" s="14" t="s">
        <v>59</v>
      </c>
      <c r="E15" s="9" t="s">
        <v>60</v>
      </c>
    </row>
  </sheetData>
  <phoneticPr fontId="15" type="noConversion"/>
  <hyperlinks>
    <hyperlink ref="A1" r:id="rId1"/>
    <hyperlink ref="B1" r:id="rId2" tooltip="mailto:string@ignored"/>
  </hyperlinks>
  <pageMargins left="0.75" right="0.75" top="1" bottom="1" header="0.51180555555555596" footer="0.51180555555555596"/>
  <pageSetup orientation="portrait" horizontalDpi="200" verticalDpi="200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53"/>
  <sheetViews>
    <sheetView topLeftCell="A16" workbookViewId="0">
      <selection activeCell="B28" sqref="B28"/>
    </sheetView>
  </sheetViews>
  <sheetFormatPr defaultRowHeight="13.5"/>
  <cols>
    <col min="1" max="1" width="11.625" style="12" customWidth="1"/>
    <col min="2" max="2" width="91.375" customWidth="1"/>
    <col min="3" max="3" width="158.25" customWidth="1"/>
    <col min="4" max="4" width="154.625" customWidth="1"/>
    <col min="5" max="5" width="57.5" customWidth="1"/>
  </cols>
  <sheetData>
    <row r="1" spans="1:29" ht="15">
      <c r="A1" s="19" t="s">
        <v>21</v>
      </c>
      <c r="B1" s="11" t="s">
        <v>79</v>
      </c>
      <c r="C1" s="11" t="s">
        <v>79</v>
      </c>
      <c r="D1" s="11" t="s">
        <v>46</v>
      </c>
      <c r="E1" s="11" t="s">
        <v>47</v>
      </c>
    </row>
    <row r="2" spans="1:29">
      <c r="A2" s="12" t="s">
        <v>48</v>
      </c>
      <c r="B2" s="1" t="s">
        <v>49</v>
      </c>
      <c r="C2" s="1" t="s">
        <v>80</v>
      </c>
      <c r="D2" t="s">
        <v>50</v>
      </c>
      <c r="E2" t="s">
        <v>51</v>
      </c>
    </row>
    <row r="3" spans="1:29">
      <c r="A3" s="20" t="s">
        <v>81</v>
      </c>
      <c r="B3" s="1" t="s">
        <v>54</v>
      </c>
      <c r="C3" s="1" t="s">
        <v>54</v>
      </c>
      <c r="D3" t="s">
        <v>55</v>
      </c>
      <c r="E3" t="s">
        <v>56</v>
      </c>
      <c r="F3" s="21" t="s">
        <v>82</v>
      </c>
      <c r="G3" s="21" t="s">
        <v>83</v>
      </c>
      <c r="H3" s="21" t="s">
        <v>84</v>
      </c>
      <c r="I3" s="21" t="s">
        <v>85</v>
      </c>
      <c r="L3">
        <v>1</v>
      </c>
      <c r="M3" t="s">
        <v>86</v>
      </c>
      <c r="N3">
        <v>2</v>
      </c>
      <c r="O3" t="s">
        <v>86</v>
      </c>
      <c r="P3">
        <v>3</v>
      </c>
      <c r="Q3" t="s">
        <v>86</v>
      </c>
      <c r="R3">
        <v>4</v>
      </c>
      <c r="S3" t="s">
        <v>86</v>
      </c>
      <c r="T3">
        <v>5</v>
      </c>
      <c r="U3" t="s">
        <v>86</v>
      </c>
      <c r="V3">
        <v>6</v>
      </c>
      <c r="W3" t="s">
        <v>86</v>
      </c>
      <c r="X3">
        <v>7</v>
      </c>
      <c r="Y3" t="s">
        <v>86</v>
      </c>
      <c r="Z3">
        <v>8</v>
      </c>
      <c r="AA3" t="s">
        <v>86</v>
      </c>
      <c r="AB3">
        <v>9</v>
      </c>
      <c r="AC3" t="s">
        <v>86</v>
      </c>
    </row>
    <row r="4" spans="1:29" s="9" customFormat="1">
      <c r="A4" s="12">
        <v>5101</v>
      </c>
      <c r="B4" t="s">
        <v>87</v>
      </c>
      <c r="C4"/>
      <c r="D4" s="22" t="str">
        <f>"1"&amp;"|"&amp;0&amp;"|"&amp;0&amp;"|"&amp;VLOOKUP(A4,G:M,6,0)&amp;"*"&amp;VLOOKUP(A4,G:M,7,0)&amp;","&amp;"2"&amp;"|"&amp;0&amp;"|"&amp;0&amp;"|"&amp;VLOOKUP(A4,G:M,6,0)&amp;"*"&amp;VLOOKUP(A4,G:M,7,0)&amp;","&amp;"3"&amp;"|"&amp;0&amp;"|"&amp;0&amp;"|"&amp;VLOOKUP(A4,G:M,6,0)&amp;"*"&amp;VLOOKUP(A4,G:M,7,0)&amp;","&amp;"4"&amp;"|"&amp;0&amp;"|"&amp;0&amp;"|"&amp;VLOOKUP(A4,G:M,6,0)&amp;"*"&amp;VLOOKUP(A4,G:M,7,0)&amp;","&amp;"5"&amp;"|"&amp;0&amp;"|"&amp;0&amp;"|"&amp;VLOOKUP(A4,G:M,6,0)&amp;"*"&amp;VLOOKUP(A4,G:M,7,0)&amp;","&amp;"6"&amp;"|"&amp;0&amp;"|"&amp;0&amp;"|"&amp;VLOOKUP(A4,G:M,6,0)&amp;"*"&amp;VLOOKUP(A4,G:M,7,0)&amp;","&amp;"7"&amp;"|"&amp;0&amp;"|"&amp;0&amp;"|"&amp;VLOOKUP(A4,G:M,6,0)&amp;"*"&amp;VLOOKUP(A4,G:M,7,0)&amp;","&amp;"8"&amp;"|"&amp;0&amp;"|"&amp;0&amp;"|"&amp;VLOOKUP(A4,G:M,6,0)&amp;"*"&amp;VLOOKUP(A4,G:M,7,0)&amp;","&amp;"9"&amp;"|"&amp;0&amp;"|"&amp;0&amp;"|"&amp;VLOOKUP(A4,G:M,6,0)&amp;"*"&amp;VLOOKUP(A4,G:M,7,0)</f>
        <v>1|0|0|10184*4,2|0|0|10184*4,3|0|0|10184*4,4|0|0|10184*4,5|0|0|10184*4,6|0|0|10184*4,7|0|0|10184*4,8|0|0|10184*4,9|0|0|10184*4</v>
      </c>
      <c r="E4" s="22" t="str">
        <f>0&amp;"|"&amp;0&amp;"|"&amp;VLOOKUP(A4,G:M,6,0)&amp;"*"&amp;VLOOKUP(A4,G:M,7,0)</f>
        <v>0|0|10184*4</v>
      </c>
      <c r="F4" s="23" t="s">
        <v>88</v>
      </c>
      <c r="G4" s="23">
        <v>5101</v>
      </c>
      <c r="H4" s="23">
        <v>0</v>
      </c>
      <c r="I4" s="23" t="s">
        <v>89</v>
      </c>
      <c r="J4" s="9">
        <v>4</v>
      </c>
      <c r="K4" s="30"/>
      <c r="L4" s="9">
        <v>10184</v>
      </c>
      <c r="M4" s="9">
        <f t="shared" ref="M4:M38" si="0">J4</f>
        <v>4</v>
      </c>
      <c r="N4" s="9">
        <f>L4</f>
        <v>10184</v>
      </c>
      <c r="O4" s="9">
        <f>M4</f>
        <v>4</v>
      </c>
      <c r="P4" s="9">
        <f t="shared" ref="P4:AC19" si="1">N4</f>
        <v>10184</v>
      </c>
      <c r="Q4" s="9">
        <f t="shared" si="1"/>
        <v>4</v>
      </c>
      <c r="R4" s="9">
        <f t="shared" si="1"/>
        <v>10184</v>
      </c>
      <c r="S4" s="9">
        <f t="shared" si="1"/>
        <v>4</v>
      </c>
      <c r="T4" s="9">
        <f t="shared" si="1"/>
        <v>10184</v>
      </c>
      <c r="U4" s="9">
        <f t="shared" si="1"/>
        <v>4</v>
      </c>
      <c r="V4" s="9">
        <f t="shared" si="1"/>
        <v>10184</v>
      </c>
      <c r="W4" s="9">
        <f t="shared" si="1"/>
        <v>4</v>
      </c>
      <c r="X4" s="9">
        <f t="shared" si="1"/>
        <v>10184</v>
      </c>
      <c r="Y4" s="9">
        <f t="shared" si="1"/>
        <v>4</v>
      </c>
      <c r="Z4" s="9">
        <f t="shared" si="1"/>
        <v>10184</v>
      </c>
      <c r="AA4" s="9">
        <f t="shared" si="1"/>
        <v>4</v>
      </c>
      <c r="AB4" s="9">
        <f t="shared" si="1"/>
        <v>10184</v>
      </c>
      <c r="AC4" s="9">
        <f t="shared" si="1"/>
        <v>4</v>
      </c>
    </row>
    <row r="5" spans="1:29">
      <c r="A5" s="12">
        <v>5111</v>
      </c>
      <c r="B5" s="1" t="s">
        <v>90</v>
      </c>
      <c r="D5" s="22" t="str">
        <f t="shared" ref="D5:D47" si="2">"1"&amp;"|"&amp;0&amp;"|"&amp;0&amp;"|"&amp;VLOOKUP(A5,G:M,6,0)&amp;"*"&amp;VLOOKUP(A5,G:M,7,0)&amp;","&amp;"2"&amp;"|"&amp;0&amp;"|"&amp;0&amp;"|"&amp;VLOOKUP(A5,G:M,6,0)&amp;"*"&amp;VLOOKUP(A5,G:M,7,0)&amp;","&amp;"3"&amp;"|"&amp;0&amp;"|"&amp;0&amp;"|"&amp;VLOOKUP(A5,G:M,6,0)&amp;"*"&amp;VLOOKUP(A5,G:M,7,0)&amp;","&amp;"4"&amp;"|"&amp;0&amp;"|"&amp;0&amp;"|"&amp;VLOOKUP(A5,G:M,6,0)&amp;"*"&amp;VLOOKUP(A5,G:M,7,0)&amp;","&amp;"5"&amp;"|"&amp;0&amp;"|"&amp;0&amp;"|"&amp;VLOOKUP(A5,G:M,6,0)&amp;"*"&amp;VLOOKUP(A5,G:M,7,0)&amp;","&amp;"6"&amp;"|"&amp;0&amp;"|"&amp;0&amp;"|"&amp;VLOOKUP(A5,G:M,6,0)&amp;"*"&amp;VLOOKUP(A5,G:M,7,0)&amp;","&amp;"7"&amp;"|"&amp;0&amp;"|"&amp;0&amp;"|"&amp;VLOOKUP(A5,G:M,6,0)&amp;"*"&amp;VLOOKUP(A5,G:M,7,0)&amp;","&amp;"8"&amp;"|"&amp;0&amp;"|"&amp;0&amp;"|"&amp;VLOOKUP(A5,G:M,6,0)&amp;"*"&amp;VLOOKUP(A5,G:M,7,0)&amp;","&amp;"9"&amp;"|"&amp;0&amp;"|"&amp;0&amp;"|"&amp;VLOOKUP(A5,G:M,6,0)&amp;"*"&amp;VLOOKUP(A5,G:M,7,0)</f>
        <v>1|0|0|10184*4,2|0|0|10184*4,3|0|0|10184*4,4|0|0|10184*4,5|0|0|10184*4,6|0|0|10184*4,7|0|0|10184*4,8|0|0|10184*4,9|0|0|10184*4</v>
      </c>
      <c r="E5" s="22" t="str">
        <f t="shared" ref="E5:E47" si="3">0&amp;"|"&amp;0&amp;"|"&amp;VLOOKUP(A5,G:M,6,0)&amp;"*"&amp;VLOOKUP(A5,G:M,7,0)</f>
        <v>0|0|10184*4</v>
      </c>
      <c r="F5" s="23" t="s">
        <v>91</v>
      </c>
      <c r="G5" s="23">
        <v>5111</v>
      </c>
      <c r="H5" s="23">
        <v>0</v>
      </c>
      <c r="I5" s="23" t="s">
        <v>89</v>
      </c>
      <c r="J5" s="9">
        <v>4</v>
      </c>
      <c r="L5" s="9">
        <v>10184</v>
      </c>
      <c r="M5" s="9">
        <f t="shared" si="0"/>
        <v>4</v>
      </c>
      <c r="N5" s="9">
        <f t="shared" ref="N5:AC25" si="4">L5</f>
        <v>10184</v>
      </c>
      <c r="O5" s="9">
        <f t="shared" si="4"/>
        <v>4</v>
      </c>
      <c r="P5" s="9">
        <f t="shared" si="1"/>
        <v>10184</v>
      </c>
      <c r="Q5" s="9">
        <f t="shared" si="1"/>
        <v>4</v>
      </c>
      <c r="R5" s="9">
        <f t="shared" si="1"/>
        <v>10184</v>
      </c>
      <c r="S5" s="9">
        <f t="shared" si="1"/>
        <v>4</v>
      </c>
      <c r="T5" s="9">
        <f t="shared" si="1"/>
        <v>10184</v>
      </c>
      <c r="U5" s="9">
        <f t="shared" si="1"/>
        <v>4</v>
      </c>
      <c r="V5" s="9">
        <f t="shared" si="1"/>
        <v>10184</v>
      </c>
      <c r="W5" s="9">
        <f t="shared" si="1"/>
        <v>4</v>
      </c>
      <c r="X5" s="9">
        <f t="shared" si="1"/>
        <v>10184</v>
      </c>
      <c r="Y5" s="9">
        <f t="shared" si="1"/>
        <v>4</v>
      </c>
      <c r="Z5" s="9">
        <f t="shared" si="1"/>
        <v>10184</v>
      </c>
      <c r="AA5" s="9">
        <f t="shared" si="1"/>
        <v>4</v>
      </c>
      <c r="AB5" s="9">
        <f t="shared" si="1"/>
        <v>10184</v>
      </c>
      <c r="AC5" s="9">
        <f t="shared" si="1"/>
        <v>4</v>
      </c>
    </row>
    <row r="6" spans="1:29">
      <c r="A6" s="12">
        <v>5102</v>
      </c>
      <c r="B6" t="s">
        <v>92</v>
      </c>
      <c r="D6" s="22" t="str">
        <f t="shared" si="2"/>
        <v>1|0|0|10184*7,2|0|0|10184*7,3|0|0|10184*7,4|0|0|10184*7,5|0|0|10184*7,6|0|0|10184*7,7|0|0|10184*7,8|0|0|10184*7,9|0|0|10184*7</v>
      </c>
      <c r="E6" s="22" t="str">
        <f t="shared" si="3"/>
        <v>0|0|10184*7</v>
      </c>
      <c r="F6" s="23" t="s">
        <v>93</v>
      </c>
      <c r="G6" s="23">
        <v>5120</v>
      </c>
      <c r="H6" s="23">
        <v>15</v>
      </c>
      <c r="I6" s="23" t="s">
        <v>89</v>
      </c>
      <c r="J6">
        <v>5</v>
      </c>
      <c r="L6" s="9">
        <v>10184</v>
      </c>
      <c r="M6" s="9">
        <f t="shared" si="0"/>
        <v>5</v>
      </c>
      <c r="N6" s="9">
        <f t="shared" si="4"/>
        <v>10184</v>
      </c>
      <c r="O6" s="9">
        <f t="shared" si="4"/>
        <v>5</v>
      </c>
      <c r="P6" s="9">
        <f t="shared" si="1"/>
        <v>10184</v>
      </c>
      <c r="Q6" s="9">
        <f t="shared" si="1"/>
        <v>5</v>
      </c>
      <c r="R6" s="9">
        <f t="shared" si="1"/>
        <v>10184</v>
      </c>
      <c r="S6" s="9">
        <f t="shared" si="1"/>
        <v>5</v>
      </c>
      <c r="T6" s="9">
        <f t="shared" si="1"/>
        <v>10184</v>
      </c>
      <c r="U6" s="9">
        <f t="shared" si="1"/>
        <v>5</v>
      </c>
      <c r="V6" s="9">
        <f t="shared" si="1"/>
        <v>10184</v>
      </c>
      <c r="W6" s="9">
        <f t="shared" si="1"/>
        <v>5</v>
      </c>
      <c r="X6" s="9">
        <f t="shared" si="1"/>
        <v>10184</v>
      </c>
      <c r="Y6" s="9">
        <f t="shared" si="1"/>
        <v>5</v>
      </c>
      <c r="Z6" s="9">
        <f t="shared" si="1"/>
        <v>10184</v>
      </c>
      <c r="AA6" s="9">
        <f t="shared" si="1"/>
        <v>5</v>
      </c>
      <c r="AB6" s="9">
        <f t="shared" si="1"/>
        <v>10184</v>
      </c>
      <c r="AC6" s="9">
        <f t="shared" si="1"/>
        <v>5</v>
      </c>
    </row>
    <row r="7" spans="1:29">
      <c r="A7" s="12">
        <v>5131</v>
      </c>
      <c r="B7" s="1" t="s">
        <v>94</v>
      </c>
      <c r="C7" s="1" t="s">
        <v>95</v>
      </c>
      <c r="D7" s="22" t="str">
        <f t="shared" si="2"/>
        <v>1|0|0|10184*7,2|0|0|10184*7,3|0|0|10184*7,4|0|0|10184*7,5|0|0|10184*7,6|0|0|10184*7,7|0|0|10184*7,8|0|0|10184*7,9|0|0|10184*7</v>
      </c>
      <c r="E7" s="22" t="str">
        <f t="shared" si="3"/>
        <v>0|0|10184*7</v>
      </c>
      <c r="F7" s="23" t="s">
        <v>96</v>
      </c>
      <c r="G7" s="23">
        <v>5103</v>
      </c>
      <c r="H7" s="23">
        <v>25</v>
      </c>
      <c r="I7" s="23" t="s">
        <v>89</v>
      </c>
      <c r="J7">
        <v>6</v>
      </c>
      <c r="L7" s="9">
        <v>10184</v>
      </c>
      <c r="M7" s="9">
        <f t="shared" si="0"/>
        <v>6</v>
      </c>
      <c r="N7" s="9">
        <f t="shared" si="4"/>
        <v>10184</v>
      </c>
      <c r="O7" s="9">
        <f t="shared" si="4"/>
        <v>6</v>
      </c>
      <c r="P7" s="9">
        <f t="shared" si="1"/>
        <v>10184</v>
      </c>
      <c r="Q7" s="9">
        <f t="shared" si="1"/>
        <v>6</v>
      </c>
      <c r="R7" s="9">
        <f t="shared" si="1"/>
        <v>10184</v>
      </c>
      <c r="S7" s="9">
        <f t="shared" si="1"/>
        <v>6</v>
      </c>
      <c r="T7" s="9">
        <f t="shared" si="1"/>
        <v>10184</v>
      </c>
      <c r="U7" s="9">
        <f t="shared" si="1"/>
        <v>6</v>
      </c>
      <c r="V7" s="9">
        <f t="shared" si="1"/>
        <v>10184</v>
      </c>
      <c r="W7" s="9">
        <f t="shared" si="1"/>
        <v>6</v>
      </c>
      <c r="X7" s="9">
        <f t="shared" si="1"/>
        <v>10184</v>
      </c>
      <c r="Y7" s="9">
        <f t="shared" si="1"/>
        <v>6</v>
      </c>
      <c r="Z7" s="9">
        <f t="shared" si="1"/>
        <v>10184</v>
      </c>
      <c r="AA7" s="9">
        <f t="shared" si="1"/>
        <v>6</v>
      </c>
      <c r="AB7" s="9">
        <f t="shared" si="1"/>
        <v>10184</v>
      </c>
      <c r="AC7" s="9">
        <f t="shared" si="1"/>
        <v>6</v>
      </c>
    </row>
    <row r="8" spans="1:29">
      <c r="A8" s="12">
        <v>5103</v>
      </c>
      <c r="B8" t="s">
        <v>97</v>
      </c>
      <c r="D8" s="22" t="str">
        <f t="shared" si="2"/>
        <v>1|0|0|10184*6,2|0|0|10184*6,3|0|0|10184*6,4|0|0|10184*6,5|0|0|10184*6,6|0|0|10184*6,7|0|0|10184*6,8|0|0|10184*6,9|0|0|10184*6</v>
      </c>
      <c r="E8" s="22" t="str">
        <f t="shared" si="3"/>
        <v>0|0|10184*6</v>
      </c>
      <c r="F8" s="23" t="s">
        <v>98</v>
      </c>
      <c r="G8" s="23">
        <v>5113</v>
      </c>
      <c r="H8" s="23">
        <v>25</v>
      </c>
      <c r="I8" s="23" t="s">
        <v>89</v>
      </c>
      <c r="J8">
        <v>6</v>
      </c>
      <c r="L8" s="9">
        <v>10184</v>
      </c>
      <c r="M8" s="9">
        <f t="shared" si="0"/>
        <v>6</v>
      </c>
      <c r="N8" s="9">
        <f t="shared" si="4"/>
        <v>10184</v>
      </c>
      <c r="O8" s="9">
        <f t="shared" si="4"/>
        <v>6</v>
      </c>
      <c r="P8" s="9">
        <f t="shared" si="1"/>
        <v>10184</v>
      </c>
      <c r="Q8" s="9">
        <f t="shared" si="1"/>
        <v>6</v>
      </c>
      <c r="R8" s="9">
        <f t="shared" si="1"/>
        <v>10184</v>
      </c>
      <c r="S8" s="9">
        <f t="shared" si="1"/>
        <v>6</v>
      </c>
      <c r="T8" s="9">
        <f t="shared" si="1"/>
        <v>10184</v>
      </c>
      <c r="U8" s="9">
        <f t="shared" si="1"/>
        <v>6</v>
      </c>
      <c r="V8" s="9">
        <f t="shared" si="1"/>
        <v>10184</v>
      </c>
      <c r="W8" s="9">
        <f t="shared" si="1"/>
        <v>6</v>
      </c>
      <c r="X8" s="9">
        <f t="shared" si="1"/>
        <v>10184</v>
      </c>
      <c r="Y8" s="9">
        <f t="shared" si="1"/>
        <v>6</v>
      </c>
      <c r="Z8" s="9">
        <f t="shared" si="1"/>
        <v>10184</v>
      </c>
      <c r="AA8" s="9">
        <f t="shared" si="1"/>
        <v>6</v>
      </c>
      <c r="AB8" s="9">
        <f t="shared" si="1"/>
        <v>10184</v>
      </c>
      <c r="AC8" s="9">
        <f t="shared" si="1"/>
        <v>6</v>
      </c>
    </row>
    <row r="9" spans="1:29">
      <c r="A9" s="12">
        <v>5120</v>
      </c>
      <c r="B9" t="s">
        <v>99</v>
      </c>
      <c r="D9" s="22" t="str">
        <f t="shared" si="2"/>
        <v>1|0|0|10184*5,2|0|0|10184*5,3|0|0|10184*5,4|0|0|10184*5,5|0|0|10184*5,6|0|0|10184*5,7|0|0|10184*5,8|0|0|10184*5,9|0|0|10184*5</v>
      </c>
      <c r="E9" s="22" t="str">
        <f t="shared" si="3"/>
        <v>0|0|10184*5</v>
      </c>
      <c r="F9" s="23" t="s">
        <v>100</v>
      </c>
      <c r="G9" s="23">
        <v>5104</v>
      </c>
      <c r="H9" s="23">
        <v>35</v>
      </c>
      <c r="I9" s="23" t="s">
        <v>89</v>
      </c>
      <c r="J9">
        <v>7</v>
      </c>
      <c r="L9" s="9">
        <v>10184</v>
      </c>
      <c r="M9" s="9">
        <f t="shared" si="0"/>
        <v>7</v>
      </c>
      <c r="N9" s="9">
        <f t="shared" si="4"/>
        <v>10184</v>
      </c>
      <c r="O9" s="9">
        <f t="shared" si="4"/>
        <v>7</v>
      </c>
      <c r="P9" s="9">
        <f t="shared" si="1"/>
        <v>10184</v>
      </c>
      <c r="Q9" s="9">
        <f t="shared" si="1"/>
        <v>7</v>
      </c>
      <c r="R9" s="9">
        <f t="shared" si="1"/>
        <v>10184</v>
      </c>
      <c r="S9" s="9">
        <f t="shared" si="1"/>
        <v>7</v>
      </c>
      <c r="T9" s="9">
        <f t="shared" si="1"/>
        <v>10184</v>
      </c>
      <c r="U9" s="9">
        <f t="shared" si="1"/>
        <v>7</v>
      </c>
      <c r="V9" s="9">
        <f t="shared" si="1"/>
        <v>10184</v>
      </c>
      <c r="W9" s="9">
        <f t="shared" si="1"/>
        <v>7</v>
      </c>
      <c r="X9" s="9">
        <f t="shared" si="1"/>
        <v>10184</v>
      </c>
      <c r="Y9" s="9">
        <f t="shared" si="1"/>
        <v>7</v>
      </c>
      <c r="Z9" s="9">
        <f t="shared" si="1"/>
        <v>10184</v>
      </c>
      <c r="AA9" s="9">
        <f t="shared" si="1"/>
        <v>7</v>
      </c>
      <c r="AB9" s="9">
        <f t="shared" si="1"/>
        <v>10184</v>
      </c>
      <c r="AC9" s="9">
        <f t="shared" si="1"/>
        <v>7</v>
      </c>
    </row>
    <row r="10" spans="1:29">
      <c r="A10" s="12">
        <v>5113</v>
      </c>
      <c r="B10" t="s">
        <v>101</v>
      </c>
      <c r="D10" s="22" t="str">
        <f t="shared" si="2"/>
        <v>1|0|0|10184*6,2|0|0|10184*6,3|0|0|10184*6,4|0|0|10184*6,5|0|0|10184*6,6|0|0|10184*6,7|0|0|10184*6,8|0|0|10184*6,9|0|0|10184*6</v>
      </c>
      <c r="E10" s="22" t="str">
        <f t="shared" si="3"/>
        <v>0|0|10184*6</v>
      </c>
      <c r="F10" s="23" t="s">
        <v>102</v>
      </c>
      <c r="G10" s="23">
        <v>5102</v>
      </c>
      <c r="H10" s="23">
        <v>35</v>
      </c>
      <c r="I10" s="23" t="s">
        <v>89</v>
      </c>
      <c r="J10">
        <v>7</v>
      </c>
      <c r="L10" s="9">
        <v>10184</v>
      </c>
      <c r="M10" s="9">
        <f t="shared" si="0"/>
        <v>7</v>
      </c>
      <c r="N10" s="9">
        <f t="shared" si="4"/>
        <v>10184</v>
      </c>
      <c r="O10" s="9">
        <f t="shared" si="4"/>
        <v>7</v>
      </c>
      <c r="P10" s="9">
        <f t="shared" si="1"/>
        <v>10184</v>
      </c>
      <c r="Q10" s="9">
        <f t="shared" si="1"/>
        <v>7</v>
      </c>
      <c r="R10" s="9">
        <f t="shared" si="1"/>
        <v>10184</v>
      </c>
      <c r="S10" s="9">
        <f t="shared" si="1"/>
        <v>7</v>
      </c>
      <c r="T10" s="9">
        <f t="shared" si="1"/>
        <v>10184</v>
      </c>
      <c r="U10" s="9">
        <f t="shared" si="1"/>
        <v>7</v>
      </c>
      <c r="V10" s="9">
        <f t="shared" si="1"/>
        <v>10184</v>
      </c>
      <c r="W10" s="9">
        <f t="shared" si="1"/>
        <v>7</v>
      </c>
      <c r="X10" s="9">
        <f t="shared" si="1"/>
        <v>10184</v>
      </c>
      <c r="Y10" s="9">
        <f t="shared" si="1"/>
        <v>7</v>
      </c>
      <c r="Z10" s="9">
        <f t="shared" si="1"/>
        <v>10184</v>
      </c>
      <c r="AA10" s="9">
        <f t="shared" si="1"/>
        <v>7</v>
      </c>
      <c r="AB10" s="9">
        <f t="shared" si="1"/>
        <v>10184</v>
      </c>
      <c r="AC10" s="9">
        <f t="shared" si="1"/>
        <v>7</v>
      </c>
    </row>
    <row r="11" spans="1:29">
      <c r="A11" s="12">
        <v>5104</v>
      </c>
      <c r="B11" t="s">
        <v>103</v>
      </c>
      <c r="D11" s="22" t="str">
        <f t="shared" si="2"/>
        <v>1|0|0|10184*7,2|0|0|10184*7,3|0|0|10184*7,4|0|0|10184*7,5|0|0|10184*7,6|0|0|10184*7,7|0|0|10184*7,8|0|0|10184*7,9|0|0|10184*7</v>
      </c>
      <c r="E11" s="22" t="str">
        <f t="shared" si="3"/>
        <v>0|0|10184*7</v>
      </c>
      <c r="F11" s="23" t="s">
        <v>104</v>
      </c>
      <c r="G11" s="23">
        <v>5131</v>
      </c>
      <c r="H11" s="23">
        <v>35</v>
      </c>
      <c r="I11" s="23" t="s">
        <v>105</v>
      </c>
      <c r="J11">
        <v>7</v>
      </c>
      <c r="L11" s="9">
        <v>10184</v>
      </c>
      <c r="M11" s="9">
        <f t="shared" si="0"/>
        <v>7</v>
      </c>
      <c r="N11" s="9">
        <f t="shared" si="4"/>
        <v>10184</v>
      </c>
      <c r="O11" s="9">
        <f t="shared" si="4"/>
        <v>7</v>
      </c>
      <c r="P11" s="9">
        <f t="shared" si="1"/>
        <v>10184</v>
      </c>
      <c r="Q11" s="9">
        <f t="shared" si="1"/>
        <v>7</v>
      </c>
      <c r="R11" s="9">
        <f t="shared" si="1"/>
        <v>10184</v>
      </c>
      <c r="S11" s="9">
        <f t="shared" si="1"/>
        <v>7</v>
      </c>
      <c r="T11" s="9">
        <f t="shared" si="1"/>
        <v>10184</v>
      </c>
      <c r="U11" s="9">
        <f t="shared" si="1"/>
        <v>7</v>
      </c>
      <c r="V11" s="9">
        <f t="shared" si="1"/>
        <v>10184</v>
      </c>
      <c r="W11" s="9">
        <f t="shared" si="1"/>
        <v>7</v>
      </c>
      <c r="X11" s="9">
        <f t="shared" si="1"/>
        <v>10184</v>
      </c>
      <c r="Y11" s="9">
        <f t="shared" si="1"/>
        <v>7</v>
      </c>
      <c r="Z11" s="9">
        <f t="shared" si="1"/>
        <v>10184</v>
      </c>
      <c r="AA11" s="9">
        <f t="shared" si="1"/>
        <v>7</v>
      </c>
      <c r="AB11" s="9">
        <f t="shared" si="1"/>
        <v>10184</v>
      </c>
      <c r="AC11" s="9">
        <f t="shared" si="1"/>
        <v>7</v>
      </c>
    </row>
    <row r="12" spans="1:29">
      <c r="A12" s="12">
        <v>5121</v>
      </c>
      <c r="B12" s="1" t="s">
        <v>106</v>
      </c>
      <c r="D12" s="22" t="str">
        <f t="shared" si="2"/>
        <v>1|0|0|10184*9,2|0|0|10184*9,3|0|0|10184*9,4|0|0|10184*9,5|0|0|10184*9,6|0|0|10184*9,7|0|0|10184*9,8|0|0|10184*9,9|0|0|10184*9</v>
      </c>
      <c r="E12" s="22" t="str">
        <f t="shared" si="3"/>
        <v>0|0|10184*9</v>
      </c>
      <c r="F12" s="23" t="s">
        <v>107</v>
      </c>
      <c r="G12" s="23">
        <v>5105</v>
      </c>
      <c r="H12" s="23">
        <v>45</v>
      </c>
      <c r="I12" s="23" t="s">
        <v>89</v>
      </c>
      <c r="J12">
        <v>8</v>
      </c>
      <c r="L12" s="9">
        <v>10184</v>
      </c>
      <c r="M12" s="9">
        <f t="shared" si="0"/>
        <v>8</v>
      </c>
      <c r="N12" s="9">
        <f t="shared" si="4"/>
        <v>10184</v>
      </c>
      <c r="O12" s="9">
        <f t="shared" si="4"/>
        <v>8</v>
      </c>
      <c r="P12" s="9">
        <f t="shared" si="1"/>
        <v>10184</v>
      </c>
      <c r="Q12" s="9">
        <f t="shared" si="1"/>
        <v>8</v>
      </c>
      <c r="R12" s="9">
        <f t="shared" si="1"/>
        <v>10184</v>
      </c>
      <c r="S12" s="9">
        <f t="shared" si="1"/>
        <v>8</v>
      </c>
      <c r="T12" s="9">
        <f t="shared" si="1"/>
        <v>10184</v>
      </c>
      <c r="U12" s="9">
        <f t="shared" si="1"/>
        <v>8</v>
      </c>
      <c r="V12" s="9">
        <f t="shared" si="1"/>
        <v>10184</v>
      </c>
      <c r="W12" s="9">
        <f t="shared" si="1"/>
        <v>8</v>
      </c>
      <c r="X12" s="9">
        <f t="shared" si="1"/>
        <v>10184</v>
      </c>
      <c r="Y12" s="9">
        <f t="shared" si="1"/>
        <v>8</v>
      </c>
      <c r="Z12" s="9">
        <f t="shared" si="1"/>
        <v>10184</v>
      </c>
      <c r="AA12" s="9">
        <f t="shared" si="1"/>
        <v>8</v>
      </c>
      <c r="AB12" s="9">
        <f t="shared" si="1"/>
        <v>10184</v>
      </c>
      <c r="AC12" s="9">
        <f t="shared" si="1"/>
        <v>8</v>
      </c>
    </row>
    <row r="13" spans="1:29">
      <c r="A13" s="12">
        <v>5105</v>
      </c>
      <c r="B13" t="s">
        <v>108</v>
      </c>
      <c r="D13" s="22" t="str">
        <f t="shared" si="2"/>
        <v>1|0|0|10184*8,2|0|0|10184*8,3|0|0|10184*8,4|0|0|10184*8,5|0|0|10184*8,6|0|0|10184*8,7|0|0|10184*8,8|0|0|10184*8,9|0|0|10184*8</v>
      </c>
      <c r="E13" s="22" t="str">
        <f t="shared" si="3"/>
        <v>0|0|10184*8</v>
      </c>
      <c r="F13" s="23" t="s">
        <v>109</v>
      </c>
      <c r="G13" s="23">
        <v>5122</v>
      </c>
      <c r="H13" s="23">
        <v>45</v>
      </c>
      <c r="I13" s="23" t="s">
        <v>89</v>
      </c>
      <c r="J13">
        <v>8</v>
      </c>
      <c r="L13" s="9">
        <v>10184</v>
      </c>
      <c r="M13" s="9">
        <f t="shared" si="0"/>
        <v>8</v>
      </c>
      <c r="N13" s="9">
        <f t="shared" si="4"/>
        <v>10184</v>
      </c>
      <c r="O13" s="9">
        <f t="shared" si="4"/>
        <v>8</v>
      </c>
      <c r="P13" s="9">
        <f t="shared" si="1"/>
        <v>10184</v>
      </c>
      <c r="Q13" s="9">
        <f t="shared" si="1"/>
        <v>8</v>
      </c>
      <c r="R13" s="9">
        <f t="shared" si="1"/>
        <v>10184</v>
      </c>
      <c r="S13" s="9">
        <f t="shared" si="1"/>
        <v>8</v>
      </c>
      <c r="T13" s="9">
        <f t="shared" si="1"/>
        <v>10184</v>
      </c>
      <c r="U13" s="9">
        <f t="shared" si="1"/>
        <v>8</v>
      </c>
      <c r="V13" s="9">
        <f t="shared" si="1"/>
        <v>10184</v>
      </c>
      <c r="W13" s="9">
        <f t="shared" si="1"/>
        <v>8</v>
      </c>
      <c r="X13" s="9">
        <f t="shared" si="1"/>
        <v>10184</v>
      </c>
      <c r="Y13" s="9">
        <f t="shared" si="1"/>
        <v>8</v>
      </c>
      <c r="Z13" s="9">
        <f t="shared" si="1"/>
        <v>10184</v>
      </c>
      <c r="AA13" s="9">
        <f t="shared" si="1"/>
        <v>8</v>
      </c>
      <c r="AB13" s="9">
        <f t="shared" si="1"/>
        <v>10184</v>
      </c>
      <c r="AC13" s="9">
        <f t="shared" si="1"/>
        <v>8</v>
      </c>
    </row>
    <row r="14" spans="1:29">
      <c r="A14" s="12">
        <v>5114</v>
      </c>
      <c r="B14" t="s">
        <v>110</v>
      </c>
      <c r="D14" s="22" t="str">
        <f t="shared" si="2"/>
        <v>1|0|0|10184*10,2|0|0|10184*10,3|0|0|10184*10,4|0|0|10184*10,5|0|0|10184*10,6|0|0|10184*10,7|0|0|10184*10,8|0|0|10184*10,9|0|0|10184*10</v>
      </c>
      <c r="E14" s="22" t="str">
        <f t="shared" si="3"/>
        <v>0|0|10184*10</v>
      </c>
      <c r="F14" s="24" t="s">
        <v>111</v>
      </c>
      <c r="G14" s="15">
        <v>5112</v>
      </c>
      <c r="H14" s="15">
        <v>45</v>
      </c>
      <c r="I14" s="23" t="s">
        <v>89</v>
      </c>
      <c r="J14">
        <v>8</v>
      </c>
      <c r="L14" s="9">
        <v>10184</v>
      </c>
      <c r="M14" s="9">
        <f t="shared" si="0"/>
        <v>8</v>
      </c>
      <c r="N14" s="9">
        <f t="shared" si="4"/>
        <v>10184</v>
      </c>
      <c r="O14" s="9">
        <f t="shared" si="4"/>
        <v>8</v>
      </c>
      <c r="P14" s="9">
        <f t="shared" si="1"/>
        <v>10184</v>
      </c>
      <c r="Q14" s="9">
        <f t="shared" si="1"/>
        <v>8</v>
      </c>
      <c r="R14" s="9">
        <f t="shared" si="1"/>
        <v>10184</v>
      </c>
      <c r="S14" s="9">
        <f t="shared" si="1"/>
        <v>8</v>
      </c>
      <c r="T14" s="9">
        <f t="shared" si="1"/>
        <v>10184</v>
      </c>
      <c r="U14" s="9">
        <f t="shared" si="1"/>
        <v>8</v>
      </c>
      <c r="V14" s="9">
        <f t="shared" si="1"/>
        <v>10184</v>
      </c>
      <c r="W14" s="9">
        <f t="shared" si="1"/>
        <v>8</v>
      </c>
      <c r="X14" s="9">
        <f t="shared" si="1"/>
        <v>10184</v>
      </c>
      <c r="Y14" s="9">
        <f t="shared" si="1"/>
        <v>8</v>
      </c>
      <c r="Z14" s="9">
        <f t="shared" si="1"/>
        <v>10184</v>
      </c>
      <c r="AA14" s="9">
        <f t="shared" si="1"/>
        <v>8</v>
      </c>
      <c r="AB14" s="9">
        <f t="shared" si="1"/>
        <v>10184</v>
      </c>
      <c r="AC14" s="9">
        <f t="shared" si="1"/>
        <v>8</v>
      </c>
    </row>
    <row r="15" spans="1:29">
      <c r="A15" s="25">
        <v>5122</v>
      </c>
      <c r="B15" s="1" t="s">
        <v>112</v>
      </c>
      <c r="D15" s="22" t="str">
        <f t="shared" si="2"/>
        <v>1|0|0|10184*8,2|0|0|10184*8,3|0|0|10184*8,4|0|0|10184*8,5|0|0|10184*8,6|0|0|10184*8,7|0|0|10184*8,8|0|0|10184*8,9|0|0|10184*8</v>
      </c>
      <c r="E15" s="22" t="str">
        <f t="shared" si="3"/>
        <v>0|0|10184*8</v>
      </c>
      <c r="F15" s="23" t="s">
        <v>113</v>
      </c>
      <c r="G15" s="23">
        <v>5121</v>
      </c>
      <c r="H15" s="23">
        <v>55</v>
      </c>
      <c r="I15" s="23" t="s">
        <v>89</v>
      </c>
      <c r="J15">
        <v>9</v>
      </c>
      <c r="L15" s="9">
        <v>10184</v>
      </c>
      <c r="M15" s="9">
        <f t="shared" si="0"/>
        <v>9</v>
      </c>
      <c r="N15" s="9">
        <f t="shared" si="4"/>
        <v>10184</v>
      </c>
      <c r="O15" s="9">
        <f t="shared" si="4"/>
        <v>9</v>
      </c>
      <c r="P15" s="9">
        <f t="shared" si="1"/>
        <v>10184</v>
      </c>
      <c r="Q15" s="9">
        <f t="shared" si="1"/>
        <v>9</v>
      </c>
      <c r="R15" s="9">
        <f t="shared" si="1"/>
        <v>10184</v>
      </c>
      <c r="S15" s="9">
        <f t="shared" si="1"/>
        <v>9</v>
      </c>
      <c r="T15" s="9">
        <f t="shared" si="1"/>
        <v>10184</v>
      </c>
      <c r="U15" s="9">
        <f t="shared" si="1"/>
        <v>9</v>
      </c>
      <c r="V15" s="9">
        <f t="shared" si="1"/>
        <v>10184</v>
      </c>
      <c r="W15" s="9">
        <f t="shared" si="1"/>
        <v>9</v>
      </c>
      <c r="X15" s="9">
        <f t="shared" si="1"/>
        <v>10184</v>
      </c>
      <c r="Y15" s="9">
        <f t="shared" si="1"/>
        <v>9</v>
      </c>
      <c r="Z15" s="9">
        <f t="shared" si="1"/>
        <v>10184</v>
      </c>
      <c r="AA15" s="9">
        <f t="shared" si="1"/>
        <v>9</v>
      </c>
      <c r="AB15" s="9">
        <f t="shared" si="1"/>
        <v>10184</v>
      </c>
      <c r="AC15" s="9">
        <f t="shared" si="1"/>
        <v>9</v>
      </c>
    </row>
    <row r="16" spans="1:29">
      <c r="A16" s="25">
        <v>5132</v>
      </c>
      <c r="B16" t="s">
        <v>114</v>
      </c>
      <c r="D16" s="22" t="str">
        <f t="shared" si="2"/>
        <v>1|0|0|10184*9,2|0|0|10184*9,3|0|0|10184*9,4|0|0|10184*9,5|0|0|10184*9,6|0|0|10184*9,7|0|0|10184*9,8|0|0|10184*9,9|0|0|10184*9</v>
      </c>
      <c r="E16" s="22" t="str">
        <f t="shared" si="3"/>
        <v>0|0|10184*9</v>
      </c>
      <c r="F16" s="23" t="s">
        <v>115</v>
      </c>
      <c r="G16" s="23">
        <v>5107</v>
      </c>
      <c r="H16" s="23">
        <v>55</v>
      </c>
      <c r="I16" s="23" t="s">
        <v>89</v>
      </c>
      <c r="J16">
        <v>9</v>
      </c>
      <c r="L16" s="9">
        <v>10184</v>
      </c>
      <c r="M16" s="9">
        <f t="shared" si="0"/>
        <v>9</v>
      </c>
      <c r="N16" s="9">
        <f t="shared" si="4"/>
        <v>10184</v>
      </c>
      <c r="O16" s="9">
        <f t="shared" si="4"/>
        <v>9</v>
      </c>
      <c r="P16" s="9">
        <f t="shared" si="1"/>
        <v>10184</v>
      </c>
      <c r="Q16" s="9">
        <f t="shared" si="1"/>
        <v>9</v>
      </c>
      <c r="R16" s="9">
        <f t="shared" si="1"/>
        <v>10184</v>
      </c>
      <c r="S16" s="9">
        <f t="shared" si="1"/>
        <v>9</v>
      </c>
      <c r="T16" s="9">
        <f t="shared" si="1"/>
        <v>10184</v>
      </c>
      <c r="U16" s="9">
        <f t="shared" si="1"/>
        <v>9</v>
      </c>
      <c r="V16" s="9">
        <f t="shared" si="1"/>
        <v>10184</v>
      </c>
      <c r="W16" s="9">
        <f t="shared" si="1"/>
        <v>9</v>
      </c>
      <c r="X16" s="9">
        <f t="shared" si="1"/>
        <v>10184</v>
      </c>
      <c r="Y16" s="9">
        <f t="shared" si="1"/>
        <v>9</v>
      </c>
      <c r="Z16" s="9">
        <f t="shared" si="1"/>
        <v>10184</v>
      </c>
      <c r="AA16" s="9">
        <f t="shared" si="1"/>
        <v>9</v>
      </c>
      <c r="AB16" s="9">
        <f t="shared" si="1"/>
        <v>10184</v>
      </c>
      <c r="AC16" s="9">
        <f t="shared" si="1"/>
        <v>9</v>
      </c>
    </row>
    <row r="17" spans="1:29">
      <c r="A17" s="12">
        <v>5106</v>
      </c>
      <c r="B17" t="s">
        <v>116</v>
      </c>
      <c r="D17" s="22" t="str">
        <f t="shared" si="2"/>
        <v>1|0|0|10184*10,2|0|0|10184*10,3|0|0|10184*10,4|0|0|10184*10,5|0|0|10184*10,6|0|0|10184*10,7|0|0|10184*10,8|0|0|10184*10,9|0|0|10184*10</v>
      </c>
      <c r="E17" s="22" t="str">
        <f t="shared" si="3"/>
        <v>0|0|10184*10</v>
      </c>
      <c r="F17" s="23" t="s">
        <v>117</v>
      </c>
      <c r="G17" s="23">
        <v>5116</v>
      </c>
      <c r="H17" s="23">
        <v>55</v>
      </c>
      <c r="I17" s="23" t="s">
        <v>89</v>
      </c>
      <c r="J17">
        <v>9</v>
      </c>
      <c r="L17" s="9">
        <v>10184</v>
      </c>
      <c r="M17" s="9">
        <f t="shared" si="0"/>
        <v>9</v>
      </c>
      <c r="N17" s="9">
        <f t="shared" si="4"/>
        <v>10184</v>
      </c>
      <c r="O17" s="9">
        <f t="shared" si="4"/>
        <v>9</v>
      </c>
      <c r="P17" s="9">
        <f t="shared" si="1"/>
        <v>10184</v>
      </c>
      <c r="Q17" s="9">
        <f t="shared" si="1"/>
        <v>9</v>
      </c>
      <c r="R17" s="9">
        <f t="shared" si="1"/>
        <v>10184</v>
      </c>
      <c r="S17" s="9">
        <f t="shared" si="1"/>
        <v>9</v>
      </c>
      <c r="T17" s="9">
        <f t="shared" si="1"/>
        <v>10184</v>
      </c>
      <c r="U17" s="9">
        <f t="shared" si="1"/>
        <v>9</v>
      </c>
      <c r="V17" s="9">
        <f t="shared" si="1"/>
        <v>10184</v>
      </c>
      <c r="W17" s="9">
        <f t="shared" si="1"/>
        <v>9</v>
      </c>
      <c r="X17" s="9">
        <f t="shared" si="1"/>
        <v>10184</v>
      </c>
      <c r="Y17" s="9">
        <f t="shared" si="1"/>
        <v>9</v>
      </c>
      <c r="Z17" s="9">
        <f t="shared" si="1"/>
        <v>10184</v>
      </c>
      <c r="AA17" s="9">
        <f t="shared" si="1"/>
        <v>9</v>
      </c>
      <c r="AB17" s="9">
        <f t="shared" si="1"/>
        <v>10184</v>
      </c>
      <c r="AC17" s="9">
        <f t="shared" si="1"/>
        <v>9</v>
      </c>
    </row>
    <row r="18" spans="1:29">
      <c r="A18" s="12">
        <v>5115</v>
      </c>
      <c r="B18" t="s">
        <v>118</v>
      </c>
      <c r="D18" s="22" t="str">
        <f t="shared" si="2"/>
        <v>1|0|0|10184*10,2|0|0|10184*10,3|0|0|10184*10,4|0|0|10184*10,5|0|0|10184*10,6|0|0|10184*10,7|0|0|10184*10,8|0|0|10184*10,9|0|0|10184*10</v>
      </c>
      <c r="E18" s="22" t="str">
        <f t="shared" si="3"/>
        <v>0|0|10184*10</v>
      </c>
      <c r="F18" s="23" t="s">
        <v>119</v>
      </c>
      <c r="G18" s="23">
        <v>5132</v>
      </c>
      <c r="H18" s="23">
        <v>55</v>
      </c>
      <c r="I18" s="23" t="s">
        <v>105</v>
      </c>
      <c r="J18">
        <v>9</v>
      </c>
      <c r="L18" s="9">
        <v>10184</v>
      </c>
      <c r="M18" s="9">
        <f t="shared" si="0"/>
        <v>9</v>
      </c>
      <c r="N18" s="9">
        <f t="shared" si="4"/>
        <v>10184</v>
      </c>
      <c r="O18" s="9">
        <f t="shared" si="4"/>
        <v>9</v>
      </c>
      <c r="P18" s="9">
        <f t="shared" si="1"/>
        <v>10184</v>
      </c>
      <c r="Q18" s="9">
        <f t="shared" si="1"/>
        <v>9</v>
      </c>
      <c r="R18" s="9">
        <f t="shared" si="1"/>
        <v>10184</v>
      </c>
      <c r="S18" s="9">
        <f t="shared" si="1"/>
        <v>9</v>
      </c>
      <c r="T18" s="9">
        <f t="shared" si="1"/>
        <v>10184</v>
      </c>
      <c r="U18" s="9">
        <f t="shared" si="1"/>
        <v>9</v>
      </c>
      <c r="V18" s="9">
        <f t="shared" si="1"/>
        <v>10184</v>
      </c>
      <c r="W18" s="9">
        <f t="shared" si="1"/>
        <v>9</v>
      </c>
      <c r="X18" s="9">
        <f t="shared" si="1"/>
        <v>10184</v>
      </c>
      <c r="Y18" s="9">
        <f t="shared" si="1"/>
        <v>9</v>
      </c>
      <c r="Z18" s="9">
        <f t="shared" si="1"/>
        <v>10184</v>
      </c>
      <c r="AA18" s="9">
        <f t="shared" si="1"/>
        <v>9</v>
      </c>
      <c r="AB18" s="9">
        <f t="shared" si="1"/>
        <v>10184</v>
      </c>
      <c r="AC18" s="9">
        <f t="shared" si="1"/>
        <v>9</v>
      </c>
    </row>
    <row r="19" spans="1:29">
      <c r="A19" s="25">
        <v>5127</v>
      </c>
      <c r="B19" t="s">
        <v>120</v>
      </c>
      <c r="D19" s="22" t="str">
        <f t="shared" si="2"/>
        <v>1|0|0|10184*10,2|0|0|10184*10,3|0|0|10184*10,4|0|0|10184*10,5|0|0|10184*10,6|0|0|10184*10,7|0|0|10184*10,8|0|0|10184*10,9|0|0|10184*10</v>
      </c>
      <c r="E19" s="22" t="str">
        <f t="shared" si="3"/>
        <v>0|0|10184*10</v>
      </c>
      <c r="F19" s="23" t="s">
        <v>121</v>
      </c>
      <c r="G19" s="23">
        <v>5106</v>
      </c>
      <c r="H19" s="23">
        <v>65</v>
      </c>
      <c r="I19" s="23" t="s">
        <v>89</v>
      </c>
      <c r="J19">
        <v>10</v>
      </c>
      <c r="L19" s="9">
        <v>10184</v>
      </c>
      <c r="M19" s="9">
        <f t="shared" si="0"/>
        <v>10</v>
      </c>
      <c r="N19" s="9">
        <f t="shared" si="4"/>
        <v>10184</v>
      </c>
      <c r="O19" s="9">
        <f t="shared" si="4"/>
        <v>10</v>
      </c>
      <c r="P19" s="9">
        <f t="shared" si="1"/>
        <v>10184</v>
      </c>
      <c r="Q19" s="9">
        <f t="shared" si="1"/>
        <v>10</v>
      </c>
      <c r="R19" s="9">
        <f t="shared" si="1"/>
        <v>10184</v>
      </c>
      <c r="S19" s="9">
        <f t="shared" si="1"/>
        <v>10</v>
      </c>
      <c r="T19" s="9">
        <f t="shared" si="1"/>
        <v>10184</v>
      </c>
      <c r="U19" s="9">
        <f t="shared" si="1"/>
        <v>10</v>
      </c>
      <c r="V19" s="9">
        <f t="shared" si="1"/>
        <v>10184</v>
      </c>
      <c r="W19" s="9">
        <f t="shared" si="1"/>
        <v>10</v>
      </c>
      <c r="X19" s="9">
        <f t="shared" si="1"/>
        <v>10184</v>
      </c>
      <c r="Y19" s="9">
        <f t="shared" si="1"/>
        <v>10</v>
      </c>
      <c r="Z19" s="9">
        <f t="shared" si="1"/>
        <v>10184</v>
      </c>
      <c r="AA19" s="9">
        <f t="shared" si="1"/>
        <v>10</v>
      </c>
      <c r="AB19" s="9">
        <f t="shared" si="1"/>
        <v>10184</v>
      </c>
      <c r="AC19" s="9">
        <f t="shared" si="1"/>
        <v>10</v>
      </c>
    </row>
    <row r="20" spans="1:29">
      <c r="A20" s="25">
        <v>5133</v>
      </c>
      <c r="B20" t="s">
        <v>122</v>
      </c>
      <c r="D20" s="22" t="str">
        <f t="shared" si="2"/>
        <v>1|0|0|10184*10,2|0|0|10184*10,3|0|0|10184*10,4|0|0|10184*10,5|0|0|10184*10,6|0|0|10184*10,7|0|0|10184*10,8|0|0|10184*10,9|0|0|10184*10</v>
      </c>
      <c r="E20" s="22" t="str">
        <f t="shared" si="3"/>
        <v>0|0|10184*10</v>
      </c>
      <c r="F20" s="23" t="s">
        <v>123</v>
      </c>
      <c r="G20" s="23">
        <v>5127</v>
      </c>
      <c r="H20" s="23">
        <v>65</v>
      </c>
      <c r="I20" s="23" t="s">
        <v>89</v>
      </c>
      <c r="J20">
        <v>10</v>
      </c>
      <c r="L20" s="9">
        <v>10184</v>
      </c>
      <c r="M20" s="9">
        <f t="shared" si="0"/>
        <v>10</v>
      </c>
      <c r="N20" s="9">
        <f t="shared" si="4"/>
        <v>10184</v>
      </c>
      <c r="O20" s="9">
        <f t="shared" si="4"/>
        <v>10</v>
      </c>
      <c r="P20" s="9">
        <f t="shared" si="4"/>
        <v>10184</v>
      </c>
      <c r="Q20" s="9">
        <f t="shared" si="4"/>
        <v>10</v>
      </c>
      <c r="R20" s="9">
        <f t="shared" si="4"/>
        <v>10184</v>
      </c>
      <c r="S20" s="9">
        <f t="shared" si="4"/>
        <v>10</v>
      </c>
      <c r="T20" s="9">
        <f t="shared" si="4"/>
        <v>10184</v>
      </c>
      <c r="U20" s="9">
        <f t="shared" si="4"/>
        <v>10</v>
      </c>
      <c r="V20" s="9">
        <f t="shared" si="4"/>
        <v>10184</v>
      </c>
      <c r="W20" s="9">
        <f t="shared" si="4"/>
        <v>10</v>
      </c>
      <c r="X20" s="9">
        <f t="shared" si="4"/>
        <v>10184</v>
      </c>
      <c r="Y20" s="9">
        <f t="shared" si="4"/>
        <v>10</v>
      </c>
      <c r="Z20" s="9">
        <f t="shared" si="4"/>
        <v>10184</v>
      </c>
      <c r="AA20" s="9">
        <f t="shared" si="4"/>
        <v>10</v>
      </c>
      <c r="AB20" s="9">
        <f t="shared" si="4"/>
        <v>10184</v>
      </c>
      <c r="AC20" s="9">
        <f t="shared" si="4"/>
        <v>10</v>
      </c>
    </row>
    <row r="21" spans="1:29">
      <c r="A21" s="12">
        <v>5107</v>
      </c>
      <c r="B21" t="s">
        <v>124</v>
      </c>
      <c r="D21" s="22" t="str">
        <f t="shared" si="2"/>
        <v>1|0|0|10184*9,2|0|0|10184*9,3|0|0|10184*9,4|0|0|10184*9,5|0|0|10184*9,6|0|0|10184*9,7|0|0|10184*9,8|0|0|10184*9,9|0|0|10184*9</v>
      </c>
      <c r="E21" s="22" t="str">
        <f t="shared" si="3"/>
        <v>0|0|10184*9</v>
      </c>
      <c r="F21" s="23" t="s">
        <v>125</v>
      </c>
      <c r="G21" s="23">
        <v>5133</v>
      </c>
      <c r="H21" s="23">
        <v>65</v>
      </c>
      <c r="I21" s="23" t="s">
        <v>105</v>
      </c>
      <c r="J21">
        <v>10</v>
      </c>
      <c r="L21" s="9">
        <v>10184</v>
      </c>
      <c r="M21" s="9">
        <f t="shared" si="0"/>
        <v>10</v>
      </c>
      <c r="N21" s="9">
        <f t="shared" si="4"/>
        <v>10184</v>
      </c>
      <c r="O21" s="9">
        <f t="shared" si="4"/>
        <v>10</v>
      </c>
      <c r="P21" s="9">
        <f t="shared" si="4"/>
        <v>10184</v>
      </c>
      <c r="Q21" s="9">
        <f t="shared" si="4"/>
        <v>10</v>
      </c>
      <c r="R21" s="9">
        <f t="shared" si="4"/>
        <v>10184</v>
      </c>
      <c r="S21" s="9">
        <f t="shared" si="4"/>
        <v>10</v>
      </c>
      <c r="T21" s="9">
        <f t="shared" si="4"/>
        <v>10184</v>
      </c>
      <c r="U21" s="9">
        <f t="shared" si="4"/>
        <v>10</v>
      </c>
      <c r="V21" s="9">
        <f t="shared" si="4"/>
        <v>10184</v>
      </c>
      <c r="W21" s="9">
        <f t="shared" si="4"/>
        <v>10</v>
      </c>
      <c r="X21" s="9">
        <f t="shared" si="4"/>
        <v>10184</v>
      </c>
      <c r="Y21" s="9">
        <f t="shared" si="4"/>
        <v>10</v>
      </c>
      <c r="Z21" s="9">
        <f t="shared" si="4"/>
        <v>10184</v>
      </c>
      <c r="AA21" s="9">
        <f t="shared" si="4"/>
        <v>10</v>
      </c>
      <c r="AB21" s="9">
        <f t="shared" si="4"/>
        <v>10184</v>
      </c>
      <c r="AC21" s="9">
        <f t="shared" si="4"/>
        <v>10</v>
      </c>
    </row>
    <row r="22" spans="1:29">
      <c r="A22" s="12">
        <v>5116</v>
      </c>
      <c r="B22" t="s">
        <v>126</v>
      </c>
      <c r="D22" s="22" t="str">
        <f t="shared" si="2"/>
        <v>1|0|0|10184*9,2|0|0|10184*9,3|0|0|10184*9,4|0|0|10184*9,5|0|0|10184*9,6|0|0|10184*9,7|0|0|10184*9,8|0|0|10184*9,9|0|0|10184*9</v>
      </c>
      <c r="E22" s="22" t="str">
        <f t="shared" si="3"/>
        <v>0|0|10184*9</v>
      </c>
      <c r="F22" s="23" t="s">
        <v>127</v>
      </c>
      <c r="G22" s="23">
        <v>5137</v>
      </c>
      <c r="H22" s="23">
        <v>999</v>
      </c>
      <c r="I22" s="23" t="s">
        <v>105</v>
      </c>
      <c r="J22">
        <v>10</v>
      </c>
      <c r="L22" s="9">
        <v>10184</v>
      </c>
      <c r="M22" s="9">
        <f t="shared" si="0"/>
        <v>10</v>
      </c>
      <c r="N22" s="9">
        <f t="shared" si="4"/>
        <v>10184</v>
      </c>
      <c r="O22" s="9">
        <f t="shared" si="4"/>
        <v>10</v>
      </c>
      <c r="P22" s="9">
        <f t="shared" si="4"/>
        <v>10184</v>
      </c>
      <c r="Q22" s="9">
        <f t="shared" si="4"/>
        <v>10</v>
      </c>
      <c r="R22" s="9">
        <f t="shared" si="4"/>
        <v>10184</v>
      </c>
      <c r="S22" s="9">
        <f t="shared" si="4"/>
        <v>10</v>
      </c>
      <c r="T22" s="9">
        <f t="shared" si="4"/>
        <v>10184</v>
      </c>
      <c r="U22" s="9">
        <f t="shared" si="4"/>
        <v>10</v>
      </c>
      <c r="V22" s="9">
        <f t="shared" si="4"/>
        <v>10184</v>
      </c>
      <c r="W22" s="9">
        <f t="shared" si="4"/>
        <v>10</v>
      </c>
      <c r="X22" s="9">
        <f t="shared" si="4"/>
        <v>10184</v>
      </c>
      <c r="Y22" s="9">
        <f t="shared" si="4"/>
        <v>10</v>
      </c>
      <c r="Z22" s="9">
        <f t="shared" si="4"/>
        <v>10184</v>
      </c>
      <c r="AA22" s="9">
        <f t="shared" si="4"/>
        <v>10</v>
      </c>
      <c r="AB22" s="9">
        <f t="shared" si="4"/>
        <v>10184</v>
      </c>
      <c r="AC22" s="9">
        <f t="shared" si="4"/>
        <v>10</v>
      </c>
    </row>
    <row r="23" spans="1:29">
      <c r="A23" s="12">
        <v>5123</v>
      </c>
      <c r="B23" t="s">
        <v>128</v>
      </c>
      <c r="D23" s="22" t="str">
        <f t="shared" si="2"/>
        <v>1|0|0|10184*10,2|0|0|10184*10,3|0|0|10184*10,4|0|0|10184*10,5|0|0|10184*10,6|0|0|10184*10,7|0|0|10184*10,8|0|0|10184*10,9|0|0|10184*10</v>
      </c>
      <c r="E23" s="22" t="str">
        <f t="shared" si="3"/>
        <v>0|0|10184*10</v>
      </c>
      <c r="F23" s="23" t="s">
        <v>129</v>
      </c>
      <c r="G23" s="23">
        <v>5123</v>
      </c>
      <c r="H23" s="23">
        <v>75</v>
      </c>
      <c r="I23" s="23" t="s">
        <v>89</v>
      </c>
      <c r="J23">
        <v>10</v>
      </c>
      <c r="L23" s="9">
        <v>10184</v>
      </c>
      <c r="M23" s="9">
        <f t="shared" si="0"/>
        <v>10</v>
      </c>
      <c r="N23" s="9">
        <f t="shared" si="4"/>
        <v>10184</v>
      </c>
      <c r="O23" s="9">
        <f t="shared" si="4"/>
        <v>10</v>
      </c>
      <c r="P23" s="9">
        <f t="shared" si="4"/>
        <v>10184</v>
      </c>
      <c r="Q23" s="9">
        <f t="shared" si="4"/>
        <v>10</v>
      </c>
      <c r="R23" s="9">
        <f t="shared" si="4"/>
        <v>10184</v>
      </c>
      <c r="S23" s="9">
        <f t="shared" si="4"/>
        <v>10</v>
      </c>
      <c r="T23" s="9">
        <f t="shared" si="4"/>
        <v>10184</v>
      </c>
      <c r="U23" s="9">
        <f t="shared" si="4"/>
        <v>10</v>
      </c>
      <c r="V23" s="9">
        <f t="shared" si="4"/>
        <v>10184</v>
      </c>
      <c r="W23" s="9">
        <f t="shared" si="4"/>
        <v>10</v>
      </c>
      <c r="X23" s="9">
        <f t="shared" si="4"/>
        <v>10184</v>
      </c>
      <c r="Y23" s="9">
        <f t="shared" si="4"/>
        <v>10</v>
      </c>
      <c r="Z23" s="9">
        <f t="shared" si="4"/>
        <v>10184</v>
      </c>
      <c r="AA23" s="9">
        <f t="shared" si="4"/>
        <v>10</v>
      </c>
      <c r="AB23" s="9">
        <f t="shared" si="4"/>
        <v>10184</v>
      </c>
      <c r="AC23" s="9">
        <f t="shared" si="4"/>
        <v>10</v>
      </c>
    </row>
    <row r="24" spans="1:29">
      <c r="A24" s="25">
        <v>5128</v>
      </c>
      <c r="B24" t="s">
        <v>130</v>
      </c>
      <c r="D24" s="22" t="str">
        <f t="shared" si="2"/>
        <v>1|0|0|10184*10,2|0|0|10184*10,3|0|0|10184*10,4|0|0|10184*10,5|0|0|10184*10,6|0|0|10184*10,7|0|0|10184*10,8|0|0|10184*10,9|0|0|10184*10</v>
      </c>
      <c r="E24" s="22" t="str">
        <f t="shared" si="3"/>
        <v>0|0|10184*10</v>
      </c>
      <c r="F24" s="23" t="s">
        <v>131</v>
      </c>
      <c r="G24" s="23">
        <v>5128</v>
      </c>
      <c r="H24" s="23">
        <v>75</v>
      </c>
      <c r="I24" s="23" t="s">
        <v>89</v>
      </c>
      <c r="J24">
        <v>10</v>
      </c>
      <c r="L24" s="9">
        <v>10184</v>
      </c>
      <c r="M24" s="9">
        <f t="shared" si="0"/>
        <v>10</v>
      </c>
      <c r="N24" s="9">
        <f t="shared" si="4"/>
        <v>10184</v>
      </c>
      <c r="O24" s="9">
        <f t="shared" si="4"/>
        <v>10</v>
      </c>
      <c r="P24" s="9">
        <f t="shared" si="4"/>
        <v>10184</v>
      </c>
      <c r="Q24" s="9">
        <f t="shared" si="4"/>
        <v>10</v>
      </c>
      <c r="R24" s="9">
        <f t="shared" si="4"/>
        <v>10184</v>
      </c>
      <c r="S24" s="9">
        <f t="shared" si="4"/>
        <v>10</v>
      </c>
      <c r="T24" s="9">
        <f t="shared" si="4"/>
        <v>10184</v>
      </c>
      <c r="U24" s="9">
        <f t="shared" si="4"/>
        <v>10</v>
      </c>
      <c r="V24" s="9">
        <f t="shared" si="4"/>
        <v>10184</v>
      </c>
      <c r="W24" s="9">
        <f t="shared" si="4"/>
        <v>10</v>
      </c>
      <c r="X24" s="9">
        <f t="shared" si="4"/>
        <v>10184</v>
      </c>
      <c r="Y24" s="9">
        <f t="shared" si="4"/>
        <v>10</v>
      </c>
      <c r="Z24" s="9">
        <f t="shared" si="4"/>
        <v>10184</v>
      </c>
      <c r="AA24" s="9">
        <f t="shared" si="4"/>
        <v>10</v>
      </c>
      <c r="AB24" s="9">
        <f t="shared" si="4"/>
        <v>10184</v>
      </c>
      <c r="AC24" s="9">
        <f t="shared" si="4"/>
        <v>10</v>
      </c>
    </row>
    <row r="25" spans="1:29">
      <c r="A25" s="25">
        <v>5137</v>
      </c>
      <c r="B25" t="s">
        <v>132</v>
      </c>
      <c r="D25" s="22" t="str">
        <f t="shared" si="2"/>
        <v>1|0|0|10184*10,2|0|0|10184*10,3|0|0|10184*10,4|0|0|10184*10,5|0|0|10184*10,6|0|0|10184*10,7|0|0|10184*10,8|0|0|10184*10,9|0|0|10184*10</v>
      </c>
      <c r="E25" s="22" t="str">
        <f t="shared" si="3"/>
        <v>0|0|10184*10</v>
      </c>
      <c r="F25" s="23" t="s">
        <v>133</v>
      </c>
      <c r="G25" s="23">
        <v>5108</v>
      </c>
      <c r="H25" s="23">
        <v>75</v>
      </c>
      <c r="I25" s="23" t="s">
        <v>89</v>
      </c>
      <c r="J25">
        <v>10</v>
      </c>
      <c r="L25" s="9">
        <v>10184</v>
      </c>
      <c r="M25" s="9">
        <f t="shared" si="0"/>
        <v>10</v>
      </c>
      <c r="N25" s="9">
        <f t="shared" si="4"/>
        <v>10184</v>
      </c>
      <c r="O25" s="9">
        <f t="shared" si="4"/>
        <v>10</v>
      </c>
      <c r="P25" s="9">
        <f t="shared" si="4"/>
        <v>10184</v>
      </c>
      <c r="Q25" s="9">
        <f t="shared" si="4"/>
        <v>10</v>
      </c>
      <c r="R25" s="9">
        <f t="shared" si="4"/>
        <v>10184</v>
      </c>
      <c r="S25" s="9">
        <f t="shared" si="4"/>
        <v>10</v>
      </c>
      <c r="T25" s="9">
        <f t="shared" si="4"/>
        <v>10184</v>
      </c>
      <c r="U25" s="9">
        <f t="shared" si="4"/>
        <v>10</v>
      </c>
      <c r="V25" s="9">
        <f t="shared" si="4"/>
        <v>10184</v>
      </c>
      <c r="W25" s="9">
        <f t="shared" si="4"/>
        <v>10</v>
      </c>
      <c r="X25" s="9">
        <f t="shared" si="4"/>
        <v>10184</v>
      </c>
      <c r="Y25" s="9">
        <f t="shared" si="4"/>
        <v>10</v>
      </c>
      <c r="Z25" s="9">
        <f t="shared" si="4"/>
        <v>10184</v>
      </c>
      <c r="AA25" s="9">
        <f t="shared" si="4"/>
        <v>10</v>
      </c>
      <c r="AB25" s="9">
        <f t="shared" si="4"/>
        <v>10184</v>
      </c>
      <c r="AC25" s="9">
        <f t="shared" si="4"/>
        <v>10</v>
      </c>
    </row>
    <row r="26" spans="1:29">
      <c r="A26" s="12">
        <v>5108</v>
      </c>
      <c r="B26" t="s">
        <v>134</v>
      </c>
      <c r="D26" s="22" t="str">
        <f t="shared" si="2"/>
        <v>1|0|0|10184*10,2|0|0|10184*10,3|0|0|10184*10,4|0|0|10184*10,5|0|0|10184*10,6|0|0|10184*10,7|0|0|10184*10,8|0|0|10184*10,9|0|0|10184*10</v>
      </c>
      <c r="E26" s="22" t="str">
        <f t="shared" si="3"/>
        <v>0|0|10184*10</v>
      </c>
      <c r="F26" s="23" t="s">
        <v>135</v>
      </c>
      <c r="G26" s="23">
        <v>5134</v>
      </c>
      <c r="H26" s="23">
        <v>75</v>
      </c>
      <c r="I26" s="23" t="s">
        <v>105</v>
      </c>
      <c r="J26">
        <v>10</v>
      </c>
      <c r="L26" s="9">
        <v>10184</v>
      </c>
      <c r="M26" s="9">
        <f t="shared" si="0"/>
        <v>10</v>
      </c>
      <c r="N26" s="9">
        <f t="shared" ref="N26:AC37" si="5">L26</f>
        <v>10184</v>
      </c>
      <c r="O26" s="9">
        <f t="shared" si="5"/>
        <v>10</v>
      </c>
      <c r="P26" s="9">
        <f t="shared" si="5"/>
        <v>10184</v>
      </c>
      <c r="Q26" s="9">
        <f t="shared" si="5"/>
        <v>10</v>
      </c>
      <c r="R26" s="9">
        <f t="shared" si="5"/>
        <v>10184</v>
      </c>
      <c r="S26" s="9">
        <f t="shared" si="5"/>
        <v>10</v>
      </c>
      <c r="T26" s="9">
        <f t="shared" si="5"/>
        <v>10184</v>
      </c>
      <c r="U26" s="9">
        <f t="shared" si="5"/>
        <v>10</v>
      </c>
      <c r="V26" s="9">
        <f t="shared" si="5"/>
        <v>10184</v>
      </c>
      <c r="W26" s="9">
        <f t="shared" si="5"/>
        <v>10</v>
      </c>
      <c r="X26" s="9">
        <f t="shared" si="5"/>
        <v>10184</v>
      </c>
      <c r="Y26" s="9">
        <f t="shared" si="5"/>
        <v>10</v>
      </c>
      <c r="Z26" s="9">
        <f t="shared" si="5"/>
        <v>10184</v>
      </c>
      <c r="AA26" s="9">
        <f t="shared" si="5"/>
        <v>10</v>
      </c>
      <c r="AB26" s="9">
        <f t="shared" si="5"/>
        <v>10184</v>
      </c>
      <c r="AC26" s="9">
        <f t="shared" si="5"/>
        <v>10</v>
      </c>
    </row>
    <row r="27" spans="1:29">
      <c r="A27" s="12">
        <v>5117</v>
      </c>
      <c r="B27" t="s">
        <v>136</v>
      </c>
      <c r="D27" s="22" t="str">
        <f t="shared" si="2"/>
        <v>1|0|0|10184*10,2|0|0|10184*10,3|0|0|10184*10,4|0|0|10184*10,5|0|0|10184*10,6|0|0|10184*10,7|0|0|10184*10,8|0|0|10184*10,9|0|0|10184*10</v>
      </c>
      <c r="E27" s="22" t="str">
        <f t="shared" si="3"/>
        <v>0|0|10184*10</v>
      </c>
      <c r="F27" s="23" t="s">
        <v>137</v>
      </c>
      <c r="G27" s="23">
        <v>5117</v>
      </c>
      <c r="H27" s="23">
        <v>80</v>
      </c>
      <c r="I27" s="23" t="s">
        <v>89</v>
      </c>
      <c r="J27">
        <v>10</v>
      </c>
      <c r="L27" s="9">
        <v>10184</v>
      </c>
      <c r="M27" s="9">
        <f t="shared" si="0"/>
        <v>10</v>
      </c>
      <c r="N27" s="9">
        <f t="shared" si="5"/>
        <v>10184</v>
      </c>
      <c r="O27" s="9">
        <f t="shared" si="5"/>
        <v>10</v>
      </c>
      <c r="P27" s="9">
        <f t="shared" si="5"/>
        <v>10184</v>
      </c>
      <c r="Q27" s="9">
        <f t="shared" si="5"/>
        <v>10</v>
      </c>
      <c r="R27" s="9">
        <f t="shared" si="5"/>
        <v>10184</v>
      </c>
      <c r="S27" s="9">
        <f t="shared" si="5"/>
        <v>10</v>
      </c>
      <c r="T27" s="9">
        <f t="shared" si="5"/>
        <v>10184</v>
      </c>
      <c r="U27" s="9">
        <f t="shared" si="5"/>
        <v>10</v>
      </c>
      <c r="V27" s="9">
        <f t="shared" si="5"/>
        <v>10184</v>
      </c>
      <c r="W27" s="9">
        <f t="shared" si="5"/>
        <v>10</v>
      </c>
      <c r="X27" s="9">
        <f t="shared" si="5"/>
        <v>10184</v>
      </c>
      <c r="Y27" s="9">
        <f t="shared" si="5"/>
        <v>10</v>
      </c>
      <c r="Z27" s="9">
        <f t="shared" si="5"/>
        <v>10184</v>
      </c>
      <c r="AA27" s="9">
        <f t="shared" si="5"/>
        <v>10</v>
      </c>
      <c r="AB27" s="9">
        <f t="shared" si="5"/>
        <v>10184</v>
      </c>
      <c r="AC27" s="9">
        <f t="shared" si="5"/>
        <v>10</v>
      </c>
    </row>
    <row r="28" spans="1:29">
      <c r="A28" s="25">
        <v>5124</v>
      </c>
      <c r="B28" t="s">
        <v>138</v>
      </c>
      <c r="D28" s="22" t="str">
        <f t="shared" si="2"/>
        <v>1|0|0|10184*10,2|0|0|10184*10,3|0|0|10184*10,4|0|0|10184*10,5|0|0|10184*10,6|0|0|10184*10,7|0|0|10184*10,8|0|0|10184*10,9|0|0|10184*10</v>
      </c>
      <c r="E28" s="22" t="str">
        <f t="shared" si="3"/>
        <v>0|0|10184*10</v>
      </c>
      <c r="F28" s="23" t="s">
        <v>139</v>
      </c>
      <c r="G28" s="23">
        <v>5109</v>
      </c>
      <c r="H28" s="23">
        <v>999</v>
      </c>
      <c r="I28" s="23" t="s">
        <v>89</v>
      </c>
      <c r="J28">
        <v>10</v>
      </c>
      <c r="L28" s="9">
        <v>10184</v>
      </c>
      <c r="M28" s="9">
        <f t="shared" si="0"/>
        <v>10</v>
      </c>
      <c r="N28" s="9">
        <f t="shared" si="5"/>
        <v>10184</v>
      </c>
      <c r="O28" s="9">
        <f t="shared" si="5"/>
        <v>10</v>
      </c>
      <c r="P28" s="9">
        <f t="shared" si="5"/>
        <v>10184</v>
      </c>
      <c r="Q28" s="9">
        <f t="shared" si="5"/>
        <v>10</v>
      </c>
      <c r="R28" s="9">
        <f t="shared" si="5"/>
        <v>10184</v>
      </c>
      <c r="S28" s="9">
        <f t="shared" si="5"/>
        <v>10</v>
      </c>
      <c r="T28" s="9">
        <f t="shared" si="5"/>
        <v>10184</v>
      </c>
      <c r="U28" s="9">
        <f t="shared" si="5"/>
        <v>10</v>
      </c>
      <c r="V28" s="9">
        <f t="shared" si="5"/>
        <v>10184</v>
      </c>
      <c r="W28" s="9">
        <f t="shared" si="5"/>
        <v>10</v>
      </c>
      <c r="X28" s="9">
        <f t="shared" si="5"/>
        <v>10184</v>
      </c>
      <c r="Y28" s="9">
        <f t="shared" si="5"/>
        <v>10</v>
      </c>
      <c r="Z28" s="9">
        <f t="shared" si="5"/>
        <v>10184</v>
      </c>
      <c r="AA28" s="9">
        <f t="shared" si="5"/>
        <v>10</v>
      </c>
      <c r="AB28" s="9">
        <f t="shared" si="5"/>
        <v>10184</v>
      </c>
      <c r="AC28" s="9">
        <f t="shared" si="5"/>
        <v>10</v>
      </c>
    </row>
    <row r="29" spans="1:29">
      <c r="A29" s="12">
        <v>5134</v>
      </c>
      <c r="B29" t="s">
        <v>140</v>
      </c>
      <c r="D29" s="22" t="str">
        <f t="shared" si="2"/>
        <v>1|0|0|10184*10,2|0|0|10184*10,3|0|0|10184*10,4|0|0|10184*10,5|0|0|10184*10,6|0|0|10184*10,7|0|0|10184*10,8|0|0|10184*10,9|0|0|10184*10</v>
      </c>
      <c r="E29" s="22" t="str">
        <f t="shared" si="3"/>
        <v>0|0|10184*10</v>
      </c>
      <c r="F29" s="23" t="s">
        <v>141</v>
      </c>
      <c r="G29" s="23">
        <v>5129</v>
      </c>
      <c r="H29" s="23">
        <v>999</v>
      </c>
      <c r="I29" s="23" t="s">
        <v>89</v>
      </c>
      <c r="J29">
        <v>10</v>
      </c>
      <c r="L29" s="9">
        <v>10184</v>
      </c>
      <c r="M29" s="9">
        <f t="shared" si="0"/>
        <v>10</v>
      </c>
      <c r="N29" s="9">
        <f t="shared" si="5"/>
        <v>10184</v>
      </c>
      <c r="O29" s="9">
        <f t="shared" si="5"/>
        <v>10</v>
      </c>
      <c r="P29" s="9">
        <f t="shared" si="5"/>
        <v>10184</v>
      </c>
      <c r="Q29" s="9">
        <f t="shared" si="5"/>
        <v>10</v>
      </c>
      <c r="R29" s="9">
        <f t="shared" si="5"/>
        <v>10184</v>
      </c>
      <c r="S29" s="9">
        <f t="shared" si="5"/>
        <v>10</v>
      </c>
      <c r="T29" s="9">
        <f t="shared" si="5"/>
        <v>10184</v>
      </c>
      <c r="U29" s="9">
        <f t="shared" si="5"/>
        <v>10</v>
      </c>
      <c r="V29" s="9">
        <f t="shared" si="5"/>
        <v>10184</v>
      </c>
      <c r="W29" s="9">
        <f t="shared" si="5"/>
        <v>10</v>
      </c>
      <c r="X29" s="9">
        <f t="shared" si="5"/>
        <v>10184</v>
      </c>
      <c r="Y29" s="9">
        <f t="shared" si="5"/>
        <v>10</v>
      </c>
      <c r="Z29" s="9">
        <f t="shared" si="5"/>
        <v>10184</v>
      </c>
      <c r="AA29" s="9">
        <f t="shared" si="5"/>
        <v>10</v>
      </c>
      <c r="AB29" s="9">
        <f t="shared" si="5"/>
        <v>10184</v>
      </c>
      <c r="AC29" s="9">
        <f t="shared" si="5"/>
        <v>10</v>
      </c>
    </row>
    <row r="30" spans="1:29">
      <c r="A30" s="25">
        <v>5138</v>
      </c>
      <c r="B30" t="s">
        <v>142</v>
      </c>
      <c r="D30" s="22" t="str">
        <f t="shared" si="2"/>
        <v>1|0|0|10184*10,2|0|0|10184*10,3|0|0|10184*10,4|0|0|10184*10,5|0|0|10184*10,6|0|0|10184*10,7|0|0|10184*10,8|0|0|10184*10,9|0|0|10184*10</v>
      </c>
      <c r="E30" s="22" t="str">
        <f t="shared" si="3"/>
        <v>0|0|10184*10</v>
      </c>
      <c r="F30" s="23" t="s">
        <v>143</v>
      </c>
      <c r="G30" s="23">
        <v>5138</v>
      </c>
      <c r="H30" s="23">
        <v>999</v>
      </c>
      <c r="I30" s="23" t="s">
        <v>105</v>
      </c>
      <c r="J30">
        <v>10</v>
      </c>
      <c r="L30" s="9">
        <v>10184</v>
      </c>
      <c r="M30" s="9">
        <f t="shared" si="0"/>
        <v>10</v>
      </c>
      <c r="N30" s="9">
        <f t="shared" si="5"/>
        <v>10184</v>
      </c>
      <c r="O30" s="9">
        <f t="shared" si="5"/>
        <v>10</v>
      </c>
      <c r="P30" s="9">
        <f t="shared" si="5"/>
        <v>10184</v>
      </c>
      <c r="Q30" s="9">
        <f t="shared" si="5"/>
        <v>10</v>
      </c>
      <c r="R30" s="9">
        <f t="shared" si="5"/>
        <v>10184</v>
      </c>
      <c r="S30" s="9">
        <f t="shared" si="5"/>
        <v>10</v>
      </c>
      <c r="T30" s="9">
        <f t="shared" si="5"/>
        <v>10184</v>
      </c>
      <c r="U30" s="9">
        <f t="shared" si="5"/>
        <v>10</v>
      </c>
      <c r="V30" s="9">
        <f t="shared" si="5"/>
        <v>10184</v>
      </c>
      <c r="W30" s="9">
        <f t="shared" si="5"/>
        <v>10</v>
      </c>
      <c r="X30" s="9">
        <f t="shared" si="5"/>
        <v>10184</v>
      </c>
      <c r="Y30" s="9">
        <f t="shared" si="5"/>
        <v>10</v>
      </c>
      <c r="Z30" s="9">
        <f t="shared" si="5"/>
        <v>10184</v>
      </c>
      <c r="AA30" s="9">
        <f t="shared" si="5"/>
        <v>10</v>
      </c>
      <c r="AB30" s="9">
        <f t="shared" si="5"/>
        <v>10184</v>
      </c>
      <c r="AC30" s="9">
        <f t="shared" si="5"/>
        <v>10</v>
      </c>
    </row>
    <row r="31" spans="1:29">
      <c r="A31" s="25">
        <v>5109</v>
      </c>
      <c r="B31" t="s">
        <v>144</v>
      </c>
      <c r="D31" s="22" t="str">
        <f t="shared" si="2"/>
        <v>1|0|0|10184*10,2|0|0|10184*10,3|0|0|10184*10,4|0|0|10184*10,5|0|0|10184*10,6|0|0|10184*10,7|0|0|10184*10,8|0|0|10184*10,9|0|0|10184*10</v>
      </c>
      <c r="E31" s="22" t="str">
        <f t="shared" si="3"/>
        <v>0|0|10184*10</v>
      </c>
      <c r="F31" s="23" t="s">
        <v>145</v>
      </c>
      <c r="G31" s="23">
        <v>5124</v>
      </c>
      <c r="H31" s="23">
        <v>999</v>
      </c>
      <c r="I31" s="23" t="s">
        <v>89</v>
      </c>
      <c r="J31">
        <v>10</v>
      </c>
      <c r="L31" s="9">
        <v>10184</v>
      </c>
      <c r="M31" s="9">
        <f t="shared" si="0"/>
        <v>10</v>
      </c>
      <c r="N31" s="9">
        <f t="shared" si="5"/>
        <v>10184</v>
      </c>
      <c r="O31" s="9">
        <f t="shared" si="5"/>
        <v>10</v>
      </c>
      <c r="P31" s="9">
        <f t="shared" si="5"/>
        <v>10184</v>
      </c>
      <c r="Q31" s="9">
        <f t="shared" si="5"/>
        <v>10</v>
      </c>
      <c r="R31" s="9">
        <f t="shared" si="5"/>
        <v>10184</v>
      </c>
      <c r="S31" s="9">
        <f t="shared" si="5"/>
        <v>10</v>
      </c>
      <c r="T31" s="9">
        <f t="shared" si="5"/>
        <v>10184</v>
      </c>
      <c r="U31" s="9">
        <f t="shared" si="5"/>
        <v>10</v>
      </c>
      <c r="V31" s="9">
        <f t="shared" si="5"/>
        <v>10184</v>
      </c>
      <c r="W31" s="9">
        <f t="shared" si="5"/>
        <v>10</v>
      </c>
      <c r="X31" s="9">
        <f t="shared" si="5"/>
        <v>10184</v>
      </c>
      <c r="Y31" s="9">
        <f t="shared" si="5"/>
        <v>10</v>
      </c>
      <c r="Z31" s="9">
        <f t="shared" si="5"/>
        <v>10184</v>
      </c>
      <c r="AA31" s="9">
        <f t="shared" si="5"/>
        <v>10</v>
      </c>
      <c r="AB31" s="9">
        <f t="shared" si="5"/>
        <v>10184</v>
      </c>
      <c r="AC31" s="9">
        <f t="shared" si="5"/>
        <v>10</v>
      </c>
    </row>
    <row r="32" spans="1:29">
      <c r="A32" s="12">
        <v>5118</v>
      </c>
      <c r="B32" t="s">
        <v>146</v>
      </c>
      <c r="D32" s="22" t="str">
        <f t="shared" si="2"/>
        <v>1|0|0|10184*10,2|0|0|10184*10,3|0|0|10184*10,4|0|0|10184*10,5|0|0|10184*10,6|0|0|10184*10,7|0|0|10184*10,8|0|0|10184*10,9|0|0|10184*10</v>
      </c>
      <c r="E32" s="22" t="str">
        <f t="shared" si="3"/>
        <v>0|0|10184*10</v>
      </c>
      <c r="F32" s="23" t="s">
        <v>147</v>
      </c>
      <c r="G32" s="23">
        <v>5118</v>
      </c>
      <c r="H32" s="23">
        <v>999</v>
      </c>
      <c r="I32" s="23" t="s">
        <v>89</v>
      </c>
      <c r="J32">
        <v>10</v>
      </c>
      <c r="L32" s="9">
        <v>10184</v>
      </c>
      <c r="M32" s="9">
        <f t="shared" si="0"/>
        <v>10</v>
      </c>
      <c r="N32" s="9">
        <f t="shared" si="5"/>
        <v>10184</v>
      </c>
      <c r="O32" s="9">
        <f t="shared" si="5"/>
        <v>10</v>
      </c>
      <c r="P32" s="9">
        <f t="shared" si="5"/>
        <v>10184</v>
      </c>
      <c r="Q32" s="9">
        <f t="shared" si="5"/>
        <v>10</v>
      </c>
      <c r="R32" s="9">
        <f t="shared" si="5"/>
        <v>10184</v>
      </c>
      <c r="S32" s="9">
        <f t="shared" si="5"/>
        <v>10</v>
      </c>
      <c r="T32" s="9">
        <f t="shared" si="5"/>
        <v>10184</v>
      </c>
      <c r="U32" s="9">
        <f t="shared" si="5"/>
        <v>10</v>
      </c>
      <c r="V32" s="9">
        <f t="shared" si="5"/>
        <v>10184</v>
      </c>
      <c r="W32" s="9">
        <f t="shared" si="5"/>
        <v>10</v>
      </c>
      <c r="X32" s="9">
        <f t="shared" si="5"/>
        <v>10184</v>
      </c>
      <c r="Y32" s="9">
        <f t="shared" si="5"/>
        <v>10</v>
      </c>
      <c r="Z32" s="9">
        <f t="shared" si="5"/>
        <v>10184</v>
      </c>
      <c r="AA32" s="9">
        <f t="shared" si="5"/>
        <v>10</v>
      </c>
      <c r="AB32" s="9">
        <f t="shared" si="5"/>
        <v>10184</v>
      </c>
      <c r="AC32" s="9">
        <f t="shared" si="5"/>
        <v>10</v>
      </c>
    </row>
    <row r="33" spans="1:29">
      <c r="A33" s="26">
        <v>5129</v>
      </c>
      <c r="B33" t="s">
        <v>148</v>
      </c>
      <c r="D33" s="22" t="str">
        <f t="shared" si="2"/>
        <v>1|0|0|10184*10,2|0|0|10184*10,3|0|0|10184*10,4|0|0|10184*10,5|0|0|10184*10,6|0|0|10184*10,7|0|0|10184*10,8|0|0|10184*10,9|0|0|10184*10</v>
      </c>
      <c r="E33" s="22" t="str">
        <f t="shared" si="3"/>
        <v>0|0|10184*10</v>
      </c>
      <c r="F33" s="23" t="s">
        <v>149</v>
      </c>
      <c r="G33" s="23">
        <v>5139</v>
      </c>
      <c r="H33" s="23">
        <v>999</v>
      </c>
      <c r="I33" s="23" t="s">
        <v>105</v>
      </c>
      <c r="J33">
        <v>10</v>
      </c>
      <c r="L33" s="9">
        <v>10184</v>
      </c>
      <c r="M33" s="9">
        <f t="shared" si="0"/>
        <v>10</v>
      </c>
      <c r="N33" s="9">
        <f t="shared" si="5"/>
        <v>10184</v>
      </c>
      <c r="O33" s="9">
        <f t="shared" si="5"/>
        <v>10</v>
      </c>
      <c r="P33" s="9">
        <f t="shared" si="5"/>
        <v>10184</v>
      </c>
      <c r="Q33" s="9">
        <f t="shared" si="5"/>
        <v>10</v>
      </c>
      <c r="R33" s="9">
        <f t="shared" si="5"/>
        <v>10184</v>
      </c>
      <c r="S33" s="9">
        <f t="shared" si="5"/>
        <v>10</v>
      </c>
      <c r="T33" s="9">
        <f t="shared" si="5"/>
        <v>10184</v>
      </c>
      <c r="U33" s="9">
        <f t="shared" si="5"/>
        <v>10</v>
      </c>
      <c r="V33" s="9">
        <f t="shared" si="5"/>
        <v>10184</v>
      </c>
      <c r="W33" s="9">
        <f t="shared" si="5"/>
        <v>10</v>
      </c>
      <c r="X33" s="9">
        <f t="shared" si="5"/>
        <v>10184</v>
      </c>
      <c r="Y33" s="9">
        <f t="shared" si="5"/>
        <v>10</v>
      </c>
      <c r="Z33" s="9">
        <f t="shared" si="5"/>
        <v>10184</v>
      </c>
      <c r="AA33" s="9">
        <f t="shared" si="5"/>
        <v>10</v>
      </c>
      <c r="AB33" s="9">
        <f t="shared" si="5"/>
        <v>10184</v>
      </c>
      <c r="AC33" s="9">
        <f t="shared" si="5"/>
        <v>10</v>
      </c>
    </row>
    <row r="34" spans="1:29">
      <c r="A34" s="26">
        <v>5119</v>
      </c>
      <c r="B34" t="s">
        <v>150</v>
      </c>
      <c r="D34" s="22" t="str">
        <f t="shared" si="2"/>
        <v>1|0|0|10184*10,2|0|0|10184*10,3|0|0|10184*10,4|0|0|10184*10,5|0|0|10184*10,6|0|0|10184*10,7|0|0|10184*10,8|0|0|10184*10,9|0|0|10184*10</v>
      </c>
      <c r="E34" s="22" t="str">
        <f t="shared" si="3"/>
        <v>0|0|10184*10</v>
      </c>
      <c r="F34" s="23" t="s">
        <v>151</v>
      </c>
      <c r="G34" s="23">
        <v>5136</v>
      </c>
      <c r="H34" s="23">
        <v>999</v>
      </c>
      <c r="I34" s="23" t="s">
        <v>105</v>
      </c>
      <c r="J34">
        <v>10</v>
      </c>
      <c r="L34" s="9">
        <v>10184</v>
      </c>
      <c r="M34" s="9">
        <f t="shared" si="0"/>
        <v>10</v>
      </c>
      <c r="N34" s="9">
        <f t="shared" si="5"/>
        <v>10184</v>
      </c>
      <c r="O34" s="9">
        <f t="shared" si="5"/>
        <v>10</v>
      </c>
      <c r="P34" s="9">
        <f t="shared" si="5"/>
        <v>10184</v>
      </c>
      <c r="Q34" s="9">
        <f t="shared" si="5"/>
        <v>10</v>
      </c>
      <c r="R34" s="9">
        <f t="shared" si="5"/>
        <v>10184</v>
      </c>
      <c r="S34" s="9">
        <f t="shared" si="5"/>
        <v>10</v>
      </c>
      <c r="T34" s="9">
        <f t="shared" si="5"/>
        <v>10184</v>
      </c>
      <c r="U34" s="9">
        <f t="shared" si="5"/>
        <v>10</v>
      </c>
      <c r="V34" s="9">
        <f t="shared" si="5"/>
        <v>10184</v>
      </c>
      <c r="W34" s="9">
        <f t="shared" si="5"/>
        <v>10</v>
      </c>
      <c r="X34" s="9">
        <f t="shared" si="5"/>
        <v>10184</v>
      </c>
      <c r="Y34" s="9">
        <f t="shared" si="5"/>
        <v>10</v>
      </c>
      <c r="Z34" s="9">
        <f t="shared" si="5"/>
        <v>10184</v>
      </c>
      <c r="AA34" s="9">
        <f t="shared" si="5"/>
        <v>10</v>
      </c>
      <c r="AB34" s="9">
        <f t="shared" si="5"/>
        <v>10184</v>
      </c>
      <c r="AC34" s="9">
        <f t="shared" si="5"/>
        <v>10</v>
      </c>
    </row>
    <row r="35" spans="1:29">
      <c r="A35" s="26">
        <v>5130</v>
      </c>
      <c r="B35" t="s">
        <v>152</v>
      </c>
      <c r="D35" s="22" t="str">
        <f t="shared" si="2"/>
        <v>1|0|0|10184*10,2|0|0|10184*10,3|0|0|10184*10,4|0|0|10184*10,5|0|0|10184*10,6|0|0|10184*10,7|0|0|10184*10,8|0|0|10184*10,9|0|0|10184*10</v>
      </c>
      <c r="E35" s="22" t="str">
        <f t="shared" si="3"/>
        <v>0|0|10184*10</v>
      </c>
      <c r="F35" s="23" t="s">
        <v>153</v>
      </c>
      <c r="G35" s="23">
        <v>5119</v>
      </c>
      <c r="H35" s="23">
        <v>999</v>
      </c>
      <c r="I35" s="23" t="s">
        <v>89</v>
      </c>
      <c r="J35">
        <v>10</v>
      </c>
      <c r="L35" s="9">
        <v>10184</v>
      </c>
      <c r="M35" s="9">
        <f t="shared" ref="M35" si="6">J35</f>
        <v>10</v>
      </c>
      <c r="N35" s="9">
        <f t="shared" ref="N35" si="7">L35</f>
        <v>10184</v>
      </c>
      <c r="O35" s="9">
        <f t="shared" ref="O35" si="8">M35</f>
        <v>10</v>
      </c>
      <c r="P35" s="9">
        <f t="shared" ref="P35" si="9">N35</f>
        <v>10184</v>
      </c>
      <c r="Q35" s="9">
        <f t="shared" ref="Q35" si="10">O35</f>
        <v>10</v>
      </c>
      <c r="R35" s="9">
        <f t="shared" ref="R35" si="11">P35</f>
        <v>10184</v>
      </c>
      <c r="S35" s="9">
        <f t="shared" ref="S35" si="12">Q35</f>
        <v>10</v>
      </c>
      <c r="T35" s="9">
        <f t="shared" ref="T35" si="13">R35</f>
        <v>10184</v>
      </c>
      <c r="U35" s="9">
        <f t="shared" ref="U35" si="14">S35</f>
        <v>10</v>
      </c>
      <c r="V35" s="9">
        <f t="shared" ref="V35" si="15">T35</f>
        <v>10184</v>
      </c>
      <c r="W35" s="9">
        <f t="shared" ref="W35" si="16">U35</f>
        <v>10</v>
      </c>
      <c r="X35" s="9">
        <f t="shared" ref="X35" si="17">V35</f>
        <v>10184</v>
      </c>
      <c r="Y35" s="9">
        <f t="shared" ref="Y35" si="18">W35</f>
        <v>10</v>
      </c>
      <c r="Z35" s="9">
        <f t="shared" ref="Z35" si="19">X35</f>
        <v>10184</v>
      </c>
      <c r="AA35" s="9">
        <f t="shared" ref="AA35" si="20">Y35</f>
        <v>10</v>
      </c>
      <c r="AB35" s="9">
        <f t="shared" ref="AB35" si="21">Z35</f>
        <v>10184</v>
      </c>
      <c r="AC35" s="9">
        <f t="shared" ref="AC35" si="22">AA35</f>
        <v>10</v>
      </c>
    </row>
    <row r="36" spans="1:29">
      <c r="A36" s="26">
        <v>5136</v>
      </c>
      <c r="B36" t="s">
        <v>154</v>
      </c>
      <c r="D36" s="22" t="str">
        <f t="shared" si="2"/>
        <v>1|0|0|10184*10,2|0|0|10184*10,3|0|0|10184*10,4|0|0|10184*10,5|0|0|10184*10,6|0|0|10184*10,7|0|0|10184*10,8|0|0|10184*10,9|0|0|10184*10</v>
      </c>
      <c r="E36" s="22" t="str">
        <f t="shared" si="3"/>
        <v>0|0|10184*10</v>
      </c>
      <c r="F36" s="23" t="s">
        <v>155</v>
      </c>
      <c r="G36" s="23">
        <v>5130</v>
      </c>
      <c r="H36" s="23">
        <v>999</v>
      </c>
      <c r="I36" s="23" t="s">
        <v>89</v>
      </c>
      <c r="J36">
        <v>10</v>
      </c>
      <c r="L36" s="9">
        <v>10184</v>
      </c>
      <c r="M36" s="9">
        <f t="shared" si="0"/>
        <v>10</v>
      </c>
      <c r="N36" s="9">
        <f t="shared" si="5"/>
        <v>10184</v>
      </c>
      <c r="O36" s="9">
        <f t="shared" si="5"/>
        <v>10</v>
      </c>
      <c r="P36" s="9">
        <f t="shared" si="5"/>
        <v>10184</v>
      </c>
      <c r="Q36" s="9">
        <f t="shared" si="5"/>
        <v>10</v>
      </c>
      <c r="R36" s="9">
        <f t="shared" si="5"/>
        <v>10184</v>
      </c>
      <c r="S36" s="9">
        <f t="shared" si="5"/>
        <v>10</v>
      </c>
      <c r="T36" s="9">
        <f t="shared" si="5"/>
        <v>10184</v>
      </c>
      <c r="U36" s="9">
        <f t="shared" si="5"/>
        <v>10</v>
      </c>
      <c r="V36" s="9">
        <f t="shared" si="5"/>
        <v>10184</v>
      </c>
      <c r="W36" s="9">
        <f t="shared" si="5"/>
        <v>10</v>
      </c>
      <c r="X36" s="9">
        <f t="shared" si="5"/>
        <v>10184</v>
      </c>
      <c r="Y36" s="9">
        <f t="shared" si="5"/>
        <v>10</v>
      </c>
      <c r="Z36" s="9">
        <f t="shared" si="5"/>
        <v>10184</v>
      </c>
      <c r="AA36" s="9">
        <f t="shared" si="5"/>
        <v>10</v>
      </c>
      <c r="AB36" s="9">
        <f t="shared" si="5"/>
        <v>10184</v>
      </c>
      <c r="AC36" s="9">
        <f t="shared" si="5"/>
        <v>10</v>
      </c>
    </row>
    <row r="37" spans="1:29">
      <c r="A37" s="26">
        <v>5139</v>
      </c>
      <c r="B37" t="s">
        <v>156</v>
      </c>
      <c r="D37" s="22" t="str">
        <f t="shared" si="2"/>
        <v>1|0|0|10184*10,2|0|0|10184*10,3|0|0|10184*10,4|0|0|10184*10,5|0|0|10184*10,6|0|0|10184*10,7|0|0|10184*10,8|0|0|10184*10,9|0|0|10184*10</v>
      </c>
      <c r="E37" s="22" t="str">
        <f t="shared" si="3"/>
        <v>0|0|10184*10</v>
      </c>
      <c r="F37" s="23" t="s">
        <v>157</v>
      </c>
      <c r="G37" s="23">
        <v>5115</v>
      </c>
      <c r="H37" s="23">
        <v>999</v>
      </c>
      <c r="I37" s="23" t="s">
        <v>89</v>
      </c>
      <c r="J37">
        <v>10</v>
      </c>
      <c r="L37" s="9">
        <v>10184</v>
      </c>
      <c r="M37" s="9">
        <f t="shared" si="0"/>
        <v>10</v>
      </c>
      <c r="N37" s="9">
        <f t="shared" si="5"/>
        <v>10184</v>
      </c>
      <c r="O37" s="9">
        <f t="shared" si="5"/>
        <v>10</v>
      </c>
      <c r="P37" s="9">
        <f t="shared" si="5"/>
        <v>10184</v>
      </c>
      <c r="Q37" s="9">
        <f t="shared" si="5"/>
        <v>10</v>
      </c>
      <c r="R37" s="9">
        <f t="shared" si="5"/>
        <v>10184</v>
      </c>
      <c r="S37" s="9">
        <f t="shared" si="5"/>
        <v>10</v>
      </c>
      <c r="T37" s="9">
        <f t="shared" si="5"/>
        <v>10184</v>
      </c>
      <c r="U37" s="9">
        <f t="shared" si="5"/>
        <v>10</v>
      </c>
      <c r="V37" s="9">
        <f t="shared" si="5"/>
        <v>10184</v>
      </c>
      <c r="W37" s="9">
        <f t="shared" si="5"/>
        <v>10</v>
      </c>
      <c r="X37" s="9">
        <f t="shared" si="5"/>
        <v>10184</v>
      </c>
      <c r="Y37" s="9">
        <f t="shared" si="5"/>
        <v>10</v>
      </c>
      <c r="Z37" s="9">
        <f t="shared" si="5"/>
        <v>10184</v>
      </c>
      <c r="AA37" s="9">
        <f t="shared" si="5"/>
        <v>10</v>
      </c>
      <c r="AB37" s="9">
        <f t="shared" si="5"/>
        <v>10184</v>
      </c>
      <c r="AC37" s="9">
        <f t="shared" ref="AC37:AC38" si="23">AA37</f>
        <v>10</v>
      </c>
    </row>
    <row r="38" spans="1:29">
      <c r="A38" s="25">
        <v>5112</v>
      </c>
      <c r="B38" t="s">
        <v>158</v>
      </c>
      <c r="C38" t="s">
        <v>159</v>
      </c>
      <c r="D38" s="22" t="str">
        <f t="shared" si="2"/>
        <v>1|0|0|10184*8,2|0|0|10184*8,3|0|0|10184*8,4|0|0|10184*8,5|0|0|10184*8,6|0|0|10184*8,7|0|0|10184*8,8|0|0|10184*8,9|0|0|10184*8</v>
      </c>
      <c r="E38" s="22" t="str">
        <f t="shared" si="3"/>
        <v>0|0|10184*8</v>
      </c>
      <c r="F38" s="23" t="s">
        <v>160</v>
      </c>
      <c r="G38" s="23">
        <v>5114</v>
      </c>
      <c r="H38" s="23">
        <v>999</v>
      </c>
      <c r="I38" s="23" t="s">
        <v>89</v>
      </c>
      <c r="J38">
        <v>10</v>
      </c>
      <c r="L38" s="9">
        <v>10184</v>
      </c>
      <c r="M38" s="9">
        <f t="shared" si="0"/>
        <v>10</v>
      </c>
      <c r="N38" s="9">
        <f t="shared" ref="N38:AB38" si="24">L38</f>
        <v>10184</v>
      </c>
      <c r="O38" s="9">
        <f t="shared" si="24"/>
        <v>10</v>
      </c>
      <c r="P38" s="9">
        <f t="shared" si="24"/>
        <v>10184</v>
      </c>
      <c r="Q38" s="9">
        <f t="shared" si="24"/>
        <v>10</v>
      </c>
      <c r="R38" s="9">
        <f t="shared" si="24"/>
        <v>10184</v>
      </c>
      <c r="S38" s="9">
        <f t="shared" si="24"/>
        <v>10</v>
      </c>
      <c r="T38" s="9">
        <f t="shared" si="24"/>
        <v>10184</v>
      </c>
      <c r="U38" s="9">
        <f t="shared" si="24"/>
        <v>10</v>
      </c>
      <c r="V38" s="9">
        <f t="shared" si="24"/>
        <v>10184</v>
      </c>
      <c r="W38" s="9">
        <f t="shared" si="24"/>
        <v>10</v>
      </c>
      <c r="X38" s="9">
        <f t="shared" si="24"/>
        <v>10184</v>
      </c>
      <c r="Y38" s="9">
        <f t="shared" si="24"/>
        <v>10</v>
      </c>
      <c r="Z38" s="9">
        <f t="shared" si="24"/>
        <v>10184</v>
      </c>
      <c r="AA38" s="9">
        <f t="shared" si="24"/>
        <v>10</v>
      </c>
      <c r="AB38" s="9">
        <f t="shared" si="24"/>
        <v>10184</v>
      </c>
      <c r="AC38" s="9">
        <f t="shared" si="23"/>
        <v>10</v>
      </c>
    </row>
    <row r="39" spans="1:29">
      <c r="A39" s="12">
        <v>5143</v>
      </c>
      <c r="B39" t="s">
        <v>161</v>
      </c>
      <c r="D39" s="22" t="str">
        <f t="shared" si="2"/>
        <v>1|0|0|10184*10,2|0|0|10184*10,3|0|0|10184*10,4|0|0|10184*10,5|0|0|10184*10,6|0|0|10184*10,7|0|0|10184*10,8|0|0|10184*10,9|0|0|10184*10</v>
      </c>
      <c r="E39" s="22" t="str">
        <f t="shared" si="3"/>
        <v>0|0|10184*10</v>
      </c>
      <c r="F39" s="27" t="s">
        <v>162</v>
      </c>
      <c r="G39" s="27">
        <v>5143</v>
      </c>
      <c r="H39" s="27">
        <v>0</v>
      </c>
      <c r="I39" s="27" t="s">
        <v>163</v>
      </c>
      <c r="J39">
        <v>10</v>
      </c>
      <c r="L39" s="9">
        <v>10184</v>
      </c>
      <c r="M39" s="9">
        <f t="shared" ref="M39" si="25">J39</f>
        <v>10</v>
      </c>
      <c r="N39" s="9">
        <f t="shared" ref="N39" si="26">L39</f>
        <v>10184</v>
      </c>
      <c r="O39" s="9">
        <f t="shared" ref="O39" si="27">M39</f>
        <v>10</v>
      </c>
      <c r="P39" s="9">
        <f t="shared" ref="P39" si="28">N39</f>
        <v>10184</v>
      </c>
      <c r="Q39" s="9">
        <f t="shared" ref="Q39" si="29">O39</f>
        <v>10</v>
      </c>
      <c r="R39" s="9">
        <f t="shared" ref="R39" si="30">P39</f>
        <v>10184</v>
      </c>
      <c r="S39" s="9">
        <f t="shared" ref="S39" si="31">Q39</f>
        <v>10</v>
      </c>
      <c r="T39" s="9">
        <f t="shared" ref="T39" si="32">R39</f>
        <v>10184</v>
      </c>
      <c r="U39" s="9">
        <f t="shared" ref="U39" si="33">S39</f>
        <v>10</v>
      </c>
      <c r="V39" s="9">
        <f t="shared" ref="V39" si="34">T39</f>
        <v>10184</v>
      </c>
      <c r="W39" s="9">
        <f t="shared" ref="W39" si="35">U39</f>
        <v>10</v>
      </c>
      <c r="X39" s="9">
        <f t="shared" ref="X39" si="36">V39</f>
        <v>10184</v>
      </c>
      <c r="Y39" s="9">
        <f t="shared" ref="Y39" si="37">W39</f>
        <v>10</v>
      </c>
      <c r="Z39" s="9">
        <f t="shared" ref="Z39" si="38">X39</f>
        <v>10184</v>
      </c>
      <c r="AA39" s="9">
        <f t="shared" ref="AA39" si="39">Y39</f>
        <v>10</v>
      </c>
      <c r="AB39" s="9">
        <f t="shared" ref="AB39" si="40">Z39</f>
        <v>10184</v>
      </c>
      <c r="AC39" s="9">
        <f t="shared" ref="AC39" si="41">AA39</f>
        <v>10</v>
      </c>
    </row>
    <row r="40" spans="1:29">
      <c r="A40" s="12">
        <v>5147</v>
      </c>
      <c r="B40" t="s">
        <v>164</v>
      </c>
      <c r="D40" s="22" t="str">
        <f t="shared" si="2"/>
        <v>1|0|0|10184*10,2|0|0|10184*10,3|0|0|10184*10,4|0|0|10184*10,5|0|0|10184*10,6|0|0|10184*10,7|0|0|10184*10,8|0|0|10184*10,9|0|0|10184*10</v>
      </c>
      <c r="E40" s="22" t="str">
        <f t="shared" si="3"/>
        <v>0|0|10184*10</v>
      </c>
      <c r="F40" s="27" t="s">
        <v>165</v>
      </c>
      <c r="G40" s="28">
        <v>5147</v>
      </c>
      <c r="H40" s="27">
        <v>0</v>
      </c>
      <c r="I40" s="27" t="s">
        <v>163</v>
      </c>
      <c r="J40">
        <v>10</v>
      </c>
      <c r="L40" s="9">
        <v>10184</v>
      </c>
      <c r="M40" s="9">
        <f t="shared" ref="M40" si="42">J40</f>
        <v>10</v>
      </c>
      <c r="N40" s="9">
        <f t="shared" ref="N40" si="43">L40</f>
        <v>10184</v>
      </c>
      <c r="O40" s="9">
        <f t="shared" ref="O40" si="44">M40</f>
        <v>10</v>
      </c>
      <c r="P40" s="9">
        <f t="shared" ref="P40" si="45">N40</f>
        <v>10184</v>
      </c>
      <c r="Q40" s="9">
        <f t="shared" ref="Q40" si="46">O40</f>
        <v>10</v>
      </c>
      <c r="R40" s="9">
        <f t="shared" ref="R40" si="47">P40</f>
        <v>10184</v>
      </c>
      <c r="S40" s="9">
        <f t="shared" ref="S40" si="48">Q40</f>
        <v>10</v>
      </c>
      <c r="T40" s="9">
        <f t="shared" ref="T40" si="49">R40</f>
        <v>10184</v>
      </c>
      <c r="U40" s="9">
        <f t="shared" ref="U40" si="50">S40</f>
        <v>10</v>
      </c>
      <c r="V40" s="9">
        <f t="shared" ref="V40" si="51">T40</f>
        <v>10184</v>
      </c>
      <c r="W40" s="9">
        <f t="shared" ref="W40" si="52">U40</f>
        <v>10</v>
      </c>
      <c r="X40" s="9">
        <f t="shared" ref="X40" si="53">V40</f>
        <v>10184</v>
      </c>
      <c r="Y40" s="9">
        <f t="shared" ref="Y40" si="54">W40</f>
        <v>10</v>
      </c>
      <c r="Z40" s="9">
        <f t="shared" ref="Z40" si="55">X40</f>
        <v>10184</v>
      </c>
      <c r="AA40" s="9">
        <f t="shared" ref="AA40" si="56">Y40</f>
        <v>10</v>
      </c>
      <c r="AB40" s="9">
        <f t="shared" ref="AB40" si="57">Z40</f>
        <v>10184</v>
      </c>
      <c r="AC40" s="9">
        <f t="shared" ref="AC40" si="58">AA40</f>
        <v>10</v>
      </c>
    </row>
    <row r="41" spans="1:29">
      <c r="A41" s="12">
        <v>5148</v>
      </c>
      <c r="B41" t="s">
        <v>166</v>
      </c>
      <c r="C41" t="s">
        <v>161</v>
      </c>
      <c r="D41" s="22" t="str">
        <f t="shared" si="2"/>
        <v>1|0|0|10184*10,2|0|0|10184*10,3|0|0|10184*10,4|0|0|10184*10,5|0|0|10184*10,6|0|0|10184*10,7|0|0|10184*10,8|0|0|10184*10,9|0|0|10184*10</v>
      </c>
      <c r="E41" s="22" t="str">
        <f t="shared" si="3"/>
        <v>0|0|10184*10</v>
      </c>
      <c r="F41" s="29" t="s">
        <v>167</v>
      </c>
      <c r="G41" s="28">
        <v>5148</v>
      </c>
      <c r="H41" s="27">
        <v>0</v>
      </c>
      <c r="I41" s="27" t="s">
        <v>168</v>
      </c>
      <c r="J41">
        <v>10</v>
      </c>
      <c r="L41" s="9">
        <v>10184</v>
      </c>
      <c r="M41" s="9">
        <f t="shared" ref="M41" si="59">J41</f>
        <v>10</v>
      </c>
      <c r="N41" s="9">
        <f t="shared" ref="N41" si="60">L41</f>
        <v>10184</v>
      </c>
      <c r="O41" s="9">
        <f t="shared" ref="O41:O42" si="61">M41</f>
        <v>10</v>
      </c>
      <c r="P41" s="9">
        <f t="shared" ref="P41:P42" si="62">N41</f>
        <v>10184</v>
      </c>
      <c r="Q41" s="9">
        <f t="shared" ref="Q41:Q42" si="63">O41</f>
        <v>10</v>
      </c>
      <c r="R41" s="9">
        <f t="shared" ref="R41:R42" si="64">P41</f>
        <v>10184</v>
      </c>
      <c r="S41" s="9">
        <f t="shared" ref="S41:S42" si="65">Q41</f>
        <v>10</v>
      </c>
      <c r="T41" s="9">
        <f t="shared" ref="T41:T42" si="66">R41</f>
        <v>10184</v>
      </c>
      <c r="U41" s="9">
        <f t="shared" ref="U41:U42" si="67">S41</f>
        <v>10</v>
      </c>
      <c r="V41" s="9">
        <f t="shared" ref="V41:V42" si="68">T41</f>
        <v>10184</v>
      </c>
      <c r="W41" s="9">
        <f t="shared" ref="W41:W42" si="69">U41</f>
        <v>10</v>
      </c>
      <c r="X41" s="9">
        <f t="shared" ref="X41:X42" si="70">V41</f>
        <v>10184</v>
      </c>
      <c r="Y41" s="9">
        <f t="shared" ref="Y41:Y42" si="71">W41</f>
        <v>10</v>
      </c>
      <c r="Z41" s="9">
        <f t="shared" ref="Z41:Z42" si="72">X41</f>
        <v>10184</v>
      </c>
      <c r="AA41" s="9">
        <f t="shared" ref="AA41:AA42" si="73">Y41</f>
        <v>10</v>
      </c>
      <c r="AB41" s="9">
        <f t="shared" ref="AB41:AB42" si="74">Z41</f>
        <v>10184</v>
      </c>
      <c r="AC41" s="9">
        <f t="shared" ref="AC41:AC42" si="75">AA41</f>
        <v>10</v>
      </c>
    </row>
    <row r="42" spans="1:29">
      <c r="A42" s="36">
        <v>5140</v>
      </c>
      <c r="B42" s="37" t="s">
        <v>273</v>
      </c>
      <c r="C42" s="36"/>
      <c r="D42" s="22" t="str">
        <f t="shared" si="2"/>
        <v>1|0|0|11176*5,2|0|0|11176*5,3|0|0|11176*5,4|0|0|11176*5,5|0|0|11176*5,6|0|0|11176*5,7|0|0|11176*5,8|0|0|11176*5,9|0|0|11176*5</v>
      </c>
      <c r="E42" s="22" t="str">
        <f t="shared" si="3"/>
        <v>0|0|11176*5</v>
      </c>
      <c r="F42" s="35" t="s">
        <v>274</v>
      </c>
      <c r="G42" s="36">
        <v>5140</v>
      </c>
      <c r="H42" s="35">
        <v>0</v>
      </c>
      <c r="I42" s="35" t="s">
        <v>275</v>
      </c>
      <c r="J42" s="33">
        <v>15</v>
      </c>
      <c r="K42" s="33"/>
      <c r="L42" s="39">
        <v>11176</v>
      </c>
      <c r="M42" s="34">
        <v>5</v>
      </c>
      <c r="N42" s="34">
        <f>L42</f>
        <v>11176</v>
      </c>
      <c r="O42" s="39">
        <f t="shared" si="61"/>
        <v>5</v>
      </c>
      <c r="P42" s="39">
        <f t="shared" si="62"/>
        <v>11176</v>
      </c>
      <c r="Q42" s="39">
        <f t="shared" si="63"/>
        <v>5</v>
      </c>
      <c r="R42" s="39">
        <f t="shared" si="64"/>
        <v>11176</v>
      </c>
      <c r="S42" s="39">
        <f t="shared" si="65"/>
        <v>5</v>
      </c>
      <c r="T42" s="39">
        <f t="shared" si="66"/>
        <v>11176</v>
      </c>
      <c r="U42" s="39">
        <f t="shared" si="67"/>
        <v>5</v>
      </c>
      <c r="V42" s="39">
        <f t="shared" si="68"/>
        <v>11176</v>
      </c>
      <c r="W42" s="39">
        <f t="shared" si="69"/>
        <v>5</v>
      </c>
      <c r="X42" s="39">
        <f t="shared" si="70"/>
        <v>11176</v>
      </c>
      <c r="Y42" s="39">
        <f t="shared" si="71"/>
        <v>5</v>
      </c>
      <c r="Z42" s="39">
        <f t="shared" si="72"/>
        <v>11176</v>
      </c>
      <c r="AA42" s="39">
        <f t="shared" si="73"/>
        <v>5</v>
      </c>
      <c r="AB42" s="39">
        <f t="shared" si="74"/>
        <v>11176</v>
      </c>
      <c r="AC42" s="39">
        <f t="shared" si="75"/>
        <v>5</v>
      </c>
    </row>
    <row r="43" spans="1:29">
      <c r="A43" s="36">
        <v>5141</v>
      </c>
      <c r="B43" s="37" t="s">
        <v>276</v>
      </c>
      <c r="C43" s="36"/>
      <c r="D43" s="22" t="str">
        <f t="shared" si="2"/>
        <v>1|0|0|11176*5,2|0|0|11176*5,3|0|0|11176*5,4|0|0|11176*5,5|0|0|11176*5,6|0|0|11176*5,7|0|0|11176*5,8|0|0|11176*5,9|0|0|11176*5</v>
      </c>
      <c r="E43" s="22" t="str">
        <f t="shared" si="3"/>
        <v>0|0|11176*5</v>
      </c>
      <c r="F43" s="35" t="s">
        <v>277</v>
      </c>
      <c r="G43" s="36">
        <v>5141</v>
      </c>
      <c r="H43" s="35">
        <v>0</v>
      </c>
      <c r="I43" s="35" t="s">
        <v>275</v>
      </c>
      <c r="J43" s="33">
        <v>15</v>
      </c>
      <c r="K43" s="33"/>
      <c r="L43" s="34">
        <v>11176</v>
      </c>
      <c r="M43" s="34">
        <v>5</v>
      </c>
      <c r="N43" s="39">
        <f t="shared" ref="N43:N44" si="76">L43</f>
        <v>11176</v>
      </c>
      <c r="O43" s="39">
        <f t="shared" ref="O43:O45" si="77">M43</f>
        <v>5</v>
      </c>
      <c r="P43" s="39">
        <f t="shared" ref="P43:P45" si="78">N43</f>
        <v>11176</v>
      </c>
      <c r="Q43" s="39">
        <f t="shared" ref="Q43:Q45" si="79">O43</f>
        <v>5</v>
      </c>
      <c r="R43" s="39">
        <f t="shared" ref="R43:R45" si="80">P43</f>
        <v>11176</v>
      </c>
      <c r="S43" s="39">
        <f t="shared" ref="S43:S45" si="81">Q43</f>
        <v>5</v>
      </c>
      <c r="T43" s="39">
        <f t="shared" ref="T43:T45" si="82">R43</f>
        <v>11176</v>
      </c>
      <c r="U43" s="39">
        <f t="shared" ref="U43:U45" si="83">S43</f>
        <v>5</v>
      </c>
      <c r="V43" s="39">
        <f t="shared" ref="V43:V45" si="84">T43</f>
        <v>11176</v>
      </c>
      <c r="W43" s="39">
        <f t="shared" ref="W43:W45" si="85">U43</f>
        <v>5</v>
      </c>
      <c r="X43" s="39">
        <f t="shared" ref="X43:X45" si="86">V43</f>
        <v>11176</v>
      </c>
      <c r="Y43" s="39">
        <f t="shared" ref="Y43:Y45" si="87">W43</f>
        <v>5</v>
      </c>
      <c r="Z43" s="39">
        <f t="shared" ref="Z43:Z45" si="88">X43</f>
        <v>11176</v>
      </c>
      <c r="AA43" s="39">
        <f t="shared" ref="AA43:AA45" si="89">Y43</f>
        <v>5</v>
      </c>
      <c r="AB43" s="39">
        <f t="shared" ref="AB43:AB45" si="90">Z43</f>
        <v>11176</v>
      </c>
      <c r="AC43" s="39">
        <f t="shared" ref="AC43:AC45" si="91">AA43</f>
        <v>5</v>
      </c>
    </row>
    <row r="44" spans="1:29">
      <c r="A44" s="42">
        <v>5142</v>
      </c>
      <c r="B44" s="43" t="s">
        <v>278</v>
      </c>
      <c r="C44" s="42"/>
      <c r="D44" s="22" t="str">
        <f t="shared" si="2"/>
        <v>1|0|0|11176*5,2|0|0|11176*5,3|0|0|11176*5,4|0|0|11176*5,5|0|0|11176*5,6|0|0|11176*5,7|0|0|11176*5,8|0|0|11176*5,9|0|0|11176*5</v>
      </c>
      <c r="E44" s="22" t="str">
        <f t="shared" si="3"/>
        <v>0|0|11176*5</v>
      </c>
      <c r="F44" s="41" t="s">
        <v>279</v>
      </c>
      <c r="G44" s="42">
        <v>5142</v>
      </c>
      <c r="H44" s="40">
        <v>0</v>
      </c>
      <c r="I44" s="40" t="s">
        <v>280</v>
      </c>
      <c r="J44" s="38">
        <v>20</v>
      </c>
      <c r="K44" s="38"/>
      <c r="L44" s="39">
        <v>11176</v>
      </c>
      <c r="M44" s="39">
        <v>5</v>
      </c>
      <c r="N44" s="39">
        <f t="shared" si="76"/>
        <v>11176</v>
      </c>
      <c r="O44" s="39">
        <f t="shared" si="77"/>
        <v>5</v>
      </c>
      <c r="P44" s="39">
        <f t="shared" si="78"/>
        <v>11176</v>
      </c>
      <c r="Q44" s="39">
        <f t="shared" si="79"/>
        <v>5</v>
      </c>
      <c r="R44" s="39">
        <f t="shared" si="80"/>
        <v>11176</v>
      </c>
      <c r="S44" s="39">
        <f t="shared" si="81"/>
        <v>5</v>
      </c>
      <c r="T44" s="39">
        <f t="shared" si="82"/>
        <v>11176</v>
      </c>
      <c r="U44" s="39">
        <f t="shared" si="83"/>
        <v>5</v>
      </c>
      <c r="V44" s="39">
        <f t="shared" si="84"/>
        <v>11176</v>
      </c>
      <c r="W44" s="39">
        <f t="shared" si="85"/>
        <v>5</v>
      </c>
      <c r="X44" s="39">
        <f t="shared" si="86"/>
        <v>11176</v>
      </c>
      <c r="Y44" s="39">
        <f t="shared" si="87"/>
        <v>5</v>
      </c>
      <c r="Z44" s="39">
        <f t="shared" si="88"/>
        <v>11176</v>
      </c>
      <c r="AA44" s="39">
        <f t="shared" si="89"/>
        <v>5</v>
      </c>
      <c r="AB44" s="39">
        <f t="shared" si="90"/>
        <v>11176</v>
      </c>
      <c r="AC44" s="39">
        <f t="shared" si="91"/>
        <v>5</v>
      </c>
    </row>
    <row r="45" spans="1:29">
      <c r="A45" s="42">
        <v>5144</v>
      </c>
      <c r="B45" t="s">
        <v>285</v>
      </c>
      <c r="D45" s="22" t="str">
        <f t="shared" si="2"/>
        <v>1|0|0|11176*5,2|0|0|11176*5,3|0|0|11176*5,4|0|0|11176*5,5|0|0|11176*5,6|0|0|11176*5,7|0|0|11176*5,8|0|0|11176*5,9|0|0|11176*5</v>
      </c>
      <c r="E45" s="22" t="str">
        <f t="shared" si="3"/>
        <v>0|0|11176*5</v>
      </c>
      <c r="F45" s="44" t="s">
        <v>282</v>
      </c>
      <c r="G45" s="42">
        <v>5144</v>
      </c>
      <c r="H45" s="40">
        <v>0</v>
      </c>
      <c r="I45" s="40" t="s">
        <v>275</v>
      </c>
      <c r="J45" s="38">
        <v>15</v>
      </c>
      <c r="K45" s="38"/>
      <c r="L45" s="39">
        <v>11176</v>
      </c>
      <c r="M45" s="39">
        <v>5</v>
      </c>
      <c r="N45" s="39">
        <f>L45</f>
        <v>11176</v>
      </c>
      <c r="O45" s="39">
        <f t="shared" si="77"/>
        <v>5</v>
      </c>
      <c r="P45" s="39">
        <f t="shared" si="78"/>
        <v>11176</v>
      </c>
      <c r="Q45" s="39">
        <f t="shared" si="79"/>
        <v>5</v>
      </c>
      <c r="R45" s="39">
        <f t="shared" si="80"/>
        <v>11176</v>
      </c>
      <c r="S45" s="39">
        <f t="shared" si="81"/>
        <v>5</v>
      </c>
      <c r="T45" s="39">
        <f t="shared" si="82"/>
        <v>11176</v>
      </c>
      <c r="U45" s="39">
        <f t="shared" si="83"/>
        <v>5</v>
      </c>
      <c r="V45" s="39">
        <f t="shared" si="84"/>
        <v>11176</v>
      </c>
      <c r="W45" s="39">
        <f t="shared" si="85"/>
        <v>5</v>
      </c>
      <c r="X45" s="39">
        <f t="shared" si="86"/>
        <v>11176</v>
      </c>
      <c r="Y45" s="39">
        <f t="shared" si="87"/>
        <v>5</v>
      </c>
      <c r="Z45" s="39">
        <f t="shared" si="88"/>
        <v>11176</v>
      </c>
      <c r="AA45" s="39">
        <f t="shared" si="89"/>
        <v>5</v>
      </c>
      <c r="AB45" s="39">
        <f t="shared" si="90"/>
        <v>11176</v>
      </c>
      <c r="AC45" s="39">
        <f t="shared" si="91"/>
        <v>5</v>
      </c>
    </row>
    <row r="46" spans="1:29">
      <c r="A46" s="42">
        <v>5145</v>
      </c>
      <c r="B46" t="s">
        <v>286</v>
      </c>
      <c r="D46" s="22" t="str">
        <f t="shared" si="2"/>
        <v>1|0|0|11176*5,2|0|0|11176*5,3|0|0|11176*5,4|0|0|11176*5,5|0|0|11176*5,6|0|0|11176*5,7|0|0|11176*5,8|0|0|11176*5,9|0|0|11176*5</v>
      </c>
      <c r="E46" s="22" t="str">
        <f t="shared" si="3"/>
        <v>0|0|11176*5</v>
      </c>
      <c r="F46" s="44" t="s">
        <v>283</v>
      </c>
      <c r="G46" s="42">
        <v>5145</v>
      </c>
      <c r="H46" s="40">
        <v>0</v>
      </c>
      <c r="I46" s="40" t="s">
        <v>275</v>
      </c>
      <c r="J46" s="38">
        <v>15</v>
      </c>
      <c r="K46" s="38"/>
      <c r="L46" s="39">
        <v>11176</v>
      </c>
      <c r="M46" s="39">
        <v>5</v>
      </c>
      <c r="N46" s="39">
        <f t="shared" ref="N46:N47" si="92">L46</f>
        <v>11176</v>
      </c>
      <c r="O46" s="39">
        <f t="shared" ref="O46:O47" si="93">M46</f>
        <v>5</v>
      </c>
      <c r="P46" s="39">
        <f t="shared" ref="P46:P47" si="94">N46</f>
        <v>11176</v>
      </c>
      <c r="Q46" s="39">
        <f t="shared" ref="Q46:Q47" si="95">O46</f>
        <v>5</v>
      </c>
      <c r="R46" s="39">
        <f t="shared" ref="R46:R47" si="96">P46</f>
        <v>11176</v>
      </c>
      <c r="S46" s="39">
        <f t="shared" ref="S46:S47" si="97">Q46</f>
        <v>5</v>
      </c>
      <c r="T46" s="39">
        <f t="shared" ref="T46:T47" si="98">R46</f>
        <v>11176</v>
      </c>
      <c r="U46" s="39">
        <f t="shared" ref="U46:U47" si="99">S46</f>
        <v>5</v>
      </c>
      <c r="V46" s="39">
        <f t="shared" ref="V46:V47" si="100">T46</f>
        <v>11176</v>
      </c>
      <c r="W46" s="39">
        <f t="shared" ref="W46:W47" si="101">U46</f>
        <v>5</v>
      </c>
      <c r="X46" s="39">
        <f t="shared" ref="X46:X47" si="102">V46</f>
        <v>11176</v>
      </c>
      <c r="Y46" s="39">
        <f t="shared" ref="Y46:Y47" si="103">W46</f>
        <v>5</v>
      </c>
      <c r="Z46" s="39">
        <f t="shared" ref="Z46:Z47" si="104">X46</f>
        <v>11176</v>
      </c>
      <c r="AA46" s="39">
        <f t="shared" ref="AA46:AA47" si="105">Y46</f>
        <v>5</v>
      </c>
      <c r="AB46" s="39">
        <f t="shared" ref="AB46:AB47" si="106">Z46</f>
        <v>11176</v>
      </c>
      <c r="AC46" s="39">
        <f t="shared" ref="AC46:AC47" si="107">AA46</f>
        <v>5</v>
      </c>
    </row>
    <row r="47" spans="1:29">
      <c r="A47" s="42">
        <v>5146</v>
      </c>
      <c r="B47" t="s">
        <v>281</v>
      </c>
      <c r="D47" s="22" t="str">
        <f t="shared" si="2"/>
        <v>1|0|0|11176*5,2|0|0|11176*5,3|0|0|11176*5,4|0|0|11176*5,5|0|0|11176*5,6|0|0|11176*5,7|0|0|11176*5,8|0|0|11176*5,9|0|0|11176*5</v>
      </c>
      <c r="E47" s="22" t="str">
        <f t="shared" si="3"/>
        <v>0|0|11176*5</v>
      </c>
      <c r="F47" s="44" t="s">
        <v>284</v>
      </c>
      <c r="G47" s="42">
        <v>5146</v>
      </c>
      <c r="H47" s="40">
        <v>0</v>
      </c>
      <c r="I47" s="40" t="s">
        <v>280</v>
      </c>
      <c r="J47" s="38">
        <v>20</v>
      </c>
      <c r="K47" s="38"/>
      <c r="L47" s="39">
        <v>11176</v>
      </c>
      <c r="M47" s="39">
        <v>5</v>
      </c>
      <c r="N47" s="39">
        <f t="shared" si="92"/>
        <v>11176</v>
      </c>
      <c r="O47" s="39">
        <f t="shared" si="93"/>
        <v>5</v>
      </c>
      <c r="P47" s="39">
        <f t="shared" si="94"/>
        <v>11176</v>
      </c>
      <c r="Q47" s="39">
        <f t="shared" si="95"/>
        <v>5</v>
      </c>
      <c r="R47" s="39">
        <f t="shared" si="96"/>
        <v>11176</v>
      </c>
      <c r="S47" s="39">
        <f t="shared" si="97"/>
        <v>5</v>
      </c>
      <c r="T47" s="39">
        <f t="shared" si="98"/>
        <v>11176</v>
      </c>
      <c r="U47" s="39">
        <f t="shared" si="99"/>
        <v>5</v>
      </c>
      <c r="V47" s="39">
        <f t="shared" si="100"/>
        <v>11176</v>
      </c>
      <c r="W47" s="39">
        <f t="shared" si="101"/>
        <v>5</v>
      </c>
      <c r="X47" s="39">
        <f t="shared" si="102"/>
        <v>11176</v>
      </c>
      <c r="Y47" s="39">
        <f t="shared" si="103"/>
        <v>5</v>
      </c>
      <c r="Z47" s="39">
        <f t="shared" si="104"/>
        <v>11176</v>
      </c>
      <c r="AA47" s="39">
        <f t="shared" si="105"/>
        <v>5</v>
      </c>
      <c r="AB47" s="39">
        <f t="shared" si="106"/>
        <v>11176</v>
      </c>
      <c r="AC47" s="39">
        <f t="shared" si="107"/>
        <v>5</v>
      </c>
    </row>
    <row r="51" spans="7:9">
      <c r="G51" s="44"/>
      <c r="I51" s="44"/>
    </row>
    <row r="52" spans="7:9">
      <c r="G52" s="44"/>
      <c r="I52" s="44"/>
    </row>
    <row r="53" spans="7:9">
      <c r="G53" s="44"/>
      <c r="I53" s="44"/>
    </row>
  </sheetData>
  <phoneticPr fontId="15" type="noConversion"/>
  <conditionalFormatting sqref="I40">
    <cfRule type="cellIs" dxfId="2" priority="5" operator="equal">
      <formula>"稀有"</formula>
    </cfRule>
  </conditionalFormatting>
  <conditionalFormatting sqref="I41">
    <cfRule type="cellIs" dxfId="1" priority="4" operator="equal">
      <formula>"稀有"</formula>
    </cfRule>
  </conditionalFormatting>
  <conditionalFormatting sqref="I3:I39">
    <cfRule type="cellIs" dxfId="0" priority="6" operator="equal">
      <formula>"稀有"</formula>
    </cfRule>
  </conditionalFormatting>
  <hyperlinks>
    <hyperlink ref="A1" r:id="rId1"/>
  </hyperlinks>
  <pageMargins left="0.75" right="0.75" top="1" bottom="1" header="0.51180555555555596" footer="0.51180555555555596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A10" sqref="A10"/>
    </sheetView>
  </sheetViews>
  <sheetFormatPr defaultColWidth="9" defaultRowHeight="13.5"/>
  <cols>
    <col min="1" max="1" width="20.5" customWidth="1"/>
    <col min="2" max="4" width="10.875" customWidth="1"/>
    <col min="5" max="5" width="7.875" customWidth="1"/>
    <col min="8" max="8" width="22.75" customWidth="1"/>
  </cols>
  <sheetData>
    <row r="1" spans="1:8">
      <c r="A1" s="6" t="s">
        <v>21</v>
      </c>
      <c r="B1" s="17" t="s">
        <v>4</v>
      </c>
      <c r="C1" t="s">
        <v>169</v>
      </c>
      <c r="E1" s="7" t="s">
        <v>325</v>
      </c>
      <c r="F1" s="7" t="s">
        <v>326</v>
      </c>
      <c r="H1" s="6"/>
    </row>
    <row r="2" spans="1:8">
      <c r="A2" t="s">
        <v>48</v>
      </c>
      <c r="B2" t="s">
        <v>6</v>
      </c>
      <c r="C2" t="s">
        <v>170</v>
      </c>
    </row>
    <row r="3" spans="1:8">
      <c r="A3" t="s">
        <v>52</v>
      </c>
      <c r="B3" s="1" t="s">
        <v>53</v>
      </c>
      <c r="C3" t="s">
        <v>171</v>
      </c>
    </row>
    <row r="4" spans="1:8">
      <c r="A4" s="18">
        <v>1110</v>
      </c>
      <c r="B4" s="16" t="s">
        <v>310</v>
      </c>
      <c r="C4" s="7" t="s">
        <v>339</v>
      </c>
      <c r="D4" s="7"/>
      <c r="E4">
        <v>1</v>
      </c>
      <c r="F4" s="7" t="s">
        <v>318</v>
      </c>
    </row>
    <row r="5" spans="1:8">
      <c r="A5" s="18">
        <v>1120</v>
      </c>
      <c r="B5" s="16" t="s">
        <v>61</v>
      </c>
      <c r="C5" s="7" t="s">
        <v>340</v>
      </c>
      <c r="D5" s="7"/>
      <c r="E5">
        <v>2</v>
      </c>
      <c r="F5" s="7" t="s">
        <v>317</v>
      </c>
    </row>
    <row r="6" spans="1:8">
      <c r="A6" s="15">
        <v>1310</v>
      </c>
      <c r="B6" s="16" t="s">
        <v>323</v>
      </c>
      <c r="C6" s="7" t="s">
        <v>341</v>
      </c>
      <c r="D6" s="7"/>
      <c r="E6">
        <v>3</v>
      </c>
      <c r="F6" s="7" t="s">
        <v>319</v>
      </c>
    </row>
    <row r="7" spans="1:8">
      <c r="A7" s="15">
        <v>1320</v>
      </c>
      <c r="B7" s="16" t="s">
        <v>66</v>
      </c>
      <c r="C7" s="7" t="s">
        <v>342</v>
      </c>
      <c r="D7" s="7"/>
      <c r="E7">
        <v>4</v>
      </c>
      <c r="F7" s="7" t="s">
        <v>320</v>
      </c>
    </row>
    <row r="8" spans="1:8">
      <c r="A8" s="15">
        <v>1210</v>
      </c>
      <c r="B8" s="16" t="s">
        <v>324</v>
      </c>
      <c r="C8" s="7" t="s">
        <v>343</v>
      </c>
      <c r="D8" s="7"/>
      <c r="E8">
        <v>5</v>
      </c>
      <c r="F8" s="7" t="s">
        <v>321</v>
      </c>
    </row>
    <row r="9" spans="1:8">
      <c r="A9" s="15">
        <v>1220</v>
      </c>
      <c r="B9" s="15" t="s">
        <v>63</v>
      </c>
      <c r="C9" s="7" t="s">
        <v>344</v>
      </c>
      <c r="D9" s="7"/>
      <c r="E9">
        <v>6</v>
      </c>
      <c r="F9" s="7" t="s">
        <v>322</v>
      </c>
    </row>
  </sheetData>
  <phoneticPr fontId="15" type="noConversion"/>
  <hyperlinks>
    <hyperlink ref="A1" r:id="rId1"/>
    <hyperlink ref="B1" r:id="rId2" tooltip="mailto:string@ignored"/>
  </hyperlinks>
  <pageMargins left="0.75" right="0.75" top="1" bottom="1" header="0.51180555555555596" footer="0.51180555555555596"/>
  <pageSetup paperSize="9" orientation="portrait" r:id="rId3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5"/>
  <sheetViews>
    <sheetView workbookViewId="0">
      <selection activeCell="B4" sqref="B4:B9"/>
    </sheetView>
  </sheetViews>
  <sheetFormatPr defaultColWidth="9" defaultRowHeight="13.5"/>
  <cols>
    <col min="1" max="1" width="8.625" customWidth="1"/>
    <col min="3" max="3" width="8.375" customWidth="1"/>
    <col min="4" max="4" width="7.25" customWidth="1"/>
    <col min="5" max="5" width="8.375" customWidth="1"/>
    <col min="6" max="6" width="119.875" customWidth="1"/>
    <col min="7" max="7" width="44.25" customWidth="1"/>
    <col min="8" max="8" width="9.25" customWidth="1"/>
    <col min="9" max="9" width="87" customWidth="1"/>
  </cols>
  <sheetData>
    <row r="1" spans="1:9" ht="15">
      <c r="A1" s="6" t="s">
        <v>21</v>
      </c>
      <c r="B1" s="10" t="s">
        <v>4</v>
      </c>
      <c r="C1" s="6" t="s">
        <v>0</v>
      </c>
      <c r="D1" t="s">
        <v>0</v>
      </c>
      <c r="E1" t="s">
        <v>0</v>
      </c>
      <c r="F1" s="11" t="s">
        <v>314</v>
      </c>
      <c r="G1" s="11" t="s">
        <v>315</v>
      </c>
      <c r="H1" s="11" t="s">
        <v>172</v>
      </c>
      <c r="I1" s="11" t="s">
        <v>316</v>
      </c>
    </row>
    <row r="2" spans="1:9">
      <c r="A2" t="s">
        <v>22</v>
      </c>
      <c r="B2" t="s">
        <v>6</v>
      </c>
      <c r="C2" t="s">
        <v>173</v>
      </c>
      <c r="D2" t="s">
        <v>174</v>
      </c>
      <c r="E2" t="s">
        <v>175</v>
      </c>
      <c r="F2" t="s">
        <v>49</v>
      </c>
      <c r="G2" t="s">
        <v>50</v>
      </c>
      <c r="H2" s="1" t="s">
        <v>176</v>
      </c>
      <c r="I2" s="1" t="s">
        <v>177</v>
      </c>
    </row>
    <row r="3" spans="1:9">
      <c r="A3" t="s">
        <v>178</v>
      </c>
      <c r="B3" t="s">
        <v>8</v>
      </c>
      <c r="C3" t="s">
        <v>179</v>
      </c>
      <c r="D3" t="s">
        <v>180</v>
      </c>
      <c r="E3" t="s">
        <v>181</v>
      </c>
      <c r="F3" s="1" t="s">
        <v>182</v>
      </c>
      <c r="G3" t="s">
        <v>55</v>
      </c>
      <c r="H3" s="1" t="s">
        <v>183</v>
      </c>
      <c r="I3" s="1" t="s">
        <v>184</v>
      </c>
    </row>
    <row r="4" spans="1:9" s="51" customFormat="1">
      <c r="A4" s="51">
        <v>1</v>
      </c>
      <c r="B4" s="52" t="s">
        <v>185</v>
      </c>
      <c r="C4" s="53">
        <v>1130</v>
      </c>
      <c r="D4" s="51">
        <v>388</v>
      </c>
      <c r="E4" s="51">
        <v>1980</v>
      </c>
      <c r="F4" s="54"/>
      <c r="G4" s="55" t="s">
        <v>186</v>
      </c>
      <c r="H4" s="53" t="str">
        <f>"sz_"&amp;C4</f>
        <v>sz_1130</v>
      </c>
      <c r="I4" s="54" t="s">
        <v>311</v>
      </c>
    </row>
    <row r="5" spans="1:9" s="51" customFormat="1">
      <c r="A5" s="51">
        <v>2</v>
      </c>
      <c r="B5" s="52" t="s">
        <v>187</v>
      </c>
      <c r="C5" s="53">
        <v>1170</v>
      </c>
      <c r="D5" s="51">
        <v>388</v>
      </c>
      <c r="E5" s="51">
        <v>1980</v>
      </c>
      <c r="F5" s="56"/>
      <c r="G5" s="55" t="s">
        <v>186</v>
      </c>
      <c r="H5" s="53" t="str">
        <f t="shared" ref="H5:H21" si="0">"sz_"&amp;C5</f>
        <v>sz_1170</v>
      </c>
      <c r="I5" s="56" t="s">
        <v>188</v>
      </c>
    </row>
    <row r="6" spans="1:9" s="51" customFormat="1">
      <c r="A6" s="51">
        <v>3</v>
      </c>
      <c r="B6" s="52" t="s">
        <v>189</v>
      </c>
      <c r="C6" s="53">
        <v>1230</v>
      </c>
      <c r="D6" s="51">
        <v>388</v>
      </c>
      <c r="E6" s="51">
        <v>1980</v>
      </c>
      <c r="F6" s="54"/>
      <c r="G6" s="55" t="s">
        <v>186</v>
      </c>
      <c r="H6" s="53" t="str">
        <f>"sz_"&amp;C6</f>
        <v>sz_1230</v>
      </c>
      <c r="I6" s="56" t="s">
        <v>190</v>
      </c>
    </row>
    <row r="7" spans="1:9" s="51" customFormat="1">
      <c r="A7" s="51">
        <v>4</v>
      </c>
      <c r="B7" s="52" t="s">
        <v>191</v>
      </c>
      <c r="C7" s="53">
        <v>1270</v>
      </c>
      <c r="D7" s="51">
        <v>388</v>
      </c>
      <c r="E7" s="51">
        <v>1980</v>
      </c>
      <c r="F7" s="56"/>
      <c r="G7" s="55" t="s">
        <v>186</v>
      </c>
      <c r="H7" s="53" t="str">
        <f>"sz_"&amp;C7</f>
        <v>sz_1270</v>
      </c>
      <c r="I7" s="56" t="s">
        <v>192</v>
      </c>
    </row>
    <row r="8" spans="1:9" s="51" customFormat="1">
      <c r="A8" s="51">
        <v>5</v>
      </c>
      <c r="B8" s="52" t="s">
        <v>193</v>
      </c>
      <c r="C8" s="53">
        <v>1330</v>
      </c>
      <c r="D8" s="51">
        <v>388</v>
      </c>
      <c r="E8" s="51">
        <v>1980</v>
      </c>
      <c r="F8" s="56"/>
      <c r="G8" s="55" t="s">
        <v>186</v>
      </c>
      <c r="H8" s="53" t="str">
        <f>"sz_"&amp;C8</f>
        <v>sz_1330</v>
      </c>
      <c r="I8" s="56" t="s">
        <v>194</v>
      </c>
    </row>
    <row r="9" spans="1:9" s="51" customFormat="1">
      <c r="A9" s="51">
        <v>6</v>
      </c>
      <c r="B9" s="52" t="s">
        <v>195</v>
      </c>
      <c r="C9" s="53">
        <v>1370</v>
      </c>
      <c r="D9" s="51">
        <v>388</v>
      </c>
      <c r="E9" s="51">
        <v>1980</v>
      </c>
      <c r="F9" s="54"/>
      <c r="G9" s="55" t="s">
        <v>186</v>
      </c>
      <c r="H9" s="53" t="str">
        <f>"sz_"&amp;C9</f>
        <v>sz_1370</v>
      </c>
      <c r="I9" s="56" t="s">
        <v>197</v>
      </c>
    </row>
    <row r="10" spans="1:9" s="57" customFormat="1">
      <c r="A10" s="57">
        <v>7</v>
      </c>
      <c r="B10" s="58" t="s">
        <v>312</v>
      </c>
      <c r="C10" s="59">
        <v>1131</v>
      </c>
      <c r="D10" s="51">
        <v>388</v>
      </c>
      <c r="E10" s="51">
        <v>1980</v>
      </c>
      <c r="H10" s="53" t="str">
        <f t="shared" ref="H10" si="1">"sz_"&amp;C10</f>
        <v>sz_1131</v>
      </c>
    </row>
    <row r="11" spans="1:9" s="57" customFormat="1">
      <c r="A11" s="57">
        <v>8</v>
      </c>
      <c r="B11" s="58" t="s">
        <v>312</v>
      </c>
      <c r="C11" s="59">
        <v>1171</v>
      </c>
      <c r="D11" s="51">
        <v>388</v>
      </c>
      <c r="E11" s="51">
        <v>1980</v>
      </c>
      <c r="H11" s="53" t="str">
        <f t="shared" si="0"/>
        <v>sz_1171</v>
      </c>
    </row>
    <row r="12" spans="1:9" s="57" customFormat="1">
      <c r="A12" s="57">
        <v>9</v>
      </c>
      <c r="B12" s="58" t="s">
        <v>312</v>
      </c>
      <c r="C12" s="59">
        <v>1331</v>
      </c>
      <c r="D12" s="51">
        <v>388</v>
      </c>
      <c r="E12" s="51">
        <v>1980</v>
      </c>
      <c r="H12" s="53" t="str">
        <f t="shared" si="0"/>
        <v>sz_1331</v>
      </c>
    </row>
    <row r="13" spans="1:9" s="57" customFormat="1">
      <c r="A13" s="57">
        <v>10</v>
      </c>
      <c r="B13" s="58" t="s">
        <v>312</v>
      </c>
      <c r="C13" s="59">
        <v>1371</v>
      </c>
      <c r="D13" s="51">
        <v>388</v>
      </c>
      <c r="E13" s="51">
        <v>1980</v>
      </c>
      <c r="H13" s="53" t="str">
        <f t="shared" si="0"/>
        <v>sz_1371</v>
      </c>
    </row>
    <row r="14" spans="1:9" s="57" customFormat="1">
      <c r="A14" s="57">
        <v>11</v>
      </c>
      <c r="B14" s="58" t="s">
        <v>312</v>
      </c>
      <c r="C14" s="59">
        <v>1231</v>
      </c>
      <c r="D14" s="51">
        <v>388</v>
      </c>
      <c r="E14" s="51">
        <v>1980</v>
      </c>
      <c r="H14" s="53" t="str">
        <f t="shared" si="0"/>
        <v>sz_1231</v>
      </c>
    </row>
    <row r="15" spans="1:9" s="57" customFormat="1">
      <c r="A15" s="57">
        <v>12</v>
      </c>
      <c r="B15" s="58" t="s">
        <v>312</v>
      </c>
      <c r="C15" s="59">
        <v>1271</v>
      </c>
      <c r="D15" s="51">
        <v>388</v>
      </c>
      <c r="E15" s="51">
        <v>1980</v>
      </c>
      <c r="H15" s="53" t="str">
        <f t="shared" si="0"/>
        <v>sz_1271</v>
      </c>
    </row>
    <row r="16" spans="1:9" s="47" customFormat="1">
      <c r="A16" s="47">
        <v>13</v>
      </c>
      <c r="B16" s="48" t="s">
        <v>313</v>
      </c>
      <c r="C16" s="59">
        <v>1132</v>
      </c>
      <c r="D16" s="51">
        <v>388</v>
      </c>
      <c r="E16" s="51">
        <v>1980</v>
      </c>
      <c r="F16" s="48"/>
      <c r="H16" s="53" t="str">
        <f t="shared" si="0"/>
        <v>sz_1132</v>
      </c>
    </row>
    <row r="17" spans="1:9" s="47" customFormat="1">
      <c r="A17" s="47">
        <v>14</v>
      </c>
      <c r="B17" s="48" t="s">
        <v>313</v>
      </c>
      <c r="C17" s="59">
        <v>1172</v>
      </c>
      <c r="D17" s="51">
        <v>388</v>
      </c>
      <c r="E17" s="51">
        <v>1980</v>
      </c>
      <c r="H17" s="53" t="str">
        <f t="shared" si="0"/>
        <v>sz_1172</v>
      </c>
    </row>
    <row r="18" spans="1:9" s="47" customFormat="1">
      <c r="A18" s="47">
        <v>15</v>
      </c>
      <c r="B18" s="48" t="s">
        <v>313</v>
      </c>
      <c r="C18" s="59">
        <v>1332</v>
      </c>
      <c r="D18" s="51">
        <v>388</v>
      </c>
      <c r="E18" s="51">
        <v>1980</v>
      </c>
      <c r="F18" s="48"/>
      <c r="H18" s="53" t="str">
        <f t="shared" si="0"/>
        <v>sz_1332</v>
      </c>
    </row>
    <row r="19" spans="1:9" s="47" customFormat="1">
      <c r="A19" s="47">
        <v>16</v>
      </c>
      <c r="B19" s="48" t="s">
        <v>313</v>
      </c>
      <c r="C19" s="59">
        <v>1372</v>
      </c>
      <c r="D19" s="51">
        <v>388</v>
      </c>
      <c r="E19" s="51">
        <v>1980</v>
      </c>
      <c r="H19" s="53" t="str">
        <f t="shared" si="0"/>
        <v>sz_1372</v>
      </c>
      <c r="I19" s="49"/>
    </row>
    <row r="20" spans="1:9" s="47" customFormat="1">
      <c r="A20" s="47">
        <v>17</v>
      </c>
      <c r="B20" s="48" t="s">
        <v>313</v>
      </c>
      <c r="C20" s="59">
        <v>1232</v>
      </c>
      <c r="D20" s="51">
        <v>388</v>
      </c>
      <c r="E20" s="51">
        <v>1980</v>
      </c>
      <c r="H20" s="53" t="str">
        <f t="shared" si="0"/>
        <v>sz_1232</v>
      </c>
      <c r="I20" s="49"/>
    </row>
    <row r="21" spans="1:9" s="47" customFormat="1">
      <c r="A21" s="47">
        <v>18</v>
      </c>
      <c r="B21" s="48" t="s">
        <v>313</v>
      </c>
      <c r="C21" s="59">
        <v>1272</v>
      </c>
      <c r="D21" s="51">
        <v>388</v>
      </c>
      <c r="E21" s="51">
        <v>1980</v>
      </c>
      <c r="H21" s="53" t="str">
        <f t="shared" si="0"/>
        <v>sz_1272</v>
      </c>
      <c r="I21" s="50"/>
    </row>
    <row r="22" spans="1:9">
      <c r="C22" s="13"/>
      <c r="D22" s="1"/>
    </row>
    <row r="23" spans="1:9">
      <c r="C23" s="13"/>
      <c r="D23" s="1"/>
    </row>
    <row r="24" spans="1:9">
      <c r="C24" s="13"/>
      <c r="D24" s="1"/>
    </row>
    <row r="25" spans="1:9">
      <c r="C25" s="13"/>
      <c r="D25" s="1"/>
    </row>
  </sheetData>
  <phoneticPr fontId="15" type="noConversion"/>
  <hyperlinks>
    <hyperlink ref="A1" r:id="rId1"/>
  </hyperlinks>
  <pageMargins left="0.69930555555555596" right="0.69930555555555596" top="0.75" bottom="0.75" header="0.3" footer="0.3"/>
  <pageSetup paperSize="9" orientation="portrait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config</vt:lpstr>
      <vt:lpstr>basic</vt:lpstr>
      <vt:lpstr>color</vt:lpstr>
      <vt:lpstr>hair</vt:lpstr>
      <vt:lpstr>clothes</vt:lpstr>
      <vt:lpstr>pant</vt:lpstr>
      <vt:lpstr>summon</vt:lpstr>
      <vt:lpstr>sz_basic</vt:lpstr>
      <vt:lpstr>shizhuang</vt:lpstr>
      <vt:lpstr>text</vt:lpstr>
      <vt:lpstr>resume_reason</vt:lpstr>
      <vt:lpstr>ranse_part</vt:lpstr>
      <vt:lpstr>Sheet1</vt:lpstr>
      <vt:lpstr>sz_map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DM-PC116</dc:creator>
  <cp:lastModifiedBy>CL-PC007</cp:lastModifiedBy>
  <dcterms:created xsi:type="dcterms:W3CDTF">2017-08-04T12:15:00Z</dcterms:created>
  <dcterms:modified xsi:type="dcterms:W3CDTF">2018-06-27T03:32:23Z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