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 tabRatio="364"/>
  </bookViews>
  <sheets>
    <sheet name="xingxiu_tollgate" sheetId="2" r:id="rId1"/>
    <sheet name="xingxiu_monster" sheetId="1" r:id="rId2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0、战斗中玩家不显示弹幕
1、弹幕信息显示名字
2、弹幕信息显示不显示名字</t>
        </r>
      </text>
    </comment>
    <comment ref="D3" authorId="0">
      <text>
        <r>
          <rPr>
            <sz val="9"/>
            <rFont val="宋体"/>
            <charset val="134"/>
          </rPr>
          <t xml:space="preserve">CL-PC007:
0、不开启弹幕系统
1、观战玩家发弹幕
2、战斗观战玩家发弹幕
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3" authorId="0">
      <text>
        <r>
          <rPr>
            <sz val="9"/>
            <rFont val="宋体"/>
            <charset val="134"/>
          </rPr>
          <t>可以大于100， 是按照每个值占所有值的和的权重来取招式</t>
        </r>
      </text>
    </comment>
    <comment ref="A10" authorId="0">
      <text/>
    </comment>
  </commentList>
</comments>
</file>

<file path=xl/sharedStrings.xml><?xml version="1.0" encoding="utf-8"?>
<sst xmlns="http://schemas.openxmlformats.org/spreadsheetml/2006/main" count="200">
  <si>
    <t>int@key</t>
  </si>
  <si>
    <t>string</t>
  </si>
  <si>
    <t>int</t>
  </si>
  <si>
    <t>list&lt;struct(int[monsterid]|int[count])&gt;</t>
  </si>
  <si>
    <t>list&lt;int&gt;</t>
  </si>
  <si>
    <t>int@default</t>
  </si>
  <si>
    <r>
      <rPr>
        <sz val="10"/>
        <rFont val="Droid Sans Fallback"/>
        <charset val="134"/>
      </rPr>
      <t>list</t>
    </r>
    <r>
      <rPr>
        <sz val="10"/>
        <rFont val="Droid Sans Fallback"/>
        <charset val="134"/>
      </rPr>
      <t>&lt;int&gt;</t>
    </r>
  </si>
  <si>
    <t>id</t>
  </si>
  <si>
    <t>desc</t>
  </si>
  <si>
    <t>barrage_show</t>
  </si>
  <si>
    <t>barrage_send</t>
  </si>
  <si>
    <t>auto_start</t>
  </si>
  <si>
    <t>monster</t>
  </si>
  <si>
    <t>friend</t>
  </si>
  <si>
    <t>lineup</t>
  </si>
  <si>
    <t>sky_war</t>
  </si>
  <si>
    <t>weather</t>
  </si>
  <si>
    <t>boss_war_type</t>
  </si>
  <si>
    <r>
      <rPr>
        <sz val="10"/>
        <rFont val="Droid Sans Fallback"/>
        <charset val="134"/>
      </rPr>
      <t>a</t>
    </r>
    <r>
      <rPr>
        <sz val="10"/>
        <rFont val="Droid Sans Fallback"/>
        <charset val="134"/>
      </rPr>
      <t>ction_id</t>
    </r>
  </si>
  <si>
    <t>war_record</t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</si>
  <si>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charset val="134"/>
      </rPr>
      <t>id</t>
    </r>
  </si>
  <si>
    <t>关卡说明</t>
  </si>
  <si>
    <t>弹幕信息显示</t>
  </si>
  <si>
    <t>是否支持发送弹幕</t>
  </si>
  <si>
    <t>战斗模式</t>
  </si>
  <si>
    <t>怪物</t>
  </si>
  <si>
    <t>援军</t>
  </si>
  <si>
    <t>阵法(阵法id，等级)</t>
  </si>
  <si>
    <t>是否空战（1.是，0不是）</t>
  </si>
  <si>
    <t>天气（没有填0, 1：晴天 2：雷雨 3：雪）</t>
  </si>
  <si>
    <t>boss战站位</t>
  </si>
  <si>
    <t>战斗行为配置</t>
  </si>
  <si>
    <t>记录战斗</t>
  </si>
  <si>
    <t>角木蛟</t>
  </si>
  <si>
    <t>10001|1</t>
  </si>
  <si>
    <t>1,1</t>
  </si>
  <si>
    <t>亢金龙</t>
  </si>
  <si>
    <t>10002|1</t>
  </si>
  <si>
    <t>箕水豹</t>
  </si>
  <si>
    <t>10003|1</t>
  </si>
  <si>
    <t>尾火虎</t>
  </si>
  <si>
    <t>10004|1</t>
  </si>
  <si>
    <t>房日兔</t>
  </si>
  <si>
    <t>10005|1</t>
  </si>
  <si>
    <t>心月狐</t>
  </si>
  <si>
    <t>10006|1</t>
  </si>
  <si>
    <t>20001|1</t>
  </si>
  <si>
    <t>20002|1</t>
  </si>
  <si>
    <t>20003|1</t>
  </si>
  <si>
    <t>20004|1</t>
  </si>
  <si>
    <t>20005|1</t>
  </si>
  <si>
    <t>20006|1</t>
  </si>
  <si>
    <t>string@default</t>
  </si>
  <si>
    <t>list&lt;struct(int[pfid]|int[lv]|int[ratio]|AI目标选择[ai_target])&gt;</t>
  </si>
  <si>
    <t>list&lt;struct(int[pfid]|int[lv])&gt;</t>
  </si>
  <si>
    <t>list&lt;string&gt;</t>
  </si>
  <si>
    <t>name</t>
  </si>
  <si>
    <t>is_boss</t>
  </si>
  <si>
    <t>figureid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</si>
  <si>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</si>
  <si>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</si>
  <si>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</si>
  <si>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</si>
  <si>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</si>
  <si>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</si>
  <si>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</si>
  <si>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</si>
  <si>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</si>
  <si>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</si>
  <si>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</si>
  <si>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</si>
  <si>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</si>
  <si>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</si>
  <si>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</si>
  <si>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</si>
  <si>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r>
      <rPr>
        <sz val="10"/>
        <rFont val="Droid Sans Fallback"/>
        <charset val="134"/>
      </rPr>
      <t>c</t>
    </r>
    <r>
      <rPr>
        <sz val="10"/>
        <rFont val="Droid Sans Fallback"/>
        <charset val="134"/>
      </rPr>
      <t>ure_power</t>
    </r>
  </si>
  <si>
    <r>
      <rPr>
        <sz val="10"/>
        <rFont val="Droid Sans Fallback"/>
        <charset val="134"/>
      </rPr>
      <t>seal</t>
    </r>
    <r>
      <rPr>
        <sz val="10"/>
        <rFont val="Droid Sans Fallback"/>
        <charset val="134"/>
      </rPr>
      <t>_ratio</t>
    </r>
  </si>
  <si>
    <r>
      <rPr>
        <sz val="10"/>
        <rFont val="Droid Sans Fallback"/>
        <charset val="134"/>
      </rPr>
      <t>res_seal</t>
    </r>
    <r>
      <rPr>
        <sz val="10"/>
        <rFont val="Droid Sans Fallback"/>
        <charset val="134"/>
      </rPr>
      <t>_ratio</t>
    </r>
  </si>
  <si>
    <t>level</t>
  </si>
  <si>
    <t>expertskill</t>
  </si>
  <si>
    <t>编号</t>
  </si>
  <si>
    <t>备注</t>
  </si>
  <si>
    <t>名称</t>
  </si>
  <si>
    <t>是否boss</t>
  </si>
  <si>
    <t>造型编号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</si>
  <si>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</si>
  <si>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</si>
  <si>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</si>
  <si>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</si>
  <si>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</si>
  <si>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</si>
  <si>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</si>
  <si>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</si>
  <si>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</si>
  <si>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</si>
  <si>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</si>
  <si>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</si>
  <si>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</si>
  <si>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</si>
  <si>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</si>
  <si>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</si>
  <si>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治疗强度</t>
  </si>
  <si>
    <t>封印命中</t>
  </si>
  <si>
    <t>封印抗性</t>
  </si>
  <si>
    <t>能力等级公式</t>
  </si>
  <si>
    <t>修炼等级</t>
  </si>
  <si>
    <t>1104|4|50|2,1101|4|30|2,1102|4|30|2,4282|1|0|2</t>
  </si>
  <si>
    <t>4200|1</t>
  </si>
  <si>
    <t>level*190+(level-40)*level*5+1000</t>
  </si>
  <si>
    <t>level*25+100</t>
  </si>
  <si>
    <t>level*21+80</t>
  </si>
  <si>
    <t>level*10+50</t>
  </si>
  <si>
    <t>level*11+40</t>
  </si>
  <si>
    <t>70+level*12</t>
  </si>
  <si>
    <t>100+level*0.5</t>
  </si>
  <si>
    <t>5+level*0.5</t>
  </si>
  <si>
    <t>ALV</t>
  </si>
  <si>
    <r>
      <rPr>
        <sz val="10"/>
        <rFont val="Droid Sans Fallback"/>
        <charset val="134"/>
      </rPr>
      <t>level</t>
    </r>
    <r>
      <rPr>
        <sz val="10"/>
        <rFont val="Droid Sans Fallback"/>
        <charset val="134"/>
      </rPr>
      <t>*level</t>
    </r>
    <r>
      <rPr>
        <sz val="10"/>
        <rFont val="Droid Sans Fallback"/>
        <charset val="134"/>
      </rPr>
      <t>/5</t>
    </r>
    <r>
      <rPr>
        <sz val="10"/>
        <rFont val="Droid Sans Fallback"/>
        <charset val="134"/>
      </rPr>
      <t>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</si>
  <si>
    <t>1202|4|50|3,1203|4|50|3,1205|4|30|2,1201|4|30|2,4282|1|0|2</t>
  </si>
  <si>
    <t>level*12+50</t>
  </si>
  <si>
    <t>level*9+40</t>
  </si>
  <si>
    <r>
      <rPr>
        <sz val="10"/>
        <rFont val="Droid Sans Fallback"/>
        <charset val="134"/>
      </rPr>
      <t>70</t>
    </r>
    <r>
      <rPr>
        <sz val="10"/>
        <rFont val="Droid Sans Fallback"/>
        <charset val="134"/>
      </rPr>
      <t>+level*</t>
    </r>
    <r>
      <rPr>
        <sz val="10"/>
        <rFont val="Droid Sans Fallback"/>
        <charset val="134"/>
      </rPr>
      <t>5</t>
    </r>
  </si>
  <si>
    <t>100+level*12</t>
  </si>
  <si>
    <t>1301|5|50|3,1303|4|30|2,1302|4|20|2,4282|1|0|2</t>
  </si>
  <si>
    <t>level*12+40</t>
  </si>
  <si>
    <t>1606|5|50|2,1601|4|30|2,4282|1|0|2</t>
  </si>
  <si>
    <t>70+level*10</t>
  </si>
  <si>
    <t>1402|4|30|2,1405|4|30|2,1403|4|30|2,1401|4|20|2,4282|1|0|2</t>
  </si>
  <si>
    <t>level*10+40</t>
  </si>
  <si>
    <t>1502|4|50|28,1505|4|30|28,1503|4|30|28,1501|4|5|2,4282|1|0|2</t>
  </si>
  <si>
    <t>level*11+50</t>
  </si>
  <si>
    <t>70+level*15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</si>
  <si>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蜀山</t>
    </r>
    <r>
      <rPr>
        <sz val="10"/>
        <rFont val="Droid Sans Fallback"/>
        <charset val="134"/>
      </rPr>
      <t>)</t>
    </r>
  </si>
  <si>
    <t>天兵</t>
  </si>
  <si>
    <t>1104|4|50|2,1101|4|30|2,1102|4|30|2</t>
  </si>
  <si>
    <t>level*30+(level-40)*level*2+600</t>
  </si>
  <si>
    <t>level*20+100</t>
  </si>
  <si>
    <t>level*16+80</t>
  </si>
  <si>
    <t>level*5+30</t>
  </si>
  <si>
    <t>level*6+52</t>
  </si>
  <si>
    <t>60+level*6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</si>
  <si>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金山</t>
    </r>
    <r>
      <rPr>
        <sz val="10"/>
        <rFont val="Droid Sans Fallback"/>
        <charset val="134"/>
      </rPr>
      <t>)</t>
    </r>
  </si>
  <si>
    <t>1204|5|50|7,1202|4|50|3,1203|4|50|3,1205|4|30|2,1201|4|30|2</t>
  </si>
  <si>
    <t>level*45+(level-40)*level*2+600</t>
  </si>
  <si>
    <r>
      <rPr>
        <sz val="10"/>
        <rFont val="Droid Sans Fallback"/>
        <charset val="134"/>
      </rPr>
      <t>55</t>
    </r>
    <r>
      <rPr>
        <sz val="10"/>
        <rFont val="Droid Sans Fallback"/>
        <charset val="134"/>
      </rPr>
      <t>+level*</t>
    </r>
    <r>
      <rPr>
        <sz val="10"/>
        <rFont val="Droid Sans Fallback"/>
        <charset val="134"/>
      </rPr>
      <t>3</t>
    </r>
  </si>
  <si>
    <t>100+level*8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</si>
  <si>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太初</t>
    </r>
    <r>
      <rPr>
        <sz val="10"/>
        <rFont val="Droid Sans Fallback"/>
        <charset val="134"/>
      </rPr>
      <t>)</t>
    </r>
  </si>
  <si>
    <t>1301|5|50|3,1303|4|30|2,1302|4|20|2</t>
  </si>
  <si>
    <t>50+level*6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</si>
  <si>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瑶池</t>
    </r>
    <r>
      <rPr>
        <sz val="10"/>
        <rFont val="Droid Sans Fallback"/>
        <charset val="134"/>
      </rPr>
      <t>)</t>
    </r>
  </si>
  <si>
    <t>1402|5|50|2,1405|5|30|2,1403|4|30|2</t>
  </si>
  <si>
    <t>level*50+(level-40)*level*2+600</t>
  </si>
  <si>
    <t>55+level*6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</si>
  <si>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青城</t>
    </r>
    <r>
      <rPr>
        <sz val="10"/>
        <rFont val="Droid Sans Fallback"/>
        <charset val="134"/>
      </rPr>
      <t>)</t>
    </r>
  </si>
  <si>
    <t>1502|5|50|28,1505|5|30|28,1506|5|5|2</t>
  </si>
  <si>
    <t>70+level*7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</si>
  <si>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妖神</t>
    </r>
    <r>
      <rPr>
        <sz val="10"/>
        <rFont val="Droid Sans Fallback"/>
        <charset val="134"/>
      </rPr>
      <t>)</t>
    </r>
  </si>
  <si>
    <t>1606|5|50|2,1601|4|30|2</t>
  </si>
  <si>
    <t>level*35+(level-40)*level*2+600</t>
  </si>
  <si>
    <t>60+level*5</t>
  </si>
  <si>
    <t>变异角木蛟</t>
  </si>
  <si>
    <t>5137|5,5107|5,5108|5,5105|5,5101|5,4200|1</t>
  </si>
  <si>
    <t>level*270+(level-40)*level*6+1500</t>
  </si>
  <si>
    <t>level*36+100</t>
  </si>
  <si>
    <t>level*29+100</t>
  </si>
  <si>
    <t>level*15+62</t>
  </si>
  <si>
    <t>80+level*13</t>
  </si>
  <si>
    <t>变异亢金龙</t>
  </si>
  <si>
    <t>80+level*16</t>
  </si>
  <si>
    <t>100+level*20</t>
  </si>
  <si>
    <t>变异箕水豹</t>
  </si>
  <si>
    <t>变异尾火虎</t>
  </si>
  <si>
    <t>80+level*11</t>
  </si>
  <si>
    <t>变异房日兔</t>
  </si>
  <si>
    <t>变异心月狐</t>
  </si>
  <si>
    <t>变异天兵(蜀山)</t>
  </si>
  <si>
    <r>
      <rPr>
        <sz val="10"/>
        <rFont val="宋体"/>
        <charset val="134"/>
      </rPr>
      <t>变异天兵</t>
    </r>
  </si>
  <si>
    <t>1104|5|30|2,1101|5|30|2,1102|5|30|2</t>
  </si>
  <si>
    <t>4280|1</t>
  </si>
  <si>
    <t>level*35+(level-40)*level*2.5+750</t>
  </si>
  <si>
    <t>level*30+100</t>
  </si>
  <si>
    <t>level*26+80</t>
  </si>
  <si>
    <t>level*6+38</t>
  </si>
  <si>
    <t>level*7+65</t>
  </si>
  <si>
    <t>变异天兵(金山)</t>
  </si>
  <si>
    <t>level*60+(level-40)*level*2.5+750</t>
  </si>
  <si>
    <t>65+level*4</t>
  </si>
  <si>
    <t>100+level*10</t>
  </si>
  <si>
    <t>变异天兵(太初)</t>
  </si>
  <si>
    <t>1301|5|30|3,1302|5|30|2,1303|5|30|2</t>
  </si>
  <si>
    <t>55+level*7</t>
  </si>
  <si>
    <t>变异天兵(瑶池)</t>
  </si>
  <si>
    <t>65+level*7</t>
  </si>
  <si>
    <t>变异天兵(青城)</t>
  </si>
  <si>
    <t>1502|5|50|28,1505|5|30|28,1506|5|5|2,3026|1|0|2</t>
  </si>
  <si>
    <t>level*50+(level-40)*level*2.5+750</t>
  </si>
  <si>
    <t>70+level*8</t>
  </si>
  <si>
    <t>变异天兵(妖神)</t>
  </si>
  <si>
    <t>4281|1</t>
  </si>
  <si>
    <t>65+level*6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</si>
</sst>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Droid Sans Fallback"/>
      <charset val="1"/>
    </font>
    <font>
      <sz val="10"/>
      <color rgb="FFFF3333"/>
      <name val="Droid Sans Fallback"/>
      <charset val="134"/>
    </font>
    <font>
      <u/>
      <sz val="10"/>
      <color rgb="FF0000FF"/>
      <name val="Droid Sans Fallback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color rgb="FF0000FF"/>
      <name val="Droid Sans"/>
      <charset val="134"/>
    </font>
    <font>
      <sz val="10"/>
      <name val="Droid Sans"/>
      <charset val="134"/>
    </font>
    <font>
      <b/>
      <sz val="10"/>
      <name val="Droid Sans"/>
      <charset val="134"/>
    </font>
    <font>
      <sz val="11"/>
      <color rgb="FF00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"/>
    </font>
    <font>
      <sz val="10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0" borderId="0" applyBorder="0" applyProtection="0"/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1" borderId="8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/>
  </cellStyleXfs>
  <cellXfs count="28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0" applyFont="1" applyBorder="1" applyAlignment="1" applyProtection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tabSelected="1" workbookViewId="0">
      <selection activeCell="P7" sqref="P7"/>
    </sheetView>
  </sheetViews>
  <sheetFormatPr defaultColWidth="9" defaultRowHeight="12.75"/>
  <cols>
    <col min="1" max="5" width="11.4285714285714" style="3"/>
    <col min="6" max="6" width="32.4285714285714" style="13" customWidth="1"/>
    <col min="7" max="7" width="8.14285714285714" style="3" customWidth="1"/>
    <col min="8" max="9" width="11.4285714285714" style="3" customWidth="1"/>
    <col min="10" max="1028" width="11.4285714285714" style="3"/>
    <col min="1029" max="16384" width="9" style="3"/>
  </cols>
  <sheetData>
    <row r="1" spans="1:13">
      <c r="A1" s="14" t="s">
        <v>0</v>
      </c>
      <c r="B1" s="15" t="s">
        <v>1</v>
      </c>
      <c r="C1" s="3" t="s">
        <v>2</v>
      </c>
      <c r="D1" s="3" t="s">
        <v>2</v>
      </c>
      <c r="E1" s="16" t="s">
        <v>2</v>
      </c>
      <c r="F1" s="17" t="s">
        <v>3</v>
      </c>
      <c r="G1" s="15" t="s">
        <v>3</v>
      </c>
      <c r="H1" s="15" t="s">
        <v>4</v>
      </c>
      <c r="I1" s="15" t="s">
        <v>2</v>
      </c>
      <c r="J1" s="15" t="s">
        <v>2</v>
      </c>
      <c r="K1" s="15" t="s">
        <v>5</v>
      </c>
      <c r="L1" s="7" t="s">
        <v>6</v>
      </c>
      <c r="M1" s="3" t="s">
        <v>2</v>
      </c>
    </row>
    <row r="2" spans="1:13">
      <c r="A2" s="18" t="s">
        <v>7</v>
      </c>
      <c r="B2" s="18" t="s">
        <v>8</v>
      </c>
      <c r="C2" s="18" t="s">
        <v>9</v>
      </c>
      <c r="D2" s="18" t="s">
        <v>10</v>
      </c>
      <c r="E2" s="19" t="s">
        <v>11</v>
      </c>
      <c r="F2" s="20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18" t="s">
        <v>17</v>
      </c>
      <c r="L2" s="7" t="s">
        <v>18</v>
      </c>
      <c r="M2" s="7" t="s">
        <v>19</v>
      </c>
    </row>
    <row r="3" ht="13.5" spans="1:13">
      <c r="A3" s="6" t="s">
        <v>20</v>
      </c>
      <c r="B3" s="6" t="s">
        <v>21</v>
      </c>
      <c r="C3" s="21" t="s">
        <v>22</v>
      </c>
      <c r="D3" s="21" t="s">
        <v>23</v>
      </c>
      <c r="E3" s="22" t="s">
        <v>24</v>
      </c>
      <c r="F3" s="23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7" t="s">
        <v>31</v>
      </c>
      <c r="M3" s="26" t="s">
        <v>32</v>
      </c>
    </row>
    <row r="4" spans="1:13">
      <c r="A4" s="3">
        <v>1001</v>
      </c>
      <c r="B4" s="3" t="s">
        <v>33</v>
      </c>
      <c r="C4" s="3">
        <v>2</v>
      </c>
      <c r="D4" s="3">
        <v>1</v>
      </c>
      <c r="E4" s="24">
        <v>0</v>
      </c>
      <c r="F4" s="25" t="s">
        <v>34</v>
      </c>
      <c r="G4" s="15"/>
      <c r="H4" s="7" t="s">
        <v>35</v>
      </c>
      <c r="I4" s="27">
        <v>0</v>
      </c>
      <c r="J4" s="27">
        <v>0</v>
      </c>
      <c r="K4" s="3">
        <v>0</v>
      </c>
      <c r="L4" s="3">
        <v>100008</v>
      </c>
      <c r="M4" s="3">
        <v>1</v>
      </c>
    </row>
    <row r="5" spans="1:13">
      <c r="A5" s="3">
        <v>1002</v>
      </c>
      <c r="B5" s="3" t="s">
        <v>36</v>
      </c>
      <c r="C5" s="3">
        <v>2</v>
      </c>
      <c r="D5" s="3">
        <v>1</v>
      </c>
      <c r="E5" s="24">
        <v>0</v>
      </c>
      <c r="F5" s="25" t="s">
        <v>37</v>
      </c>
      <c r="G5" s="15"/>
      <c r="H5" s="7" t="s">
        <v>35</v>
      </c>
      <c r="I5" s="27">
        <v>0</v>
      </c>
      <c r="J5" s="27">
        <v>0</v>
      </c>
      <c r="K5" s="3">
        <v>0</v>
      </c>
      <c r="L5" s="3">
        <v>100008</v>
      </c>
      <c r="M5" s="3">
        <v>1</v>
      </c>
    </row>
    <row r="6" spans="1:13">
      <c r="A6" s="3">
        <v>1003</v>
      </c>
      <c r="B6" s="3" t="s">
        <v>38</v>
      </c>
      <c r="C6" s="3">
        <v>2</v>
      </c>
      <c r="D6" s="3">
        <v>1</v>
      </c>
      <c r="E6" s="24">
        <v>0</v>
      </c>
      <c r="F6" s="25" t="s">
        <v>39</v>
      </c>
      <c r="G6" s="15"/>
      <c r="H6" s="7" t="s">
        <v>35</v>
      </c>
      <c r="I6" s="27">
        <v>0</v>
      </c>
      <c r="J6" s="27">
        <v>0</v>
      </c>
      <c r="K6" s="3">
        <v>0</v>
      </c>
      <c r="L6" s="3">
        <v>100008</v>
      </c>
      <c r="M6" s="3">
        <v>1</v>
      </c>
    </row>
    <row r="7" spans="1:13">
      <c r="A7" s="3">
        <v>1004</v>
      </c>
      <c r="B7" s="3" t="s">
        <v>40</v>
      </c>
      <c r="C7" s="3">
        <v>2</v>
      </c>
      <c r="D7" s="3">
        <v>1</v>
      </c>
      <c r="E7" s="24">
        <v>0</v>
      </c>
      <c r="F7" s="25" t="s">
        <v>41</v>
      </c>
      <c r="G7" s="15"/>
      <c r="H7" s="7" t="s">
        <v>35</v>
      </c>
      <c r="I7" s="27">
        <v>0</v>
      </c>
      <c r="J7" s="27">
        <v>0</v>
      </c>
      <c r="K7" s="3">
        <v>0</v>
      </c>
      <c r="L7" s="3">
        <v>100008</v>
      </c>
      <c r="M7" s="3">
        <v>1</v>
      </c>
    </row>
    <row r="8" spans="1:13">
      <c r="A8" s="3">
        <v>1005</v>
      </c>
      <c r="B8" s="3" t="s">
        <v>42</v>
      </c>
      <c r="C8" s="3">
        <v>2</v>
      </c>
      <c r="D8" s="3">
        <v>1</v>
      </c>
      <c r="E8" s="24">
        <v>0</v>
      </c>
      <c r="F8" s="25" t="s">
        <v>43</v>
      </c>
      <c r="G8" s="15"/>
      <c r="H8" s="7" t="s">
        <v>35</v>
      </c>
      <c r="I8" s="27">
        <v>0</v>
      </c>
      <c r="J8" s="27">
        <v>0</v>
      </c>
      <c r="K8" s="3">
        <v>0</v>
      </c>
      <c r="L8" s="3">
        <v>100008</v>
      </c>
      <c r="M8" s="3">
        <v>1</v>
      </c>
    </row>
    <row r="9" spans="1:13">
      <c r="A9" s="3">
        <v>1006</v>
      </c>
      <c r="B9" s="3" t="s">
        <v>44</v>
      </c>
      <c r="C9" s="3">
        <v>2</v>
      </c>
      <c r="D9" s="3">
        <v>1</v>
      </c>
      <c r="E9" s="24">
        <v>0</v>
      </c>
      <c r="F9" s="25" t="s">
        <v>45</v>
      </c>
      <c r="G9" s="15"/>
      <c r="H9" s="7" t="s">
        <v>35</v>
      </c>
      <c r="I9" s="27">
        <v>0</v>
      </c>
      <c r="J9" s="27">
        <v>0</v>
      </c>
      <c r="K9" s="3">
        <v>0</v>
      </c>
      <c r="L9" s="3">
        <v>100008</v>
      </c>
      <c r="M9" s="3">
        <v>1</v>
      </c>
    </row>
    <row r="10" spans="1:13">
      <c r="A10" s="3">
        <v>2001</v>
      </c>
      <c r="B10" s="7" t="str">
        <f t="shared" ref="B10:B13" si="0">"变异"&amp;B4</f>
        <v>变异角木蛟</v>
      </c>
      <c r="C10" s="3">
        <v>2</v>
      </c>
      <c r="D10" s="3">
        <v>1</v>
      </c>
      <c r="E10" s="24">
        <v>0</v>
      </c>
      <c r="F10" s="17" t="s">
        <v>46</v>
      </c>
      <c r="H10" s="7" t="s">
        <v>35</v>
      </c>
      <c r="I10" s="27">
        <v>0</v>
      </c>
      <c r="J10" s="27">
        <v>0</v>
      </c>
      <c r="K10" s="3">
        <v>0</v>
      </c>
      <c r="L10" s="3">
        <v>100008</v>
      </c>
      <c r="M10" s="3">
        <v>1</v>
      </c>
    </row>
    <row r="11" spans="1:13">
      <c r="A11" s="3">
        <v>2002</v>
      </c>
      <c r="B11" s="7" t="str">
        <f t="shared" si="0"/>
        <v>变异亢金龙</v>
      </c>
      <c r="C11" s="3">
        <v>2</v>
      </c>
      <c r="D11" s="3">
        <v>1</v>
      </c>
      <c r="E11" s="24">
        <v>0</v>
      </c>
      <c r="F11" s="17" t="s">
        <v>47</v>
      </c>
      <c r="H11" s="7" t="s">
        <v>35</v>
      </c>
      <c r="I11" s="27">
        <v>0</v>
      </c>
      <c r="J11" s="27">
        <v>0</v>
      </c>
      <c r="K11" s="3">
        <v>0</v>
      </c>
      <c r="L11" s="3">
        <v>100008</v>
      </c>
      <c r="M11" s="3">
        <v>1</v>
      </c>
    </row>
    <row r="12" spans="1:13">
      <c r="A12" s="3">
        <v>2003</v>
      </c>
      <c r="B12" s="7" t="str">
        <f t="shared" si="0"/>
        <v>变异箕水豹</v>
      </c>
      <c r="C12" s="3">
        <v>2</v>
      </c>
      <c r="D12" s="3">
        <v>1</v>
      </c>
      <c r="E12" s="24">
        <v>0</v>
      </c>
      <c r="F12" s="17" t="s">
        <v>48</v>
      </c>
      <c r="H12" s="7" t="s">
        <v>35</v>
      </c>
      <c r="I12" s="27">
        <v>0</v>
      </c>
      <c r="J12" s="27">
        <v>0</v>
      </c>
      <c r="K12" s="3">
        <v>0</v>
      </c>
      <c r="L12" s="3">
        <v>100008</v>
      </c>
      <c r="M12" s="3">
        <v>1</v>
      </c>
    </row>
    <row r="13" spans="1:13">
      <c r="A13" s="3">
        <v>2004</v>
      </c>
      <c r="B13" s="7" t="str">
        <f t="shared" si="0"/>
        <v>变异尾火虎</v>
      </c>
      <c r="C13" s="3">
        <v>2</v>
      </c>
      <c r="D13" s="3">
        <v>1</v>
      </c>
      <c r="E13" s="24">
        <v>0</v>
      </c>
      <c r="F13" s="17" t="s">
        <v>49</v>
      </c>
      <c r="H13" s="7" t="s">
        <v>35</v>
      </c>
      <c r="I13" s="27">
        <v>0</v>
      </c>
      <c r="J13" s="27">
        <v>0</v>
      </c>
      <c r="K13" s="3">
        <v>0</v>
      </c>
      <c r="L13" s="3">
        <v>100008</v>
      </c>
      <c r="M13" s="3">
        <v>1</v>
      </c>
    </row>
    <row r="14" spans="1:13">
      <c r="A14" s="3">
        <v>2005</v>
      </c>
      <c r="B14" s="7" t="str">
        <f t="shared" ref="B14:B15" si="1">"变异"&amp;B8</f>
        <v>变异房日兔</v>
      </c>
      <c r="C14" s="3">
        <v>2</v>
      </c>
      <c r="D14" s="3">
        <v>1</v>
      </c>
      <c r="E14" s="24">
        <v>0</v>
      </c>
      <c r="F14" s="17" t="s">
        <v>50</v>
      </c>
      <c r="H14" s="7" t="s">
        <v>35</v>
      </c>
      <c r="I14" s="27">
        <v>0</v>
      </c>
      <c r="J14" s="27">
        <v>0</v>
      </c>
      <c r="K14" s="3">
        <v>0</v>
      </c>
      <c r="L14" s="3">
        <v>100008</v>
      </c>
      <c r="M14" s="3">
        <v>1</v>
      </c>
    </row>
    <row r="15" spans="1:13">
      <c r="A15" s="3">
        <v>2006</v>
      </c>
      <c r="B15" s="7" t="str">
        <f t="shared" si="1"/>
        <v>变异心月狐</v>
      </c>
      <c r="C15" s="3">
        <v>2</v>
      </c>
      <c r="D15" s="3">
        <v>1</v>
      </c>
      <c r="E15" s="24">
        <v>0</v>
      </c>
      <c r="F15" s="17" t="s">
        <v>51</v>
      </c>
      <c r="H15" s="7" t="s">
        <v>35</v>
      </c>
      <c r="I15" s="27">
        <v>0</v>
      </c>
      <c r="J15" s="27">
        <v>0</v>
      </c>
      <c r="K15" s="3">
        <v>0</v>
      </c>
      <c r="L15" s="3">
        <v>100008</v>
      </c>
      <c r="M15" s="3">
        <v>1</v>
      </c>
    </row>
  </sheetData>
  <hyperlinks>
    <hyperlink ref="A1" r:id="rId3" display="int@key"/>
    <hyperlink ref="K1" r:id="rId4" display="int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"/>
  <sheetViews>
    <sheetView workbookViewId="0">
      <selection activeCell="F4" sqref="F4:F27"/>
    </sheetView>
  </sheetViews>
  <sheetFormatPr defaultColWidth="9" defaultRowHeight="12.75"/>
  <cols>
    <col min="1" max="1" width="11.4285714285714"/>
    <col min="2" max="2" width="16.4285714285714" customWidth="1"/>
    <col min="3" max="3" width="12.4285714285714" customWidth="1"/>
    <col min="4" max="4" width="8.57142857142857" customWidth="1"/>
    <col min="5" max="5" width="12.2857142857143" customWidth="1"/>
    <col min="6" max="6" width="9.57142857142857" customWidth="1"/>
    <col min="7" max="7" width="55.1428571428571" customWidth="1"/>
    <col min="8" max="8" width="41.7142857142857" customWidth="1"/>
    <col min="9" max="9" width="33.2857142857143" customWidth="1"/>
    <col min="10" max="10" width="13.7142857142857" customWidth="1"/>
    <col min="11" max="11" width="14.5714285714286" customWidth="1"/>
    <col min="12" max="12" width="11.8571428571429" customWidth="1"/>
    <col min="13" max="13" width="12.4285714285714" customWidth="1"/>
    <col min="14" max="14" width="14.1428571428571" customWidth="1"/>
    <col min="15" max="15" width="7.42857142857143" customWidth="1"/>
    <col min="16" max="16" width="15.7142857142857" customWidth="1"/>
    <col min="17" max="17" width="11.1428571428571" customWidth="1"/>
    <col min="18" max="18" width="17.2857142857143" customWidth="1"/>
    <col min="19" max="19" width="12.7142857142857" customWidth="1"/>
    <col min="20" max="21" width="9" customWidth="1"/>
    <col min="22" max="24" width="11.8571428571429" style="3" customWidth="1"/>
    <col min="25" max="25" width="13.4285714285714" customWidth="1"/>
    <col min="26" max="26" width="24.4285714285714" customWidth="1"/>
    <col min="27" max="28" width="9" customWidth="1"/>
    <col min="29" max="1033" width="11.4285714285714"/>
  </cols>
  <sheetData>
    <row r="1" spans="1:26">
      <c r="A1" s="3" t="s">
        <v>0</v>
      </c>
      <c r="B1" s="3" t="s">
        <v>52</v>
      </c>
      <c r="C1" s="3" t="s">
        <v>1</v>
      </c>
      <c r="D1" s="3" t="s">
        <v>2</v>
      </c>
      <c r="E1" s="4" t="s">
        <v>5</v>
      </c>
      <c r="F1" s="3" t="s">
        <v>2</v>
      </c>
      <c r="G1" s="3" t="s">
        <v>53</v>
      </c>
      <c r="H1" s="3" t="s">
        <v>54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11" t="s">
        <v>1</v>
      </c>
      <c r="W1" s="11" t="s">
        <v>1</v>
      </c>
      <c r="X1" s="11" t="s">
        <v>1</v>
      </c>
      <c r="Y1" s="3" t="s">
        <v>1</v>
      </c>
      <c r="Z1" s="3" t="s">
        <v>55</v>
      </c>
    </row>
    <row r="2" s="1" customFormat="1" spans="1:26">
      <c r="A2" s="5" t="s">
        <v>7</v>
      </c>
      <c r="B2" s="5" t="s">
        <v>8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5" t="s">
        <v>70</v>
      </c>
      <c r="R2" s="5" t="s">
        <v>71</v>
      </c>
      <c r="S2" s="5" t="s">
        <v>72</v>
      </c>
      <c r="T2" s="5" t="s">
        <v>73</v>
      </c>
      <c r="U2" s="5" t="s">
        <v>74</v>
      </c>
      <c r="V2" s="12" t="s">
        <v>75</v>
      </c>
      <c r="W2" s="12" t="s">
        <v>76</v>
      </c>
      <c r="X2" s="12" t="s">
        <v>77</v>
      </c>
      <c r="Y2" s="5" t="s">
        <v>78</v>
      </c>
      <c r="Z2" s="5" t="s">
        <v>79</v>
      </c>
    </row>
    <row r="3" s="2" customFormat="1" spans="1:26">
      <c r="A3" s="6" t="s">
        <v>80</v>
      </c>
      <c r="B3" s="6" t="s">
        <v>81</v>
      </c>
      <c r="C3" s="6" t="s">
        <v>82</v>
      </c>
      <c r="D3" s="6" t="s">
        <v>83</v>
      </c>
      <c r="E3" s="6" t="s">
        <v>84</v>
      </c>
      <c r="F3" s="6" t="s">
        <v>85</v>
      </c>
      <c r="G3" s="6" t="s">
        <v>86</v>
      </c>
      <c r="H3" s="6" t="s">
        <v>87</v>
      </c>
      <c r="I3" s="6" t="s">
        <v>88</v>
      </c>
      <c r="J3" s="6" t="s">
        <v>89</v>
      </c>
      <c r="K3" s="6" t="s">
        <v>90</v>
      </c>
      <c r="L3" s="6" t="s">
        <v>91</v>
      </c>
      <c r="M3" s="6" t="s">
        <v>92</v>
      </c>
      <c r="N3" s="6" t="s">
        <v>93</v>
      </c>
      <c r="O3" s="6" t="s">
        <v>94</v>
      </c>
      <c r="P3" s="6" t="s">
        <v>95</v>
      </c>
      <c r="Q3" s="6" t="s">
        <v>96</v>
      </c>
      <c r="R3" s="6" t="s">
        <v>97</v>
      </c>
      <c r="S3" s="6" t="s">
        <v>98</v>
      </c>
      <c r="T3" s="6" t="s">
        <v>99</v>
      </c>
      <c r="U3" s="6" t="s">
        <v>100</v>
      </c>
      <c r="V3" s="6" t="s">
        <v>101</v>
      </c>
      <c r="W3" s="6" t="s">
        <v>102</v>
      </c>
      <c r="X3" s="6" t="s">
        <v>103</v>
      </c>
      <c r="Y3" s="6" t="s">
        <v>104</v>
      </c>
      <c r="Z3" s="6" t="s">
        <v>105</v>
      </c>
    </row>
    <row r="4" spans="1:26">
      <c r="A4" s="3">
        <v>10001</v>
      </c>
      <c r="B4" s="7" t="s">
        <v>33</v>
      </c>
      <c r="C4" s="7" t="s">
        <v>33</v>
      </c>
      <c r="D4" s="3">
        <v>0</v>
      </c>
      <c r="E4" s="3">
        <v>5107</v>
      </c>
      <c r="F4" s="3">
        <v>302</v>
      </c>
      <c r="G4" s="7" t="s">
        <v>106</v>
      </c>
      <c r="H4" s="7" t="s">
        <v>107</v>
      </c>
      <c r="I4" s="7" t="s">
        <v>108</v>
      </c>
      <c r="J4" s="7" t="s">
        <v>109</v>
      </c>
      <c r="K4" s="7" t="s">
        <v>110</v>
      </c>
      <c r="L4" s="7" t="s">
        <v>111</v>
      </c>
      <c r="M4" s="7" t="s">
        <v>112</v>
      </c>
      <c r="N4" s="7" t="s">
        <v>113</v>
      </c>
      <c r="O4" s="3">
        <v>100000</v>
      </c>
      <c r="P4" s="3">
        <v>0</v>
      </c>
      <c r="Q4" s="3">
        <v>0</v>
      </c>
      <c r="R4" s="3" t="s">
        <v>114</v>
      </c>
      <c r="S4" s="3" t="s">
        <v>115</v>
      </c>
      <c r="T4" s="3">
        <v>100</v>
      </c>
      <c r="U4" s="3">
        <v>0</v>
      </c>
      <c r="V4" s="3">
        <v>100</v>
      </c>
      <c r="W4" s="3">
        <v>0</v>
      </c>
      <c r="X4" s="3">
        <v>10</v>
      </c>
      <c r="Y4" s="3" t="s">
        <v>116</v>
      </c>
      <c r="Z4" s="7" t="s">
        <v>117</v>
      </c>
    </row>
    <row r="5" spans="1:26">
      <c r="A5" s="3">
        <v>10002</v>
      </c>
      <c r="B5" s="7" t="s">
        <v>36</v>
      </c>
      <c r="C5" s="7" t="s">
        <v>36</v>
      </c>
      <c r="D5" s="3">
        <v>0</v>
      </c>
      <c r="E5" s="3">
        <v>5107</v>
      </c>
      <c r="F5" s="3">
        <v>302</v>
      </c>
      <c r="G5" s="7" t="s">
        <v>118</v>
      </c>
      <c r="H5" s="7" t="s">
        <v>107</v>
      </c>
      <c r="I5" s="7" t="s">
        <v>108</v>
      </c>
      <c r="J5" s="7" t="s">
        <v>109</v>
      </c>
      <c r="K5" s="7" t="s">
        <v>110</v>
      </c>
      <c r="L5" s="7" t="s">
        <v>119</v>
      </c>
      <c r="M5" s="7" t="s">
        <v>120</v>
      </c>
      <c r="N5" s="7" t="s">
        <v>121</v>
      </c>
      <c r="O5" s="3">
        <v>100000</v>
      </c>
      <c r="P5" s="3">
        <v>0</v>
      </c>
      <c r="Q5" s="3">
        <v>0</v>
      </c>
      <c r="R5" s="3" t="s">
        <v>114</v>
      </c>
      <c r="S5" s="3" t="s">
        <v>115</v>
      </c>
      <c r="T5" s="3">
        <v>100</v>
      </c>
      <c r="U5" s="3">
        <v>0</v>
      </c>
      <c r="V5" s="7" t="s">
        <v>122</v>
      </c>
      <c r="W5" s="3">
        <v>0</v>
      </c>
      <c r="X5" s="3">
        <v>15</v>
      </c>
      <c r="Y5" s="3" t="s">
        <v>116</v>
      </c>
      <c r="Z5" s="7" t="s">
        <v>117</v>
      </c>
    </row>
    <row r="6" spans="1:26">
      <c r="A6" s="3">
        <v>10003</v>
      </c>
      <c r="B6" s="7" t="s">
        <v>38</v>
      </c>
      <c r="C6" s="7" t="s">
        <v>38</v>
      </c>
      <c r="D6" s="3">
        <v>0</v>
      </c>
      <c r="E6" s="3">
        <v>5107</v>
      </c>
      <c r="F6" s="3">
        <v>302</v>
      </c>
      <c r="G6" s="7" t="s">
        <v>123</v>
      </c>
      <c r="H6" s="7" t="s">
        <v>107</v>
      </c>
      <c r="I6" s="7" t="s">
        <v>108</v>
      </c>
      <c r="J6" s="7" t="s">
        <v>109</v>
      </c>
      <c r="K6" s="7" t="s">
        <v>110</v>
      </c>
      <c r="L6" s="7" t="s">
        <v>111</v>
      </c>
      <c r="M6" s="7" t="s">
        <v>124</v>
      </c>
      <c r="N6" s="7" t="s">
        <v>113</v>
      </c>
      <c r="O6" s="3">
        <v>100000</v>
      </c>
      <c r="P6" s="3">
        <v>0</v>
      </c>
      <c r="Q6" s="3">
        <v>0</v>
      </c>
      <c r="R6" s="3" t="s">
        <v>114</v>
      </c>
      <c r="S6" s="3" t="s">
        <v>115</v>
      </c>
      <c r="T6" s="3">
        <v>100</v>
      </c>
      <c r="U6" s="3">
        <v>0</v>
      </c>
      <c r="V6" s="3">
        <v>100</v>
      </c>
      <c r="W6" s="3">
        <v>0</v>
      </c>
      <c r="X6" s="3">
        <v>10</v>
      </c>
      <c r="Y6" s="3" t="s">
        <v>116</v>
      </c>
      <c r="Z6" s="7" t="s">
        <v>117</v>
      </c>
    </row>
    <row r="7" spans="1:26">
      <c r="A7" s="3">
        <v>10004</v>
      </c>
      <c r="B7" s="7" t="s">
        <v>40</v>
      </c>
      <c r="C7" s="7" t="s">
        <v>40</v>
      </c>
      <c r="D7" s="3">
        <v>0</v>
      </c>
      <c r="E7" s="3">
        <v>5107</v>
      </c>
      <c r="F7" s="3">
        <v>302</v>
      </c>
      <c r="G7" s="7" t="s">
        <v>125</v>
      </c>
      <c r="H7" s="7" t="s">
        <v>107</v>
      </c>
      <c r="I7" s="7" t="s">
        <v>108</v>
      </c>
      <c r="J7" s="7" t="s">
        <v>109</v>
      </c>
      <c r="K7" s="7" t="s">
        <v>110</v>
      </c>
      <c r="L7" s="7" t="s">
        <v>111</v>
      </c>
      <c r="M7" s="7" t="s">
        <v>112</v>
      </c>
      <c r="N7" s="7" t="s">
        <v>126</v>
      </c>
      <c r="O7" s="3">
        <v>100000</v>
      </c>
      <c r="P7" s="3">
        <v>0</v>
      </c>
      <c r="Q7" s="3">
        <v>0</v>
      </c>
      <c r="R7" s="3" t="s">
        <v>114</v>
      </c>
      <c r="S7" s="3" t="s">
        <v>115</v>
      </c>
      <c r="T7" s="3">
        <v>100</v>
      </c>
      <c r="U7" s="3">
        <v>0</v>
      </c>
      <c r="V7" s="3">
        <v>100</v>
      </c>
      <c r="W7" s="3">
        <v>0</v>
      </c>
      <c r="X7" s="3">
        <v>10</v>
      </c>
      <c r="Y7" s="3" t="s">
        <v>116</v>
      </c>
      <c r="Z7" s="7" t="s">
        <v>117</v>
      </c>
    </row>
    <row r="8" spans="1:26">
      <c r="A8" s="3">
        <v>10005</v>
      </c>
      <c r="B8" s="7" t="s">
        <v>42</v>
      </c>
      <c r="C8" s="7" t="s">
        <v>42</v>
      </c>
      <c r="D8" s="3">
        <v>0</v>
      </c>
      <c r="E8" s="3">
        <v>5127</v>
      </c>
      <c r="F8" s="3">
        <v>302</v>
      </c>
      <c r="G8" s="7" t="s">
        <v>127</v>
      </c>
      <c r="H8" s="7" t="s">
        <v>107</v>
      </c>
      <c r="I8" s="7" t="s">
        <v>108</v>
      </c>
      <c r="J8" s="7" t="s">
        <v>109</v>
      </c>
      <c r="K8" s="7" t="s">
        <v>110</v>
      </c>
      <c r="L8" s="7" t="s">
        <v>119</v>
      </c>
      <c r="M8" s="7" t="s">
        <v>128</v>
      </c>
      <c r="N8" s="7" t="s">
        <v>113</v>
      </c>
      <c r="O8" s="3">
        <v>100000</v>
      </c>
      <c r="P8" s="3">
        <v>0</v>
      </c>
      <c r="Q8" s="3">
        <v>0</v>
      </c>
      <c r="R8" s="3" t="s">
        <v>114</v>
      </c>
      <c r="S8" s="3" t="s">
        <v>115</v>
      </c>
      <c r="T8" s="3">
        <v>100</v>
      </c>
      <c r="U8" s="3">
        <v>0</v>
      </c>
      <c r="V8" s="7" t="s">
        <v>122</v>
      </c>
      <c r="W8" s="3">
        <v>0</v>
      </c>
      <c r="X8" s="3">
        <v>10</v>
      </c>
      <c r="Y8" s="3" t="s">
        <v>116</v>
      </c>
      <c r="Z8" s="7" t="s">
        <v>117</v>
      </c>
    </row>
    <row r="9" spans="1:26">
      <c r="A9" s="3">
        <v>10006</v>
      </c>
      <c r="B9" s="7" t="s">
        <v>44</v>
      </c>
      <c r="C9" s="7" t="s">
        <v>44</v>
      </c>
      <c r="D9" s="3">
        <v>0</v>
      </c>
      <c r="E9" s="3">
        <v>5127</v>
      </c>
      <c r="F9" s="3">
        <v>302</v>
      </c>
      <c r="G9" s="7" t="s">
        <v>129</v>
      </c>
      <c r="H9" s="7" t="s">
        <v>107</v>
      </c>
      <c r="I9" s="7" t="s">
        <v>108</v>
      </c>
      <c r="J9" s="7" t="s">
        <v>109</v>
      </c>
      <c r="K9" s="7" t="s">
        <v>110</v>
      </c>
      <c r="L9" s="7" t="s">
        <v>130</v>
      </c>
      <c r="M9" s="7" t="s">
        <v>112</v>
      </c>
      <c r="N9" s="7" t="s">
        <v>131</v>
      </c>
      <c r="O9" s="3">
        <v>100000</v>
      </c>
      <c r="P9" s="3">
        <v>0</v>
      </c>
      <c r="Q9" s="3">
        <v>0</v>
      </c>
      <c r="R9" s="3" t="s">
        <v>114</v>
      </c>
      <c r="S9" s="3" t="s">
        <v>115</v>
      </c>
      <c r="T9" s="3">
        <v>100</v>
      </c>
      <c r="U9" s="3">
        <v>0</v>
      </c>
      <c r="V9" s="3">
        <v>100</v>
      </c>
      <c r="W9" s="3">
        <v>17</v>
      </c>
      <c r="X9" s="3">
        <v>10</v>
      </c>
      <c r="Y9" s="3" t="s">
        <v>116</v>
      </c>
      <c r="Z9" s="7" t="s">
        <v>117</v>
      </c>
    </row>
    <row r="10" spans="1:26">
      <c r="A10" s="3">
        <v>10031</v>
      </c>
      <c r="B10" s="7" t="s">
        <v>132</v>
      </c>
      <c r="C10" s="8" t="s">
        <v>133</v>
      </c>
      <c r="D10" s="3">
        <v>0</v>
      </c>
      <c r="E10" s="3">
        <v>3119</v>
      </c>
      <c r="F10" s="3">
        <v>302</v>
      </c>
      <c r="G10" s="7" t="s">
        <v>134</v>
      </c>
      <c r="H10" s="7"/>
      <c r="I10" s="7" t="s">
        <v>135</v>
      </c>
      <c r="J10" s="7" t="s">
        <v>136</v>
      </c>
      <c r="K10" s="7" t="s">
        <v>137</v>
      </c>
      <c r="L10" s="7" t="s">
        <v>138</v>
      </c>
      <c r="M10" s="7" t="s">
        <v>139</v>
      </c>
      <c r="N10" s="7" t="s">
        <v>140</v>
      </c>
      <c r="O10" s="3">
        <v>100000</v>
      </c>
      <c r="P10" s="3">
        <v>0</v>
      </c>
      <c r="Q10" s="3">
        <v>0</v>
      </c>
      <c r="R10" s="3" t="s">
        <v>114</v>
      </c>
      <c r="S10" s="3" t="s">
        <v>115</v>
      </c>
      <c r="T10" s="3">
        <v>100</v>
      </c>
      <c r="U10" s="3">
        <v>0</v>
      </c>
      <c r="V10" s="3">
        <v>100</v>
      </c>
      <c r="W10" s="3">
        <v>0</v>
      </c>
      <c r="X10" s="3">
        <v>10</v>
      </c>
      <c r="Y10" s="3" t="s">
        <v>116</v>
      </c>
      <c r="Z10" s="7" t="s">
        <v>117</v>
      </c>
    </row>
    <row r="11" spans="1:26">
      <c r="A11" s="3">
        <v>10032</v>
      </c>
      <c r="B11" s="7" t="s">
        <v>141</v>
      </c>
      <c r="C11" s="8" t="s">
        <v>133</v>
      </c>
      <c r="D11" s="3">
        <v>0</v>
      </c>
      <c r="E11" s="3">
        <v>3119</v>
      </c>
      <c r="F11" s="3">
        <v>302</v>
      </c>
      <c r="G11" s="7" t="s">
        <v>142</v>
      </c>
      <c r="H11" s="7"/>
      <c r="I11" s="7" t="s">
        <v>143</v>
      </c>
      <c r="J11" s="7" t="s">
        <v>136</v>
      </c>
      <c r="K11" s="7" t="s">
        <v>137</v>
      </c>
      <c r="L11" s="7" t="s">
        <v>138</v>
      </c>
      <c r="M11" s="7" t="s">
        <v>139</v>
      </c>
      <c r="N11" s="7" t="s">
        <v>144</v>
      </c>
      <c r="O11" s="3">
        <v>100000</v>
      </c>
      <c r="P11" s="3">
        <v>0</v>
      </c>
      <c r="Q11" s="3">
        <v>0</v>
      </c>
      <c r="R11" s="3" t="s">
        <v>114</v>
      </c>
      <c r="S11" s="3" t="s">
        <v>115</v>
      </c>
      <c r="T11" s="3">
        <v>100</v>
      </c>
      <c r="U11" s="3">
        <v>0</v>
      </c>
      <c r="V11" s="3" t="s">
        <v>145</v>
      </c>
      <c r="W11" s="3">
        <v>0</v>
      </c>
      <c r="X11" s="3">
        <v>10</v>
      </c>
      <c r="Y11" s="3" t="s">
        <v>116</v>
      </c>
      <c r="Z11" s="7" t="s">
        <v>117</v>
      </c>
    </row>
    <row r="12" spans="1:26">
      <c r="A12" s="3">
        <v>10033</v>
      </c>
      <c r="B12" s="3" t="s">
        <v>146</v>
      </c>
      <c r="C12" s="8" t="s">
        <v>133</v>
      </c>
      <c r="D12" s="3">
        <v>0</v>
      </c>
      <c r="E12" s="3">
        <v>3119</v>
      </c>
      <c r="F12" s="3">
        <v>302</v>
      </c>
      <c r="G12" s="7" t="s">
        <v>147</v>
      </c>
      <c r="H12" s="3"/>
      <c r="I12" s="7" t="s">
        <v>135</v>
      </c>
      <c r="J12" s="7" t="s">
        <v>136</v>
      </c>
      <c r="K12" s="7" t="s">
        <v>137</v>
      </c>
      <c r="L12" s="7" t="s">
        <v>138</v>
      </c>
      <c r="M12" s="7" t="s">
        <v>139</v>
      </c>
      <c r="N12" s="7" t="s">
        <v>148</v>
      </c>
      <c r="O12" s="3">
        <v>100000</v>
      </c>
      <c r="P12" s="3">
        <v>0</v>
      </c>
      <c r="Q12" s="3">
        <v>0</v>
      </c>
      <c r="R12" s="3" t="s">
        <v>114</v>
      </c>
      <c r="S12" s="3" t="s">
        <v>115</v>
      </c>
      <c r="T12" s="3">
        <v>100</v>
      </c>
      <c r="U12" s="3">
        <v>0</v>
      </c>
      <c r="V12" s="3">
        <v>100</v>
      </c>
      <c r="W12" s="3">
        <v>0</v>
      </c>
      <c r="X12" s="3">
        <v>10</v>
      </c>
      <c r="Y12" s="3" t="s">
        <v>116</v>
      </c>
      <c r="Z12" s="7" t="s">
        <v>117</v>
      </c>
    </row>
    <row r="13" spans="1:26">
      <c r="A13" s="3">
        <v>10034</v>
      </c>
      <c r="B13" s="3" t="s">
        <v>149</v>
      </c>
      <c r="C13" s="8" t="s">
        <v>133</v>
      </c>
      <c r="D13" s="3">
        <v>0</v>
      </c>
      <c r="E13" s="3">
        <v>3119</v>
      </c>
      <c r="F13" s="3">
        <v>302</v>
      </c>
      <c r="G13" s="7" t="s">
        <v>150</v>
      </c>
      <c r="H13" s="3"/>
      <c r="I13" s="7" t="s">
        <v>151</v>
      </c>
      <c r="J13" s="7" t="s">
        <v>136</v>
      </c>
      <c r="K13" s="7" t="s">
        <v>137</v>
      </c>
      <c r="L13" s="7" t="s">
        <v>138</v>
      </c>
      <c r="M13" s="7" t="s">
        <v>139</v>
      </c>
      <c r="N13" s="7" t="s">
        <v>152</v>
      </c>
      <c r="O13" s="3">
        <v>100000</v>
      </c>
      <c r="P13" s="3">
        <v>0</v>
      </c>
      <c r="Q13" s="3">
        <v>0</v>
      </c>
      <c r="R13" s="3" t="s">
        <v>114</v>
      </c>
      <c r="S13" s="3" t="s">
        <v>115</v>
      </c>
      <c r="T13" s="3">
        <v>100</v>
      </c>
      <c r="U13" s="3">
        <v>0</v>
      </c>
      <c r="V13" s="3" t="s">
        <v>145</v>
      </c>
      <c r="W13" s="3">
        <v>0</v>
      </c>
      <c r="X13" s="3">
        <v>10</v>
      </c>
      <c r="Y13" s="3" t="s">
        <v>116</v>
      </c>
      <c r="Z13" s="7" t="s">
        <v>117</v>
      </c>
    </row>
    <row r="14" spans="1:26">
      <c r="A14" s="3">
        <v>10035</v>
      </c>
      <c r="B14" s="3" t="s">
        <v>153</v>
      </c>
      <c r="C14" s="8" t="s">
        <v>133</v>
      </c>
      <c r="D14" s="3">
        <v>0</v>
      </c>
      <c r="E14" s="3">
        <v>3119</v>
      </c>
      <c r="F14" s="3">
        <v>302</v>
      </c>
      <c r="G14" s="7" t="s">
        <v>154</v>
      </c>
      <c r="H14" s="3"/>
      <c r="I14" s="7" t="s">
        <v>135</v>
      </c>
      <c r="J14" s="7" t="s">
        <v>136</v>
      </c>
      <c r="K14" s="7" t="s">
        <v>137</v>
      </c>
      <c r="L14" s="7" t="s">
        <v>138</v>
      </c>
      <c r="M14" s="7" t="s">
        <v>139</v>
      </c>
      <c r="N14" s="7" t="s">
        <v>155</v>
      </c>
      <c r="O14" s="3">
        <v>100000</v>
      </c>
      <c r="P14" s="3">
        <v>0</v>
      </c>
      <c r="Q14" s="3">
        <v>0</v>
      </c>
      <c r="R14" s="3" t="s">
        <v>114</v>
      </c>
      <c r="S14" s="3" t="s">
        <v>115</v>
      </c>
      <c r="T14" s="3">
        <v>100</v>
      </c>
      <c r="U14" s="3">
        <v>0</v>
      </c>
      <c r="V14" s="3">
        <v>100</v>
      </c>
      <c r="W14" s="3">
        <v>17</v>
      </c>
      <c r="X14" s="3">
        <v>10</v>
      </c>
      <c r="Y14" s="3" t="s">
        <v>116</v>
      </c>
      <c r="Z14" s="7" t="s">
        <v>117</v>
      </c>
    </row>
    <row r="15" spans="1:26">
      <c r="A15" s="3">
        <v>10036</v>
      </c>
      <c r="B15" s="3" t="s">
        <v>156</v>
      </c>
      <c r="C15" s="8" t="s">
        <v>133</v>
      </c>
      <c r="D15" s="3">
        <v>0</v>
      </c>
      <c r="E15" s="3">
        <v>3119</v>
      </c>
      <c r="F15" s="3">
        <v>302</v>
      </c>
      <c r="G15" s="7" t="s">
        <v>157</v>
      </c>
      <c r="H15" s="3"/>
      <c r="I15" s="7" t="s">
        <v>158</v>
      </c>
      <c r="J15" s="7" t="s">
        <v>136</v>
      </c>
      <c r="K15" s="7" t="s">
        <v>137</v>
      </c>
      <c r="L15" s="7" t="s">
        <v>138</v>
      </c>
      <c r="M15" s="7" t="s">
        <v>139</v>
      </c>
      <c r="N15" s="7" t="s">
        <v>159</v>
      </c>
      <c r="O15" s="3">
        <v>100000</v>
      </c>
      <c r="P15" s="3">
        <v>0</v>
      </c>
      <c r="Q15" s="3">
        <v>0</v>
      </c>
      <c r="R15" s="3" t="s">
        <v>114</v>
      </c>
      <c r="S15" s="3" t="s">
        <v>115</v>
      </c>
      <c r="T15" s="3">
        <v>100</v>
      </c>
      <c r="U15" s="3">
        <v>0</v>
      </c>
      <c r="V15" s="3">
        <v>100</v>
      </c>
      <c r="W15" s="3">
        <v>0</v>
      </c>
      <c r="X15" s="3">
        <v>10</v>
      </c>
      <c r="Y15" s="3" t="s">
        <v>116</v>
      </c>
      <c r="Z15" s="7" t="s">
        <v>117</v>
      </c>
    </row>
    <row r="16" spans="1:26">
      <c r="A16" s="3">
        <v>20001</v>
      </c>
      <c r="B16" s="3" t="s">
        <v>160</v>
      </c>
      <c r="C16" s="7" t="s">
        <v>160</v>
      </c>
      <c r="D16" s="3">
        <v>0</v>
      </c>
      <c r="E16" s="3">
        <v>5107</v>
      </c>
      <c r="F16" s="3">
        <v>302</v>
      </c>
      <c r="G16" s="7" t="s">
        <v>106</v>
      </c>
      <c r="H16" s="3" t="s">
        <v>161</v>
      </c>
      <c r="I16" s="7" t="s">
        <v>162</v>
      </c>
      <c r="J16" s="7" t="s">
        <v>163</v>
      </c>
      <c r="K16" s="7" t="s">
        <v>164</v>
      </c>
      <c r="L16" s="7" t="s">
        <v>165</v>
      </c>
      <c r="M16" s="7" t="s">
        <v>119</v>
      </c>
      <c r="N16" s="7" t="s">
        <v>166</v>
      </c>
      <c r="O16" s="3">
        <v>100000</v>
      </c>
      <c r="P16" s="3">
        <v>0</v>
      </c>
      <c r="Q16" s="3">
        <v>0</v>
      </c>
      <c r="R16" s="3" t="s">
        <v>114</v>
      </c>
      <c r="S16" s="3" t="s">
        <v>115</v>
      </c>
      <c r="T16" s="3">
        <v>100</v>
      </c>
      <c r="U16" s="3">
        <v>0</v>
      </c>
      <c r="V16" s="3">
        <v>100</v>
      </c>
      <c r="W16" s="3">
        <v>0</v>
      </c>
      <c r="X16" s="3">
        <v>10</v>
      </c>
      <c r="Y16" s="3" t="s">
        <v>116</v>
      </c>
      <c r="Z16" s="7" t="s">
        <v>117</v>
      </c>
    </row>
    <row r="17" spans="1:26">
      <c r="A17" s="3">
        <v>20002</v>
      </c>
      <c r="B17" s="3" t="s">
        <v>167</v>
      </c>
      <c r="C17" s="7" t="s">
        <v>167</v>
      </c>
      <c r="D17" s="3">
        <v>0</v>
      </c>
      <c r="E17" s="3">
        <v>5107</v>
      </c>
      <c r="F17" s="3">
        <v>302</v>
      </c>
      <c r="G17" s="7" t="s">
        <v>118</v>
      </c>
      <c r="H17" s="3" t="s">
        <v>161</v>
      </c>
      <c r="I17" s="7" t="s">
        <v>162</v>
      </c>
      <c r="J17" s="7" t="s">
        <v>163</v>
      </c>
      <c r="K17" s="7" t="s">
        <v>164</v>
      </c>
      <c r="L17" s="7" t="s">
        <v>165</v>
      </c>
      <c r="M17" s="7" t="s">
        <v>119</v>
      </c>
      <c r="N17" s="7" t="s">
        <v>168</v>
      </c>
      <c r="O17" s="3">
        <v>100000</v>
      </c>
      <c r="P17" s="3">
        <v>0</v>
      </c>
      <c r="Q17" s="3">
        <v>0</v>
      </c>
      <c r="R17" s="3" t="s">
        <v>114</v>
      </c>
      <c r="S17" s="3" t="s">
        <v>115</v>
      </c>
      <c r="T17" s="3">
        <v>100</v>
      </c>
      <c r="U17" s="3">
        <v>0</v>
      </c>
      <c r="V17" s="7" t="s">
        <v>169</v>
      </c>
      <c r="W17" s="3">
        <v>0</v>
      </c>
      <c r="X17" s="3">
        <v>10</v>
      </c>
      <c r="Y17" s="3" t="s">
        <v>116</v>
      </c>
      <c r="Z17" s="7" t="s">
        <v>117</v>
      </c>
    </row>
    <row r="18" spans="1:26">
      <c r="A18" s="3">
        <v>20003</v>
      </c>
      <c r="B18" s="3" t="s">
        <v>170</v>
      </c>
      <c r="C18" s="7" t="s">
        <v>170</v>
      </c>
      <c r="D18" s="3">
        <v>0</v>
      </c>
      <c r="E18" s="3">
        <v>5107</v>
      </c>
      <c r="F18" s="3">
        <v>302</v>
      </c>
      <c r="G18" s="7" t="s">
        <v>123</v>
      </c>
      <c r="H18" s="3" t="s">
        <v>161</v>
      </c>
      <c r="I18" s="7" t="s">
        <v>162</v>
      </c>
      <c r="J18" s="7" t="s">
        <v>163</v>
      </c>
      <c r="K18" s="7" t="s">
        <v>164</v>
      </c>
      <c r="L18" s="7" t="s">
        <v>165</v>
      </c>
      <c r="M18" s="7" t="s">
        <v>119</v>
      </c>
      <c r="N18" s="7" t="s">
        <v>166</v>
      </c>
      <c r="O18" s="3">
        <v>100000</v>
      </c>
      <c r="P18" s="3">
        <v>0</v>
      </c>
      <c r="Q18" s="3">
        <v>0</v>
      </c>
      <c r="R18" s="3" t="s">
        <v>114</v>
      </c>
      <c r="S18" s="3" t="s">
        <v>115</v>
      </c>
      <c r="T18" s="3">
        <v>100</v>
      </c>
      <c r="U18" s="3">
        <v>0</v>
      </c>
      <c r="V18" s="3">
        <v>100</v>
      </c>
      <c r="W18" s="3">
        <v>0</v>
      </c>
      <c r="X18" s="3">
        <v>10</v>
      </c>
      <c r="Y18" s="3" t="s">
        <v>116</v>
      </c>
      <c r="Z18" s="7" t="s">
        <v>117</v>
      </c>
    </row>
    <row r="19" spans="1:26">
      <c r="A19" s="3">
        <v>20004</v>
      </c>
      <c r="B19" s="3" t="s">
        <v>171</v>
      </c>
      <c r="C19" s="7" t="s">
        <v>171</v>
      </c>
      <c r="D19" s="3">
        <v>0</v>
      </c>
      <c r="E19" s="3">
        <v>5107</v>
      </c>
      <c r="F19" s="3">
        <v>302</v>
      </c>
      <c r="G19" s="7" t="s">
        <v>125</v>
      </c>
      <c r="H19" s="3" t="s">
        <v>161</v>
      </c>
      <c r="I19" s="7" t="s">
        <v>162</v>
      </c>
      <c r="J19" s="7" t="s">
        <v>163</v>
      </c>
      <c r="K19" s="7" t="s">
        <v>164</v>
      </c>
      <c r="L19" s="7" t="s">
        <v>165</v>
      </c>
      <c r="M19" s="7" t="s">
        <v>119</v>
      </c>
      <c r="N19" s="7" t="s">
        <v>172</v>
      </c>
      <c r="O19" s="3">
        <v>100000</v>
      </c>
      <c r="P19" s="3">
        <v>0</v>
      </c>
      <c r="Q19" s="3">
        <v>0</v>
      </c>
      <c r="R19" s="3" t="s">
        <v>114</v>
      </c>
      <c r="S19" s="3" t="s">
        <v>115</v>
      </c>
      <c r="T19" s="3">
        <v>100</v>
      </c>
      <c r="U19" s="3">
        <v>0</v>
      </c>
      <c r="V19" s="3">
        <v>100</v>
      </c>
      <c r="W19" s="3">
        <v>0</v>
      </c>
      <c r="X19" s="3">
        <v>10</v>
      </c>
      <c r="Y19" s="3" t="s">
        <v>116</v>
      </c>
      <c r="Z19" s="7" t="s">
        <v>117</v>
      </c>
    </row>
    <row r="20" spans="1:26">
      <c r="A20" s="3">
        <v>20005</v>
      </c>
      <c r="B20" s="3" t="s">
        <v>173</v>
      </c>
      <c r="C20" s="7" t="s">
        <v>173</v>
      </c>
      <c r="D20" s="3">
        <v>0</v>
      </c>
      <c r="E20" s="3">
        <v>5127</v>
      </c>
      <c r="F20" s="3">
        <v>302</v>
      </c>
      <c r="G20" s="7" t="s">
        <v>127</v>
      </c>
      <c r="H20" s="3" t="s">
        <v>161</v>
      </c>
      <c r="I20" s="7" t="s">
        <v>162</v>
      </c>
      <c r="J20" s="7" t="s">
        <v>163</v>
      </c>
      <c r="K20" s="7" t="s">
        <v>164</v>
      </c>
      <c r="L20" s="7" t="s">
        <v>165</v>
      </c>
      <c r="M20" s="7" t="s">
        <v>119</v>
      </c>
      <c r="N20" s="7" t="s">
        <v>166</v>
      </c>
      <c r="O20" s="3">
        <v>100000</v>
      </c>
      <c r="P20" s="3">
        <v>0</v>
      </c>
      <c r="Q20" s="3">
        <v>0</v>
      </c>
      <c r="R20" s="3" t="s">
        <v>114</v>
      </c>
      <c r="S20" s="3" t="s">
        <v>115</v>
      </c>
      <c r="T20" s="3">
        <v>100</v>
      </c>
      <c r="U20" s="3">
        <v>0</v>
      </c>
      <c r="V20" s="7" t="s">
        <v>169</v>
      </c>
      <c r="W20" s="3">
        <v>0</v>
      </c>
      <c r="X20" s="3">
        <v>10</v>
      </c>
      <c r="Y20" s="3" t="s">
        <v>116</v>
      </c>
      <c r="Z20" s="7" t="s">
        <v>117</v>
      </c>
    </row>
    <row r="21" spans="1:26">
      <c r="A21" s="3">
        <v>20006</v>
      </c>
      <c r="B21" s="3" t="s">
        <v>174</v>
      </c>
      <c r="C21" s="7" t="s">
        <v>174</v>
      </c>
      <c r="D21" s="3">
        <v>0</v>
      </c>
      <c r="E21" s="3">
        <v>5127</v>
      </c>
      <c r="F21" s="3">
        <v>302</v>
      </c>
      <c r="G21" s="7" t="s">
        <v>129</v>
      </c>
      <c r="H21" s="3" t="s">
        <v>161</v>
      </c>
      <c r="I21" s="7" t="s">
        <v>162</v>
      </c>
      <c r="J21" s="7" t="s">
        <v>163</v>
      </c>
      <c r="K21" s="7" t="s">
        <v>164</v>
      </c>
      <c r="L21" s="7" t="s">
        <v>165</v>
      </c>
      <c r="M21" s="7" t="s">
        <v>119</v>
      </c>
      <c r="N21" s="7" t="s">
        <v>168</v>
      </c>
      <c r="O21" s="3">
        <v>100000</v>
      </c>
      <c r="P21" s="3">
        <v>0</v>
      </c>
      <c r="Q21" s="3">
        <v>0</v>
      </c>
      <c r="R21" s="3" t="s">
        <v>114</v>
      </c>
      <c r="S21" s="3" t="s">
        <v>115</v>
      </c>
      <c r="T21" s="3">
        <v>100</v>
      </c>
      <c r="U21" s="3">
        <v>0</v>
      </c>
      <c r="V21" s="3">
        <v>100</v>
      </c>
      <c r="W21" s="3">
        <v>17</v>
      </c>
      <c r="X21" s="3">
        <v>10</v>
      </c>
      <c r="Y21" s="3" t="s">
        <v>116</v>
      </c>
      <c r="Z21" s="7" t="s">
        <v>117</v>
      </c>
    </row>
    <row r="22" spans="1:26">
      <c r="A22" s="3">
        <v>20031</v>
      </c>
      <c r="B22" s="3" t="s">
        <v>175</v>
      </c>
      <c r="C22" s="7" t="s">
        <v>176</v>
      </c>
      <c r="D22" s="3">
        <v>0</v>
      </c>
      <c r="E22" s="3">
        <v>31191</v>
      </c>
      <c r="F22" s="3">
        <v>302</v>
      </c>
      <c r="G22" s="7" t="s">
        <v>177</v>
      </c>
      <c r="H22" s="3" t="s">
        <v>178</v>
      </c>
      <c r="I22" s="7" t="s">
        <v>179</v>
      </c>
      <c r="J22" s="7" t="s">
        <v>180</v>
      </c>
      <c r="K22" s="7" t="s">
        <v>181</v>
      </c>
      <c r="L22" s="7" t="s">
        <v>182</v>
      </c>
      <c r="M22" s="7" t="s">
        <v>183</v>
      </c>
      <c r="N22" s="7" t="s">
        <v>155</v>
      </c>
      <c r="O22" s="3">
        <v>100000</v>
      </c>
      <c r="P22" s="3">
        <v>0</v>
      </c>
      <c r="Q22" s="3">
        <v>0</v>
      </c>
      <c r="R22" s="3" t="s">
        <v>114</v>
      </c>
      <c r="S22" s="3" t="s">
        <v>115</v>
      </c>
      <c r="T22" s="3">
        <v>100</v>
      </c>
      <c r="U22" s="3">
        <v>0</v>
      </c>
      <c r="V22" s="3">
        <v>100</v>
      </c>
      <c r="W22" s="3">
        <v>0</v>
      </c>
      <c r="X22" s="3">
        <v>12</v>
      </c>
      <c r="Y22" s="3" t="s">
        <v>116</v>
      </c>
      <c r="Z22" s="7" t="s">
        <v>117</v>
      </c>
    </row>
    <row r="23" spans="1:26">
      <c r="A23" s="3">
        <v>20032</v>
      </c>
      <c r="B23" s="3" t="s">
        <v>184</v>
      </c>
      <c r="C23" s="7" t="s">
        <v>176</v>
      </c>
      <c r="D23" s="3">
        <v>0</v>
      </c>
      <c r="E23" s="3">
        <v>31191</v>
      </c>
      <c r="F23" s="3">
        <v>302</v>
      </c>
      <c r="G23" s="7" t="s">
        <v>142</v>
      </c>
      <c r="H23" s="3"/>
      <c r="I23" s="7" t="s">
        <v>185</v>
      </c>
      <c r="J23" s="7" t="s">
        <v>180</v>
      </c>
      <c r="K23" s="7" t="s">
        <v>181</v>
      </c>
      <c r="L23" s="7" t="s">
        <v>182</v>
      </c>
      <c r="M23" s="7" t="s">
        <v>183</v>
      </c>
      <c r="N23" s="7" t="s">
        <v>186</v>
      </c>
      <c r="O23" s="3">
        <v>100000</v>
      </c>
      <c r="P23" s="3">
        <v>0</v>
      </c>
      <c r="Q23" s="3">
        <v>0</v>
      </c>
      <c r="R23" s="3" t="s">
        <v>114</v>
      </c>
      <c r="S23" s="3" t="s">
        <v>115</v>
      </c>
      <c r="T23" s="3">
        <v>100</v>
      </c>
      <c r="U23" s="3">
        <v>0</v>
      </c>
      <c r="V23" s="7" t="s">
        <v>187</v>
      </c>
      <c r="W23" s="3">
        <v>0</v>
      </c>
      <c r="X23" s="3">
        <v>12</v>
      </c>
      <c r="Y23" s="3" t="s">
        <v>116</v>
      </c>
      <c r="Z23" s="7" t="s">
        <v>117</v>
      </c>
    </row>
    <row r="24" spans="1:26">
      <c r="A24" s="3">
        <v>20033</v>
      </c>
      <c r="B24" s="3" t="s">
        <v>188</v>
      </c>
      <c r="C24" s="7" t="s">
        <v>176</v>
      </c>
      <c r="D24" s="3">
        <v>0</v>
      </c>
      <c r="E24" s="3">
        <v>31191</v>
      </c>
      <c r="F24" s="3">
        <v>302</v>
      </c>
      <c r="G24" s="7" t="s">
        <v>189</v>
      </c>
      <c r="H24" s="3"/>
      <c r="I24" s="7" t="s">
        <v>179</v>
      </c>
      <c r="J24" s="7" t="s">
        <v>180</v>
      </c>
      <c r="K24" s="7" t="s">
        <v>181</v>
      </c>
      <c r="L24" s="7" t="s">
        <v>182</v>
      </c>
      <c r="M24" s="7" t="s">
        <v>183</v>
      </c>
      <c r="N24" s="7" t="s">
        <v>190</v>
      </c>
      <c r="O24" s="3">
        <v>100000</v>
      </c>
      <c r="P24" s="3">
        <v>0</v>
      </c>
      <c r="Q24" s="3">
        <v>0</v>
      </c>
      <c r="R24" s="3" t="s">
        <v>114</v>
      </c>
      <c r="S24" s="3" t="s">
        <v>115</v>
      </c>
      <c r="T24" s="3">
        <v>100</v>
      </c>
      <c r="U24" s="3">
        <v>0</v>
      </c>
      <c r="V24" s="3">
        <v>100</v>
      </c>
      <c r="W24" s="3">
        <v>0</v>
      </c>
      <c r="X24" s="3">
        <v>12</v>
      </c>
      <c r="Y24" s="3" t="s">
        <v>116</v>
      </c>
      <c r="Z24" s="7" t="s">
        <v>117</v>
      </c>
    </row>
    <row r="25" spans="1:26">
      <c r="A25" s="3">
        <v>20034</v>
      </c>
      <c r="B25" s="3" t="s">
        <v>191</v>
      </c>
      <c r="C25" s="7" t="s">
        <v>176</v>
      </c>
      <c r="D25" s="3">
        <v>0</v>
      </c>
      <c r="E25" s="3">
        <v>31191</v>
      </c>
      <c r="F25" s="3">
        <v>302</v>
      </c>
      <c r="G25" s="7" t="s">
        <v>150</v>
      </c>
      <c r="H25" s="3"/>
      <c r="I25" s="7" t="s">
        <v>185</v>
      </c>
      <c r="J25" s="7" t="s">
        <v>180</v>
      </c>
      <c r="K25" s="7" t="s">
        <v>181</v>
      </c>
      <c r="L25" s="7" t="s">
        <v>182</v>
      </c>
      <c r="M25" s="7" t="s">
        <v>183</v>
      </c>
      <c r="N25" s="7" t="s">
        <v>192</v>
      </c>
      <c r="O25" s="3">
        <v>100000</v>
      </c>
      <c r="P25" s="3">
        <v>0</v>
      </c>
      <c r="Q25" s="3">
        <v>0</v>
      </c>
      <c r="R25" s="3" t="s">
        <v>114</v>
      </c>
      <c r="S25" s="3" t="s">
        <v>115</v>
      </c>
      <c r="T25" s="3">
        <v>100</v>
      </c>
      <c r="U25" s="3">
        <v>0</v>
      </c>
      <c r="V25" s="7" t="s">
        <v>187</v>
      </c>
      <c r="W25" s="3">
        <v>0</v>
      </c>
      <c r="X25" s="3">
        <v>12</v>
      </c>
      <c r="Y25" s="3" t="s">
        <v>116</v>
      </c>
      <c r="Z25" s="7" t="s">
        <v>117</v>
      </c>
    </row>
    <row r="26" spans="1:26">
      <c r="A26" s="3">
        <v>20035</v>
      </c>
      <c r="B26" s="3" t="s">
        <v>193</v>
      </c>
      <c r="C26" s="7" t="s">
        <v>176</v>
      </c>
      <c r="D26" s="3">
        <v>0</v>
      </c>
      <c r="E26" s="3">
        <v>31191</v>
      </c>
      <c r="F26" s="3">
        <v>302</v>
      </c>
      <c r="G26" s="7" t="s">
        <v>194</v>
      </c>
      <c r="H26" s="3"/>
      <c r="I26" s="7" t="s">
        <v>195</v>
      </c>
      <c r="J26" s="7" t="s">
        <v>180</v>
      </c>
      <c r="K26" s="7" t="s">
        <v>181</v>
      </c>
      <c r="L26" s="7" t="s">
        <v>182</v>
      </c>
      <c r="M26" s="7" t="s">
        <v>183</v>
      </c>
      <c r="N26" s="7" t="s">
        <v>196</v>
      </c>
      <c r="O26" s="3">
        <v>100000</v>
      </c>
      <c r="P26" s="3">
        <v>0</v>
      </c>
      <c r="Q26" s="3">
        <v>0</v>
      </c>
      <c r="R26" s="3" t="s">
        <v>114</v>
      </c>
      <c r="S26" s="3" t="s">
        <v>115</v>
      </c>
      <c r="T26" s="3">
        <v>100</v>
      </c>
      <c r="U26" s="3">
        <v>0</v>
      </c>
      <c r="V26" s="3">
        <v>100</v>
      </c>
      <c r="W26" s="3">
        <v>17</v>
      </c>
      <c r="X26" s="3">
        <v>12</v>
      </c>
      <c r="Y26" s="3" t="s">
        <v>116</v>
      </c>
      <c r="Z26" s="7" t="s">
        <v>117</v>
      </c>
    </row>
    <row r="27" spans="1:26">
      <c r="A27" s="3">
        <v>20036</v>
      </c>
      <c r="B27" s="3" t="s">
        <v>197</v>
      </c>
      <c r="C27" s="7" t="s">
        <v>176</v>
      </c>
      <c r="D27" s="3">
        <v>0</v>
      </c>
      <c r="E27" s="3">
        <v>31191</v>
      </c>
      <c r="F27" s="3">
        <v>302</v>
      </c>
      <c r="G27" s="7" t="s">
        <v>157</v>
      </c>
      <c r="H27" s="3" t="s">
        <v>198</v>
      </c>
      <c r="I27" s="7" t="s">
        <v>179</v>
      </c>
      <c r="J27" s="7" t="s">
        <v>180</v>
      </c>
      <c r="K27" s="7" t="s">
        <v>181</v>
      </c>
      <c r="L27" s="7" t="s">
        <v>182</v>
      </c>
      <c r="M27" s="7" t="s">
        <v>183</v>
      </c>
      <c r="N27" s="7" t="s">
        <v>199</v>
      </c>
      <c r="O27" s="3">
        <v>100000</v>
      </c>
      <c r="P27" s="3">
        <v>0</v>
      </c>
      <c r="Q27" s="3">
        <v>0</v>
      </c>
      <c r="R27" s="3" t="s">
        <v>114</v>
      </c>
      <c r="S27" s="3" t="s">
        <v>115</v>
      </c>
      <c r="T27" s="3">
        <v>100</v>
      </c>
      <c r="U27" s="3">
        <v>0</v>
      </c>
      <c r="V27" s="3">
        <v>100</v>
      </c>
      <c r="W27" s="3">
        <v>0</v>
      </c>
      <c r="X27" s="3">
        <v>12</v>
      </c>
      <c r="Y27" s="3" t="s">
        <v>116</v>
      </c>
      <c r="Z27" s="7" t="s">
        <v>117</v>
      </c>
    </row>
    <row r="28" spans="2:8">
      <c r="B28" s="9"/>
      <c r="C28" s="10"/>
      <c r="G28" s="10"/>
      <c r="H28" s="10"/>
    </row>
    <row r="29" spans="2:14">
      <c r="B29" s="9"/>
      <c r="C29" s="10"/>
      <c r="G29" s="10"/>
      <c r="H29" s="10"/>
      <c r="I29" s="7"/>
      <c r="J29" s="7"/>
      <c r="K29" s="7"/>
      <c r="L29" s="3"/>
      <c r="M29" s="7"/>
      <c r="N29" s="3"/>
    </row>
    <row r="30" spans="9:13">
      <c r="I30" s="10"/>
      <c r="J30" s="10"/>
      <c r="K30" s="10"/>
      <c r="M30" s="10"/>
    </row>
    <row r="31" spans="11:11">
      <c r="K31">
        <f>22*0.8</f>
        <v>17.6</v>
      </c>
    </row>
    <row r="34" spans="7:7">
      <c r="G34" s="7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xingxiu_tollgate</vt:lpstr>
      <vt:lpstr>xingxiu_monster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2018-05-28T02:25:06Z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