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amp64\www\project\action-21\opendata\referentiel-travaux\"/>
    </mc:Choice>
  </mc:AlternateContent>
  <xr:revisionPtr revIDLastSave="0" documentId="13_ncr:1_{153B1A47-C20C-49B4-B920-4598C42507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stes" sheetId="1" r:id="rId1"/>
    <sheet name="ges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24" i="2"/>
  <c r="A16" i="2"/>
  <c r="A17" i="2"/>
  <c r="A18" i="2"/>
  <c r="A19" i="2"/>
  <c r="A20" i="2"/>
  <c r="A21" i="2"/>
  <c r="A22" i="2"/>
  <c r="A61" i="2" l="1"/>
  <c r="A62" i="2"/>
  <c r="A15" i="2"/>
  <c r="A14" i="2"/>
  <c r="A13" i="2"/>
  <c r="A12" i="2"/>
  <c r="A25" i="2"/>
  <c r="A26" i="2"/>
  <c r="A27" i="2"/>
  <c r="A11" i="2"/>
  <c r="A10" i="2"/>
  <c r="A4" i="2"/>
  <c r="A5" i="2"/>
  <c r="A6" i="2"/>
  <c r="A7" i="2"/>
  <c r="A8" i="2"/>
  <c r="A9" i="2"/>
  <c r="A2" i="2"/>
  <c r="A3" i="2"/>
  <c r="A28" i="2"/>
  <c r="A29" i="2"/>
  <c r="A33" i="2"/>
  <c r="A34" i="2"/>
  <c r="A35" i="2"/>
  <c r="A36" i="2"/>
  <c r="A37" i="2"/>
  <c r="A38" i="2"/>
  <c r="A30" i="2"/>
  <c r="A31" i="2"/>
  <c r="A32" i="2"/>
  <c r="A39" i="2"/>
  <c r="A40" i="2"/>
  <c r="A41" i="2"/>
  <c r="A42" i="2"/>
  <c r="J52" i="2"/>
  <c r="J53" i="2"/>
  <c r="J54" i="2"/>
  <c r="J55" i="2"/>
  <c r="J56" i="2"/>
  <c r="J57" i="2"/>
  <c r="J58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A45" i="2"/>
  <c r="A44" i="2"/>
  <c r="A43" i="2"/>
  <c r="A46" i="2"/>
  <c r="A47" i="2"/>
  <c r="A48" i="2"/>
  <c r="A49" i="2"/>
  <c r="A50" i="2"/>
  <c r="A51" i="2"/>
  <c r="A57" i="2"/>
  <c r="A58" i="2"/>
  <c r="A59" i="2"/>
  <c r="A60" i="2"/>
  <c r="A63" i="2"/>
  <c r="A64" i="2"/>
  <c r="A65" i="2"/>
  <c r="A66" i="2"/>
  <c r="A67" i="2"/>
  <c r="A68" i="2"/>
  <c r="A52" i="2"/>
  <c r="A53" i="2"/>
  <c r="A54" i="2"/>
  <c r="A55" i="2"/>
  <c r="A56" i="2"/>
</calcChain>
</file>

<file path=xl/sharedStrings.xml><?xml version="1.0" encoding="utf-8"?>
<sst xmlns="http://schemas.openxmlformats.org/spreadsheetml/2006/main" count="149" uniqueCount="72">
  <si>
    <t>chauffage</t>
  </si>
  <si>
    <t>eau chaude sanitaire</t>
  </si>
  <si>
    <t>ventilation</t>
  </si>
  <si>
    <t>plancher haut</t>
  </si>
  <si>
    <t>plancher bas</t>
  </si>
  <si>
    <t>mur</t>
  </si>
  <si>
    <t>ouverture</t>
  </si>
  <si>
    <t>refroidissement</t>
  </si>
  <si>
    <t>régulation</t>
  </si>
  <si>
    <t>réseau</t>
  </si>
  <si>
    <t>protection solaire</t>
  </si>
  <si>
    <t>poste</t>
  </si>
  <si>
    <t>id</t>
  </si>
  <si>
    <t>geste</t>
  </si>
  <si>
    <t>ventilation mécanique simple flux</t>
  </si>
  <si>
    <t>ventilation mécanique double flux</t>
  </si>
  <si>
    <t>ventilation mécanique répartie</t>
  </si>
  <si>
    <t>ventilation hybride</t>
  </si>
  <si>
    <t>puit canadien</t>
  </si>
  <si>
    <t>puit provençal</t>
  </si>
  <si>
    <t>isolation d'un réseau de chauffage</t>
  </si>
  <si>
    <t>isolation d'un réseau d'eau chaude sanitaire</t>
  </si>
  <si>
    <t>abaissement de la température de retour vers un réseau de chaleur</t>
  </si>
  <si>
    <t>conduit d'évacuation des produits de combustion</t>
  </si>
  <si>
    <t>désembouage d'un réseau de chauffage</t>
  </si>
  <si>
    <t>désembouage d'un réseau d'eau chaude sanitaire</t>
  </si>
  <si>
    <t>optimiseur de relance</t>
  </si>
  <si>
    <t>récupérateur de chaleur à condensation</t>
  </si>
  <si>
    <t>système de variation électronique de vitesse sur une pompe</t>
  </si>
  <si>
    <t>dispositif d'affichage et d'interprétation des consommations d'énergie</t>
  </si>
  <si>
    <t>régulation par sonde de température extérieure</t>
  </si>
  <si>
    <t>robinet thermostatique</t>
  </si>
  <si>
    <t>système de comptage individuel d'énergie de chauffage</t>
  </si>
  <si>
    <t>système de régulation par programmation d'intermittence</t>
  </si>
  <si>
    <t>système de régulation de la consommation d'un chauffe-eau électrique à effet Joule</t>
  </si>
  <si>
    <t>climatiseur</t>
  </si>
  <si>
    <t>pompe à chaleur</t>
  </si>
  <si>
    <t>raccordement à un réseau de froid</t>
  </si>
  <si>
    <t>fermeture isolante</t>
  </si>
  <si>
    <t>protection solaire des façades</t>
  </si>
  <si>
    <t>protection solaire des ouvrants</t>
  </si>
  <si>
    <t>protection solaire d'une toiture</t>
  </si>
  <si>
    <t>fenêtre de toit isolante</t>
  </si>
  <si>
    <t>fenêtre et porte-fenêtre isolante</t>
  </si>
  <si>
    <t>porte isolante</t>
  </si>
  <si>
    <t>isolation des planchers de combles perdus</t>
  </si>
  <si>
    <t>isolation des rampants de toiture par l'extérieur</t>
  </si>
  <si>
    <t>isolation des rampants de toiture par l'intérieur</t>
  </si>
  <si>
    <t>isolation d'une toiture terrasse par l'extérieur</t>
  </si>
  <si>
    <t>isolation d'un plancher par l'extérieur</t>
  </si>
  <si>
    <t>isolation d'un plancher par l'intérieur</t>
  </si>
  <si>
    <t>isolation des murs par l'extérieur</t>
  </si>
  <si>
    <t>isolation des murs par l'intérieur</t>
  </si>
  <si>
    <t>système solaire combiné</t>
  </si>
  <si>
    <t>système solaire hybride</t>
  </si>
  <si>
    <t>pompe à chaleur air/air</t>
  </si>
  <si>
    <t>pompe à chaleur air/eau</t>
  </si>
  <si>
    <t>pompe à chaleur eau/eau</t>
  </si>
  <si>
    <t>pompe à chaleur hybride</t>
  </si>
  <si>
    <t>pompe à chaleur sol/eau</t>
  </si>
  <si>
    <t>raccordement à un réseau de chaleur</t>
  </si>
  <si>
    <t>poêle</t>
  </si>
  <si>
    <t>insert</t>
  </si>
  <si>
    <t>chauffe-bain</t>
  </si>
  <si>
    <t>chauffe-eau solaire</t>
  </si>
  <si>
    <t>chauffe-eau thermodynamique</t>
  </si>
  <si>
    <t>chaudière basse température</t>
  </si>
  <si>
    <t>chaudière à condensation</t>
  </si>
  <si>
    <t>chaudière biomasse</t>
  </si>
  <si>
    <t>radiateur électrique</t>
  </si>
  <si>
    <t>plancher chauffant basse température</t>
  </si>
  <si>
    <t>radiateur basse température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</si>
</sst>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4D7948-CCDB-4091-A87B-9FBAD587CE98}" name="postes" displayName="postes" ref="A1:A12" totalsRowShown="0" headerRowDxfId="5" dataDxfId="4">
  <autoFilter ref="A1:A12" xr:uid="{5B4D7948-CCDB-4091-A87B-9FBAD587CE98}"/>
  <tableColumns count="1">
    <tableColumn id="1" xr3:uid="{61E80B91-51C4-498F-BD29-6EB8EEF7DCA3}" name="post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64DFD-A0F0-4D06-ACA7-05A92364F066}" name="gestes" displayName="gestes" ref="A1:C68" totalsRowShown="0" headerRowDxfId="6" dataDxfId="7">
  <autoFilter ref="A1:C68" xr:uid="{22564DFD-A0F0-4D06-ACA7-05A92364F066}"/>
  <sortState xmlns:xlrd2="http://schemas.microsoft.com/office/spreadsheetml/2017/richdata2" ref="A2:C68">
    <sortCondition ref="B1:B68"/>
  </sortState>
  <tableColumns count="3">
    <tableColumn id="1" xr3:uid="{AF60B4CB-9BB7-4661-846F-4C27B53F1D9B}" name="id" dataDxfId="0">
      <calculatedColumnFormula>VLOOKUP(gestes[[#This Row],[poste]],postes[],1,FALSE) &amp; " . " &amp; gestes[[#This Row],[geste]]</calculatedColumnFormula>
    </tableColumn>
    <tableColumn id="2" xr3:uid="{60023C87-8FC6-4553-A95A-9852A7694DB2}" name="poste" dataDxfId="2"/>
    <tableColumn id="3" xr3:uid="{8C286627-146B-405E-BCAC-89A89E91A184}" name="gest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workbookViewId="0">
      <selection activeCell="G16" sqref="G16"/>
    </sheetView>
  </sheetViews>
  <sheetFormatPr baseColWidth="10" defaultColWidth="8.88671875" defaultRowHeight="14.4" x14ac:dyDescent="0.3"/>
  <cols>
    <col min="1" max="1" width="17.88671875" bestFit="1" customWidth="1"/>
  </cols>
  <sheetData>
    <row r="1" spans="1:1" x14ac:dyDescent="0.3">
      <c r="A1" s="1" t="s">
        <v>11</v>
      </c>
    </row>
    <row r="2" spans="1:1" x14ac:dyDescent="0.3">
      <c r="A2" s="2" t="s">
        <v>0</v>
      </c>
    </row>
    <row r="3" spans="1:1" x14ac:dyDescent="0.3">
      <c r="A3" s="2" t="s">
        <v>1</v>
      </c>
    </row>
    <row r="4" spans="1:1" x14ac:dyDescent="0.3">
      <c r="A4" s="2" t="s">
        <v>2</v>
      </c>
    </row>
    <row r="5" spans="1:1" x14ac:dyDescent="0.3">
      <c r="A5" s="2" t="s">
        <v>3</v>
      </c>
    </row>
    <row r="6" spans="1:1" x14ac:dyDescent="0.3">
      <c r="A6" s="2" t="s">
        <v>4</v>
      </c>
    </row>
    <row r="7" spans="1:1" x14ac:dyDescent="0.3">
      <c r="A7" s="2" t="s">
        <v>5</v>
      </c>
    </row>
    <row r="8" spans="1:1" x14ac:dyDescent="0.3">
      <c r="A8" s="2" t="s">
        <v>6</v>
      </c>
    </row>
    <row r="9" spans="1:1" x14ac:dyDescent="0.3">
      <c r="A9" s="2" t="s">
        <v>7</v>
      </c>
    </row>
    <row r="10" spans="1:1" x14ac:dyDescent="0.3">
      <c r="A10" s="2" t="s">
        <v>8</v>
      </c>
    </row>
    <row r="11" spans="1:1" x14ac:dyDescent="0.3">
      <c r="A11" s="2" t="s">
        <v>9</v>
      </c>
    </row>
    <row r="12" spans="1:1" x14ac:dyDescent="0.3">
      <c r="A12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2E9E-FA94-437A-AE69-99DE5252E86D}">
  <dimension ref="A1:J68"/>
  <sheetViews>
    <sheetView tabSelected="1" workbookViewId="0">
      <selection activeCell="B24" sqref="B16:B24"/>
    </sheetView>
  </sheetViews>
  <sheetFormatPr baseColWidth="10" defaultRowHeight="14.4" x14ac:dyDescent="0.3"/>
  <cols>
    <col min="1" max="1" width="80.21875" bestFit="1" customWidth="1"/>
    <col min="2" max="2" width="17.88671875" bestFit="1" customWidth="1"/>
    <col min="3" max="3" width="70.33203125" bestFit="1" customWidth="1"/>
  </cols>
  <sheetData>
    <row r="1" spans="1:3" x14ac:dyDescent="0.3">
      <c r="A1" s="1" t="s">
        <v>12</v>
      </c>
      <c r="B1" s="1" t="s">
        <v>11</v>
      </c>
      <c r="C1" s="1" t="s">
        <v>13</v>
      </c>
    </row>
    <row r="2" spans="1:3" x14ac:dyDescent="0.3">
      <c r="A2" s="3" t="str">
        <f>VLOOKUP(gestes[[#This Row],[poste]],postes[],1,FALSE) &amp; " . " &amp; gestes[[#This Row],[geste]]</f>
        <v>chauffage . système solaire combiné</v>
      </c>
      <c r="B2" s="2" t="s">
        <v>0</v>
      </c>
      <c r="C2" s="2" t="s">
        <v>53</v>
      </c>
    </row>
    <row r="3" spans="1:3" x14ac:dyDescent="0.3">
      <c r="A3" s="3" t="str">
        <f>VLOOKUP(gestes[[#This Row],[poste]],postes[],1,FALSE) &amp; " . " &amp; gestes[[#This Row],[geste]]</f>
        <v>chauffage . système solaire hybride</v>
      </c>
      <c r="B3" s="2" t="s">
        <v>0</v>
      </c>
      <c r="C3" s="2" t="s">
        <v>54</v>
      </c>
    </row>
    <row r="4" spans="1:3" x14ac:dyDescent="0.3">
      <c r="A4" s="3" t="str">
        <f>VLOOKUP(gestes[[#This Row],[poste]],postes[],1,FALSE) &amp; " . " &amp; gestes[[#This Row],[geste]]</f>
        <v>chauffage . pompe à chaleur air/air</v>
      </c>
      <c r="B4" s="2" t="s">
        <v>0</v>
      </c>
      <c r="C4" s="2" t="s">
        <v>55</v>
      </c>
    </row>
    <row r="5" spans="1:3" x14ac:dyDescent="0.3">
      <c r="A5" s="3" t="str">
        <f>VLOOKUP(gestes[[#This Row],[poste]],postes[],1,FALSE) &amp; " . " &amp; gestes[[#This Row],[geste]]</f>
        <v>chauffage . pompe à chaleur air/eau</v>
      </c>
      <c r="B5" s="2" t="s">
        <v>0</v>
      </c>
      <c r="C5" s="2" t="s">
        <v>56</v>
      </c>
    </row>
    <row r="6" spans="1:3" x14ac:dyDescent="0.3">
      <c r="A6" s="3" t="str">
        <f>VLOOKUP(gestes[[#This Row],[poste]],postes[],1,FALSE) &amp; " . " &amp; gestes[[#This Row],[geste]]</f>
        <v>chauffage . pompe à chaleur eau/eau</v>
      </c>
      <c r="B6" s="2" t="s">
        <v>0</v>
      </c>
      <c r="C6" s="2" t="s">
        <v>57</v>
      </c>
    </row>
    <row r="7" spans="1:3" x14ac:dyDescent="0.3">
      <c r="A7" s="3" t="str">
        <f>VLOOKUP(gestes[[#This Row],[poste]],postes[],1,FALSE) &amp; " . " &amp; gestes[[#This Row],[geste]]</f>
        <v>chauffage . pompe à chaleur sol/eau</v>
      </c>
      <c r="B7" s="2" t="s">
        <v>0</v>
      </c>
      <c r="C7" s="2" t="s">
        <v>59</v>
      </c>
    </row>
    <row r="8" spans="1:3" x14ac:dyDescent="0.3">
      <c r="A8" s="3" t="str">
        <f>VLOOKUP(gestes[[#This Row],[poste]],postes[],1,FALSE) &amp; " . " &amp; gestes[[#This Row],[geste]]</f>
        <v>chauffage . pompe à chaleur hybride</v>
      </c>
      <c r="B8" s="2" t="s">
        <v>0</v>
      </c>
      <c r="C8" s="4" t="s">
        <v>58</v>
      </c>
    </row>
    <row r="9" spans="1:3" x14ac:dyDescent="0.3">
      <c r="A9" s="3" t="str">
        <f>VLOOKUP(gestes[[#This Row],[poste]],postes[],1,FALSE) &amp; " . " &amp; gestes[[#This Row],[geste]]</f>
        <v>chauffage . raccordement à un réseau de chaleur</v>
      </c>
      <c r="B9" s="2" t="s">
        <v>0</v>
      </c>
      <c r="C9" s="2" t="s">
        <v>60</v>
      </c>
    </row>
    <row r="10" spans="1:3" x14ac:dyDescent="0.3">
      <c r="A10" s="3" t="str">
        <f>VLOOKUP(gestes[[#This Row],[poste]],postes[],1,FALSE) &amp; " . " &amp; gestes[[#This Row],[geste]]</f>
        <v>chauffage . poêle</v>
      </c>
      <c r="B10" s="2" t="s">
        <v>0</v>
      </c>
      <c r="C10" s="2" t="s">
        <v>61</v>
      </c>
    </row>
    <row r="11" spans="1:3" x14ac:dyDescent="0.3">
      <c r="A11" s="3" t="str">
        <f>VLOOKUP(gestes[[#This Row],[poste]],postes[],1,FALSE) &amp; " . " &amp; gestes[[#This Row],[geste]]</f>
        <v>chauffage . insert</v>
      </c>
      <c r="B11" s="2" t="s">
        <v>0</v>
      </c>
      <c r="C11" s="2" t="s">
        <v>62</v>
      </c>
    </row>
    <row r="12" spans="1:3" x14ac:dyDescent="0.3">
      <c r="A12" s="3" t="str">
        <f>VLOOKUP(gestes[[#This Row],[poste]],postes[],1,FALSE) &amp; " . " &amp; gestes[[#This Row],[geste]]</f>
        <v>chauffage . chaudière basse température</v>
      </c>
      <c r="B12" s="2" t="s">
        <v>0</v>
      </c>
      <c r="C12" s="2" t="s">
        <v>66</v>
      </c>
    </row>
    <row r="13" spans="1:3" x14ac:dyDescent="0.3">
      <c r="A13" s="3" t="str">
        <f>VLOOKUP(gestes[[#This Row],[poste]],postes[],1,FALSE) &amp; " . " &amp; gestes[[#This Row],[geste]]</f>
        <v>chauffage . chaudière à condensation</v>
      </c>
      <c r="B13" s="2" t="s">
        <v>0</v>
      </c>
      <c r="C13" s="2" t="s">
        <v>67</v>
      </c>
    </row>
    <row r="14" spans="1:3" x14ac:dyDescent="0.3">
      <c r="A14" s="3" t="str">
        <f>VLOOKUP(gestes[[#This Row],[poste]],postes[],1,FALSE) &amp; " . " &amp; gestes[[#This Row],[geste]]</f>
        <v>chauffage . chaudière biomasse</v>
      </c>
      <c r="B14" s="2" t="s">
        <v>0</v>
      </c>
      <c r="C14" s="2" t="s">
        <v>68</v>
      </c>
    </row>
    <row r="15" spans="1:3" x14ac:dyDescent="0.3">
      <c r="A15" s="3" t="str">
        <f>VLOOKUP(gestes[[#This Row],[poste]],postes[],1,FALSE) &amp; " . " &amp; gestes[[#This Row],[geste]]</f>
        <v>chauffage . radiateur électrique</v>
      </c>
      <c r="B15" s="2" t="s">
        <v>0</v>
      </c>
      <c r="C15" s="2" t="s">
        <v>69</v>
      </c>
    </row>
    <row r="16" spans="1:3" x14ac:dyDescent="0.3">
      <c r="A16" s="3" t="str">
        <f>VLOOKUP(gestes[[#This Row],[poste]],postes[],1,FALSE) &amp; " . " &amp; gestes[[#This Row],[geste]]</f>
        <v>eau chaude sanitaire . système solaire combiné</v>
      </c>
      <c r="B16" s="2" t="s">
        <v>1</v>
      </c>
      <c r="C16" s="2" t="s">
        <v>53</v>
      </c>
    </row>
    <row r="17" spans="1:3" x14ac:dyDescent="0.3">
      <c r="A17" s="3" t="str">
        <f>VLOOKUP(gestes[[#This Row],[poste]],postes[],1,FALSE) &amp; " . " &amp; gestes[[#This Row],[geste]]</f>
        <v>eau chaude sanitaire . système solaire hybride</v>
      </c>
      <c r="B17" s="2" t="s">
        <v>1</v>
      </c>
      <c r="C17" s="2" t="s">
        <v>54</v>
      </c>
    </row>
    <row r="18" spans="1:3" x14ac:dyDescent="0.3">
      <c r="A18" s="3" t="str">
        <f>VLOOKUP(gestes[[#This Row],[poste]],postes[],1,FALSE) &amp; " . " &amp; gestes[[#This Row],[geste]]</f>
        <v>eau chaude sanitaire . pompe à chaleur air/eau</v>
      </c>
      <c r="B18" s="2" t="s">
        <v>1</v>
      </c>
      <c r="C18" s="2" t="s">
        <v>56</v>
      </c>
    </row>
    <row r="19" spans="1:3" x14ac:dyDescent="0.3">
      <c r="A19" s="3" t="str">
        <f>VLOOKUP(gestes[[#This Row],[poste]],postes[],1,FALSE) &amp; " . " &amp; gestes[[#This Row],[geste]]</f>
        <v>eau chaude sanitaire . pompe à chaleur eau/eau</v>
      </c>
      <c r="B19" s="2" t="s">
        <v>1</v>
      </c>
      <c r="C19" s="2" t="s">
        <v>57</v>
      </c>
    </row>
    <row r="20" spans="1:3" x14ac:dyDescent="0.3">
      <c r="A20" s="3" t="str">
        <f>VLOOKUP(gestes[[#This Row],[poste]],postes[],1,FALSE) &amp; " . " &amp; gestes[[#This Row],[geste]]</f>
        <v>eau chaude sanitaire . pompe à chaleur sol/eau</v>
      </c>
      <c r="B20" s="2" t="s">
        <v>1</v>
      </c>
      <c r="C20" s="2" t="s">
        <v>59</v>
      </c>
    </row>
    <row r="21" spans="1:3" x14ac:dyDescent="0.3">
      <c r="A21" s="3" t="str">
        <f>VLOOKUP(gestes[[#This Row],[poste]],postes[],1,FALSE) &amp; " . " &amp; gestes[[#This Row],[geste]]</f>
        <v>eau chaude sanitaire . pompe à chaleur hybride</v>
      </c>
      <c r="B21" s="2" t="s">
        <v>1</v>
      </c>
      <c r="C21" s="4" t="s">
        <v>58</v>
      </c>
    </row>
    <row r="22" spans="1:3" x14ac:dyDescent="0.3">
      <c r="A22" s="3" t="str">
        <f>VLOOKUP(gestes[[#This Row],[poste]],postes[],1,FALSE) &amp; " . " &amp; gestes[[#This Row],[geste]]</f>
        <v>eau chaude sanitaire . chaudière basse température</v>
      </c>
      <c r="B22" s="2" t="s">
        <v>1</v>
      </c>
      <c r="C22" s="2" t="s">
        <v>66</v>
      </c>
    </row>
    <row r="23" spans="1:3" x14ac:dyDescent="0.3">
      <c r="A23" s="3" t="str">
        <f>VLOOKUP(gestes[[#This Row],[poste]],postes[],1,FALSE) &amp; " . " &amp; gestes[[#This Row],[geste]]</f>
        <v>eau chaude sanitaire . chaudière à condensation</v>
      </c>
      <c r="B23" s="2" t="s">
        <v>1</v>
      </c>
      <c r="C23" s="2" t="s">
        <v>67</v>
      </c>
    </row>
    <row r="24" spans="1:3" x14ac:dyDescent="0.3">
      <c r="A24" s="3" t="str">
        <f>VLOOKUP(gestes[[#This Row],[poste]],postes[],1,FALSE) &amp; " . " &amp; gestes[[#This Row],[geste]]</f>
        <v>eau chaude sanitaire . chaudière biomasse</v>
      </c>
      <c r="B24" s="2" t="s">
        <v>1</v>
      </c>
      <c r="C24" s="2" t="s">
        <v>68</v>
      </c>
    </row>
    <row r="25" spans="1:3" x14ac:dyDescent="0.3">
      <c r="A25" s="3" t="str">
        <f>VLOOKUP(gestes[[#This Row],[poste]],postes[],1,FALSE) &amp; " . " &amp; gestes[[#This Row],[geste]]</f>
        <v>eau chaude sanitaire . chauffe-bain</v>
      </c>
      <c r="B25" s="2" t="s">
        <v>1</v>
      </c>
      <c r="C25" s="2" t="s">
        <v>63</v>
      </c>
    </row>
    <row r="26" spans="1:3" x14ac:dyDescent="0.3">
      <c r="A26" s="3" t="str">
        <f>VLOOKUP(gestes[[#This Row],[poste]],postes[],1,FALSE) &amp; " . " &amp; gestes[[#This Row],[geste]]</f>
        <v>eau chaude sanitaire . chauffe-eau solaire</v>
      </c>
      <c r="B26" s="2" t="s">
        <v>1</v>
      </c>
      <c r="C26" s="2" t="s">
        <v>64</v>
      </c>
    </row>
    <row r="27" spans="1:3" x14ac:dyDescent="0.3">
      <c r="A27" s="3" t="str">
        <f>VLOOKUP(gestes[[#This Row],[poste]],postes[],1,FALSE) &amp; " . " &amp; gestes[[#This Row],[geste]]</f>
        <v>eau chaude sanitaire . chauffe-eau thermodynamique</v>
      </c>
      <c r="B27" s="2" t="s">
        <v>1</v>
      </c>
      <c r="C27" s="2" t="s">
        <v>65</v>
      </c>
    </row>
    <row r="28" spans="1:3" x14ac:dyDescent="0.3">
      <c r="A28" s="3" t="str">
        <f>VLOOKUP(gestes[[#This Row],[poste]],postes[],1,FALSE) &amp; " . " &amp; gestes[[#This Row],[geste]]</f>
        <v>mur . isolation des murs par l'extérieur</v>
      </c>
      <c r="B28" s="2" t="s">
        <v>5</v>
      </c>
      <c r="C28" s="2" t="s">
        <v>51</v>
      </c>
    </row>
    <row r="29" spans="1:3" x14ac:dyDescent="0.3">
      <c r="A29" s="3" t="str">
        <f>VLOOKUP(gestes[[#This Row],[poste]],postes[],1,FALSE) &amp; " . " &amp; gestes[[#This Row],[geste]]</f>
        <v>mur . isolation des murs par l'intérieur</v>
      </c>
      <c r="B29" s="2" t="s">
        <v>5</v>
      </c>
      <c r="C29" s="2" t="s">
        <v>52</v>
      </c>
    </row>
    <row r="30" spans="1:3" x14ac:dyDescent="0.3">
      <c r="A30" s="3" t="str">
        <f>VLOOKUP(gestes[[#This Row],[poste]],postes[],1,FALSE) &amp; " . " &amp; gestes[[#This Row],[geste]]</f>
        <v>ouverture . fenêtre de toit isolante</v>
      </c>
      <c r="B30" s="2" t="s">
        <v>6</v>
      </c>
      <c r="C30" s="2" t="s">
        <v>42</v>
      </c>
    </row>
    <row r="31" spans="1:3" x14ac:dyDescent="0.3">
      <c r="A31" s="3" t="str">
        <f>VLOOKUP(gestes[[#This Row],[poste]],postes[],1,FALSE) &amp; " . " &amp; gestes[[#This Row],[geste]]</f>
        <v>ouverture . fenêtre et porte-fenêtre isolante</v>
      </c>
      <c r="B31" s="2" t="s">
        <v>6</v>
      </c>
      <c r="C31" s="2" t="s">
        <v>43</v>
      </c>
    </row>
    <row r="32" spans="1:3" x14ac:dyDescent="0.3">
      <c r="A32" s="3" t="str">
        <f>VLOOKUP(gestes[[#This Row],[poste]],postes[],1,FALSE) &amp; " . " &amp; gestes[[#This Row],[geste]]</f>
        <v>ouverture . porte isolante</v>
      </c>
      <c r="B32" s="2" t="s">
        <v>6</v>
      </c>
      <c r="C32" s="2" t="s">
        <v>44</v>
      </c>
    </row>
    <row r="33" spans="1:3" x14ac:dyDescent="0.3">
      <c r="A33" s="3" t="str">
        <f>VLOOKUP(gestes[[#This Row],[poste]],postes[],1,FALSE) &amp; " . " &amp; gestes[[#This Row],[geste]]</f>
        <v>plancher bas . isolation d'un plancher par l'extérieur</v>
      </c>
      <c r="B33" s="2" t="s">
        <v>4</v>
      </c>
      <c r="C33" s="2" t="s">
        <v>49</v>
      </c>
    </row>
    <row r="34" spans="1:3" x14ac:dyDescent="0.3">
      <c r="A34" s="3" t="str">
        <f>VLOOKUP(gestes[[#This Row],[poste]],postes[],1,FALSE) &amp; " . " &amp; gestes[[#This Row],[geste]]</f>
        <v>plancher bas . isolation d'un plancher par l'intérieur</v>
      </c>
      <c r="B34" s="2" t="s">
        <v>4</v>
      </c>
      <c r="C34" s="2" t="s">
        <v>50</v>
      </c>
    </row>
    <row r="35" spans="1:3" x14ac:dyDescent="0.3">
      <c r="A35" s="3" t="str">
        <f>VLOOKUP(gestes[[#This Row],[poste]],postes[],1,FALSE) &amp; " . " &amp; gestes[[#This Row],[geste]]</f>
        <v>plancher haut . isolation des planchers de combles perdus</v>
      </c>
      <c r="B35" s="2" t="s">
        <v>3</v>
      </c>
      <c r="C35" s="2" t="s">
        <v>45</v>
      </c>
    </row>
    <row r="36" spans="1:3" x14ac:dyDescent="0.3">
      <c r="A36" s="3" t="str">
        <f>VLOOKUP(gestes[[#This Row],[poste]],postes[],1,FALSE) &amp; " . " &amp; gestes[[#This Row],[geste]]</f>
        <v>plancher haut . isolation des rampants de toiture par l'extérieur</v>
      </c>
      <c r="B36" s="2" t="s">
        <v>3</v>
      </c>
      <c r="C36" s="2" t="s">
        <v>46</v>
      </c>
    </row>
    <row r="37" spans="1:3" x14ac:dyDescent="0.3">
      <c r="A37" s="3" t="str">
        <f>VLOOKUP(gestes[[#This Row],[poste]],postes[],1,FALSE) &amp; " . " &amp; gestes[[#This Row],[geste]]</f>
        <v>plancher haut . isolation des rampants de toiture par l'intérieur</v>
      </c>
      <c r="B37" s="2" t="s">
        <v>3</v>
      </c>
      <c r="C37" s="2" t="s">
        <v>47</v>
      </c>
    </row>
    <row r="38" spans="1:3" x14ac:dyDescent="0.3">
      <c r="A38" s="3" t="str">
        <f>VLOOKUP(gestes[[#This Row],[poste]],postes[],1,FALSE) &amp; " . " &amp; gestes[[#This Row],[geste]]</f>
        <v>plancher haut . isolation d'une toiture terrasse par l'extérieur</v>
      </c>
      <c r="B38" s="2" t="s">
        <v>3</v>
      </c>
      <c r="C38" s="2" t="s">
        <v>48</v>
      </c>
    </row>
    <row r="39" spans="1:3" x14ac:dyDescent="0.3">
      <c r="A39" s="3" t="str">
        <f>VLOOKUP(gestes[[#This Row],[poste]],postes[],1,FALSE) &amp; " . " &amp; gestes[[#This Row],[geste]]</f>
        <v>protection solaire . fermeture isolante</v>
      </c>
      <c r="B39" s="2" t="s">
        <v>10</v>
      </c>
      <c r="C39" s="2" t="s">
        <v>38</v>
      </c>
    </row>
    <row r="40" spans="1:3" x14ac:dyDescent="0.3">
      <c r="A40" s="3" t="str">
        <f>VLOOKUP(gestes[[#This Row],[poste]],postes[],1,FALSE) &amp; " . " &amp; gestes[[#This Row],[geste]]</f>
        <v>protection solaire . protection solaire des façades</v>
      </c>
      <c r="B40" s="2" t="s">
        <v>10</v>
      </c>
      <c r="C40" s="2" t="s">
        <v>39</v>
      </c>
    </row>
    <row r="41" spans="1:3" x14ac:dyDescent="0.3">
      <c r="A41" s="3" t="str">
        <f>VLOOKUP(gestes[[#This Row],[poste]],postes[],1,FALSE) &amp; " . " &amp; gestes[[#This Row],[geste]]</f>
        <v>protection solaire . protection solaire des ouvrants</v>
      </c>
      <c r="B41" s="2" t="s">
        <v>10</v>
      </c>
      <c r="C41" s="2" t="s">
        <v>40</v>
      </c>
    </row>
    <row r="42" spans="1:3" x14ac:dyDescent="0.3">
      <c r="A42" s="3" t="str">
        <f>VLOOKUP(gestes[[#This Row],[poste]],postes[],1,FALSE) &amp; " . " &amp; gestes[[#This Row],[geste]]</f>
        <v>protection solaire . protection solaire d'une toiture</v>
      </c>
      <c r="B42" s="2" t="s">
        <v>10</v>
      </c>
      <c r="C42" s="2" t="s">
        <v>41</v>
      </c>
    </row>
    <row r="43" spans="1:3" x14ac:dyDescent="0.3">
      <c r="A43" s="3" t="str">
        <f>VLOOKUP(gestes[[#This Row],[poste]],postes[],1,FALSE) &amp; " . " &amp; gestes[[#This Row],[geste]]</f>
        <v>refroidissement . climatiseur</v>
      </c>
      <c r="B43" s="2" t="s">
        <v>7</v>
      </c>
      <c r="C43" s="2" t="s">
        <v>35</v>
      </c>
    </row>
    <row r="44" spans="1:3" x14ac:dyDescent="0.3">
      <c r="A44" s="3" t="str">
        <f>VLOOKUP(gestes[[#This Row],[poste]],postes[],1,FALSE) &amp; " . " &amp; gestes[[#This Row],[geste]]</f>
        <v>refroidissement . pompe à chaleur</v>
      </c>
      <c r="B44" s="2" t="s">
        <v>7</v>
      </c>
      <c r="C44" s="2" t="s">
        <v>36</v>
      </c>
    </row>
    <row r="45" spans="1:3" x14ac:dyDescent="0.3">
      <c r="A45" s="3" t="str">
        <f>VLOOKUP(gestes[[#This Row],[poste]],postes[],1,FALSE) &amp; " . " &amp; gestes[[#This Row],[geste]]</f>
        <v>refroidissement . raccordement à un réseau de froid</v>
      </c>
      <c r="B45" s="2" t="s">
        <v>7</v>
      </c>
      <c r="C45" s="2" t="s">
        <v>37</v>
      </c>
    </row>
    <row r="46" spans="1:3" x14ac:dyDescent="0.3">
      <c r="A46" s="3" t="str">
        <f>VLOOKUP(gestes[[#This Row],[poste]],postes[],1,FALSE) &amp; " . " &amp; gestes[[#This Row],[geste]]</f>
        <v>régulation . dispositif d'affichage et d'interprétation des consommations d'énergie</v>
      </c>
      <c r="B46" s="2" t="s">
        <v>8</v>
      </c>
      <c r="C46" s="2" t="s">
        <v>29</v>
      </c>
    </row>
    <row r="47" spans="1:3" x14ac:dyDescent="0.3">
      <c r="A47" s="3" t="str">
        <f>VLOOKUP(gestes[[#This Row],[poste]],postes[],1,FALSE) &amp; " . " &amp; gestes[[#This Row],[geste]]</f>
        <v>régulation . régulation par sonde de température extérieure</v>
      </c>
      <c r="B47" s="2" t="s">
        <v>8</v>
      </c>
      <c r="C47" s="2" t="s">
        <v>30</v>
      </c>
    </row>
    <row r="48" spans="1:3" x14ac:dyDescent="0.3">
      <c r="A48" s="3" t="str">
        <f>VLOOKUP(gestes[[#This Row],[poste]],postes[],1,FALSE) &amp; " . " &amp; gestes[[#This Row],[geste]]</f>
        <v>régulation . robinet thermostatique</v>
      </c>
      <c r="B48" s="2" t="s">
        <v>8</v>
      </c>
      <c r="C48" s="2" t="s">
        <v>31</v>
      </c>
    </row>
    <row r="49" spans="1:10" x14ac:dyDescent="0.3">
      <c r="A49" s="3" t="str">
        <f>VLOOKUP(gestes[[#This Row],[poste]],postes[],1,FALSE) &amp; " . " &amp; gestes[[#This Row],[geste]]</f>
        <v>régulation . système de comptage individuel d'énergie de chauffage</v>
      </c>
      <c r="B49" s="2" t="s">
        <v>8</v>
      </c>
      <c r="C49" s="2" t="s">
        <v>32</v>
      </c>
    </row>
    <row r="50" spans="1:10" x14ac:dyDescent="0.3">
      <c r="A50" s="3" t="str">
        <f>VLOOKUP(gestes[[#This Row],[poste]],postes[],1,FALSE) &amp; " . " &amp; gestes[[#This Row],[geste]]</f>
        <v>régulation . système de régulation par programmation d'intermittence</v>
      </c>
      <c r="B50" s="2" t="s">
        <v>8</v>
      </c>
      <c r="C50" s="2" t="s">
        <v>33</v>
      </c>
    </row>
    <row r="51" spans="1:10" x14ac:dyDescent="0.3">
      <c r="A51" s="3" t="str">
        <f>VLOOKUP(gestes[[#This Row],[poste]],postes[],1,FALSE) &amp; " . " &amp; gestes[[#This Row],[geste]]</f>
        <v>régulation . système de régulation de la consommation d'un chauffe-eau électrique à effet Joule</v>
      </c>
      <c r="B51" s="2" t="s">
        <v>8</v>
      </c>
      <c r="C51" s="2" t="s">
        <v>34</v>
      </c>
    </row>
    <row r="52" spans="1:10" x14ac:dyDescent="0.3">
      <c r="A52" s="2" t="str">
        <f>VLOOKUP(gestes[[#This Row],[poste]],postes[],1,FALSE) &amp; " . " &amp; gestes[[#This Row],[geste]]</f>
        <v>réseau . abaissement de la température de retour vers un réseau de chaleur</v>
      </c>
      <c r="B52" s="2" t="s">
        <v>9</v>
      </c>
      <c r="C52" s="2" t="s">
        <v>22</v>
      </c>
      <c r="J52" t="str">
        <f t="shared" ref="J52:J66" si="0">TRIM(G52)</f>
        <v/>
      </c>
    </row>
    <row r="53" spans="1:10" x14ac:dyDescent="0.3">
      <c r="A53" s="2" t="str">
        <f>VLOOKUP(gestes[[#This Row],[poste]],postes[],1,FALSE) &amp; " . " &amp; gestes[[#This Row],[geste]]</f>
        <v>réseau . conduit d'évacuation des produits de combustion</v>
      </c>
      <c r="B53" s="2" t="s">
        <v>9</v>
      </c>
      <c r="C53" s="2" t="s">
        <v>23</v>
      </c>
      <c r="J53" t="str">
        <f t="shared" si="0"/>
        <v/>
      </c>
    </row>
    <row r="54" spans="1:10" x14ac:dyDescent="0.3">
      <c r="A54" s="2" t="str">
        <f>VLOOKUP(gestes[[#This Row],[poste]],postes[],1,FALSE) &amp; " . " &amp; gestes[[#This Row],[geste]]</f>
        <v>réseau . désembouage d'un réseau de chauffage</v>
      </c>
      <c r="B54" s="2" t="s">
        <v>9</v>
      </c>
      <c r="C54" s="2" t="s">
        <v>24</v>
      </c>
      <c r="J54" t="str">
        <f t="shared" si="0"/>
        <v/>
      </c>
    </row>
    <row r="55" spans="1:10" x14ac:dyDescent="0.3">
      <c r="A55" s="2" t="str">
        <f>VLOOKUP(gestes[[#This Row],[poste]],postes[],1,FALSE) &amp; " . " &amp; gestes[[#This Row],[geste]]</f>
        <v>réseau . désembouage d'un réseau d'eau chaude sanitaire</v>
      </c>
      <c r="B55" s="2" t="s">
        <v>9</v>
      </c>
      <c r="C55" s="2" t="s">
        <v>25</v>
      </c>
      <c r="J55" t="str">
        <f t="shared" si="0"/>
        <v/>
      </c>
    </row>
    <row r="56" spans="1:10" x14ac:dyDescent="0.3">
      <c r="A56" s="2" t="str">
        <f>VLOOKUP(gestes[[#This Row],[poste]],postes[],1,FALSE) &amp; " . " &amp; gestes[[#This Row],[geste]]</f>
        <v>réseau . isolation d'un réseau de chauffage</v>
      </c>
      <c r="B56" s="2" t="s">
        <v>9</v>
      </c>
      <c r="C56" s="2" t="s">
        <v>20</v>
      </c>
      <c r="J56" t="str">
        <f t="shared" si="0"/>
        <v/>
      </c>
    </row>
    <row r="57" spans="1:10" x14ac:dyDescent="0.3">
      <c r="A57" s="3" t="str">
        <f>VLOOKUP(gestes[[#This Row],[poste]],postes[],1,FALSE) &amp; " . " &amp; gestes[[#This Row],[geste]]</f>
        <v>réseau . isolation d'un réseau d'eau chaude sanitaire</v>
      </c>
      <c r="B57" s="2" t="s">
        <v>9</v>
      </c>
      <c r="C57" s="2" t="s">
        <v>21</v>
      </c>
      <c r="J57" t="str">
        <f t="shared" si="0"/>
        <v/>
      </c>
    </row>
    <row r="58" spans="1:10" x14ac:dyDescent="0.3">
      <c r="A58" s="3" t="str">
        <f>VLOOKUP(gestes[[#This Row],[poste]],postes[],1,FALSE) &amp; " . " &amp; gestes[[#This Row],[geste]]</f>
        <v>réseau . optimiseur de relance</v>
      </c>
      <c r="B58" s="2" t="s">
        <v>9</v>
      </c>
      <c r="C58" s="2" t="s">
        <v>26</v>
      </c>
      <c r="J58" t="str">
        <f t="shared" si="0"/>
        <v/>
      </c>
    </row>
    <row r="59" spans="1:10" x14ac:dyDescent="0.3">
      <c r="A59" s="3" t="str">
        <f>VLOOKUP(gestes[[#This Row],[poste]],postes[],1,FALSE) &amp; " . " &amp; gestes[[#This Row],[geste]]</f>
        <v>réseau . récupérateur de chaleur à condensation</v>
      </c>
      <c r="B59" s="2" t="s">
        <v>9</v>
      </c>
      <c r="C59" s="2" t="s">
        <v>27</v>
      </c>
      <c r="J59" t="str">
        <f t="shared" si="0"/>
        <v/>
      </c>
    </row>
    <row r="60" spans="1:10" x14ac:dyDescent="0.3">
      <c r="A60" s="3" t="str">
        <f>VLOOKUP(gestes[[#This Row],[poste]],postes[],1,FALSE) &amp; " . " &amp; gestes[[#This Row],[geste]]</f>
        <v>réseau . système de variation électronique de vitesse sur une pompe</v>
      </c>
      <c r="B60" s="2" t="s">
        <v>9</v>
      </c>
      <c r="C60" s="2" t="s">
        <v>28</v>
      </c>
      <c r="I60" t="str">
        <f t="shared" ref="I60:I66" si="1">TRIM(F60)</f>
        <v/>
      </c>
      <c r="J60" t="str">
        <f t="shared" si="0"/>
        <v/>
      </c>
    </row>
    <row r="61" spans="1:10" x14ac:dyDescent="0.3">
      <c r="A61" s="3" t="str">
        <f>VLOOKUP(gestes[[#This Row],[poste]],postes[],1,FALSE) &amp; " . " &amp; gestes[[#This Row],[geste]]</f>
        <v>réseau . plancher chauffant basse température</v>
      </c>
      <c r="B61" s="2" t="s">
        <v>9</v>
      </c>
      <c r="C61" s="2" t="s">
        <v>70</v>
      </c>
      <c r="I61" t="str">
        <f t="shared" si="1"/>
        <v/>
      </c>
      <c r="J61" t="str">
        <f t="shared" si="0"/>
        <v/>
      </c>
    </row>
    <row r="62" spans="1:10" x14ac:dyDescent="0.3">
      <c r="A62" s="3" t="str">
        <f>VLOOKUP(gestes[[#This Row],[poste]],postes[],1,FALSE) &amp; " . " &amp; gestes[[#This Row],[geste]]</f>
        <v>réseau . radiateur basse température</v>
      </c>
      <c r="B62" s="2" t="s">
        <v>9</v>
      </c>
      <c r="C62" s="2" t="s">
        <v>71</v>
      </c>
      <c r="I62" t="str">
        <f t="shared" si="1"/>
        <v/>
      </c>
      <c r="J62" t="str">
        <f t="shared" si="0"/>
        <v/>
      </c>
    </row>
    <row r="63" spans="1:10" x14ac:dyDescent="0.3">
      <c r="A63" s="2" t="str">
        <f>VLOOKUP(gestes[[#This Row],[poste]],postes[],1,FALSE) &amp; " . " &amp; gestes[[#This Row],[geste]]</f>
        <v>ventilation . ventilation mécanique simple flux</v>
      </c>
      <c r="B63" s="2" t="s">
        <v>2</v>
      </c>
      <c r="C63" s="2" t="s">
        <v>14</v>
      </c>
      <c r="I63" t="str">
        <f t="shared" si="1"/>
        <v/>
      </c>
      <c r="J63" t="str">
        <f t="shared" si="0"/>
        <v/>
      </c>
    </row>
    <row r="64" spans="1:10" x14ac:dyDescent="0.3">
      <c r="A64" s="2" t="str">
        <f>VLOOKUP(gestes[[#This Row],[poste]],postes[],1,FALSE) &amp; " . " &amp; gestes[[#This Row],[geste]]</f>
        <v>ventilation . ventilation mécanique double flux</v>
      </c>
      <c r="B64" s="2" t="s">
        <v>2</v>
      </c>
      <c r="C64" s="2" t="s">
        <v>15</v>
      </c>
      <c r="I64" t="str">
        <f t="shared" si="1"/>
        <v/>
      </c>
      <c r="J64" t="str">
        <f t="shared" si="0"/>
        <v/>
      </c>
    </row>
    <row r="65" spans="1:10" x14ac:dyDescent="0.3">
      <c r="A65" s="2" t="str">
        <f>VLOOKUP(gestes[[#This Row],[poste]],postes[],1,FALSE) &amp; " . " &amp; gestes[[#This Row],[geste]]</f>
        <v>ventilation . ventilation mécanique répartie</v>
      </c>
      <c r="B65" s="2" t="s">
        <v>2</v>
      </c>
      <c r="C65" s="2" t="s">
        <v>16</v>
      </c>
      <c r="I65" t="str">
        <f t="shared" si="1"/>
        <v/>
      </c>
      <c r="J65" t="str">
        <f t="shared" si="0"/>
        <v/>
      </c>
    </row>
    <row r="66" spans="1:10" x14ac:dyDescent="0.3">
      <c r="A66" s="2" t="str">
        <f>VLOOKUP(gestes[[#This Row],[poste]],postes[],1,FALSE) &amp; " . " &amp; gestes[[#This Row],[geste]]</f>
        <v>ventilation . ventilation hybride</v>
      </c>
      <c r="B66" s="2" t="s">
        <v>2</v>
      </c>
      <c r="C66" s="2" t="s">
        <v>17</v>
      </c>
      <c r="I66" t="str">
        <f t="shared" si="1"/>
        <v/>
      </c>
      <c r="J66" t="str">
        <f t="shared" si="0"/>
        <v/>
      </c>
    </row>
    <row r="67" spans="1:10" x14ac:dyDescent="0.3">
      <c r="A67" s="2" t="str">
        <f>VLOOKUP(gestes[[#This Row],[poste]],postes[],1,FALSE) &amp; " . " &amp; gestes[[#This Row],[geste]]</f>
        <v>ventilation . puit canadien</v>
      </c>
      <c r="B67" s="2" t="s">
        <v>2</v>
      </c>
      <c r="C67" s="2" t="s">
        <v>18</v>
      </c>
    </row>
    <row r="68" spans="1:10" x14ac:dyDescent="0.3">
      <c r="A68" s="2" t="str">
        <f>VLOOKUP(gestes[[#This Row],[poste]],postes[],1,FALSE) &amp; " . " &amp; gestes[[#This Row],[geste]]</f>
        <v>ventilation . puit provençal</v>
      </c>
      <c r="B68" s="2" t="s">
        <v>2</v>
      </c>
      <c r="C68" s="2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postes</vt:lpstr>
      <vt:lpstr>gestes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2015-06-05T18:19:34Z</dcterms:created>
  <dcterms:modified xsi:type="dcterms:W3CDTF">2024-12-23T10:56:01Z</dcterms:modified>
</cp:coreProperties>
</file>