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ject\action-21\reno-audit\modele\"/>
    </mc:Choice>
  </mc:AlternateContent>
  <xr:revisionPtr revIDLastSave="0" documentId="13_ncr:1_{7B777862-2097-43D2-A00A-C644EB776AC2}" xr6:coauthVersionLast="47" xr6:coauthVersionMax="47" xr10:uidLastSave="{00000000-0000-0000-0000-000000000000}"/>
  <bookViews>
    <workbookView xWindow="-108" yWindow="-108" windowWidth="23256" windowHeight="12456" tabRatio="781" activeTab="4" xr2:uid="{BF4EE783-D743-4B41-B65A-54CFF4809DA7}"/>
  </bookViews>
  <sheets>
    <sheet name="modele" sheetId="49" r:id="rId1"/>
    <sheet name="enums" sheetId="47" r:id="rId2"/>
    <sheet name="correspondance" sheetId="48" r:id="rId3"/>
    <sheet name="energie" sheetId="45" r:id="rId4"/>
    <sheet name="eer" sheetId="4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48" l="1" a="1"/>
  <c r="G3" i="48" s="1"/>
  <c r="G5" i="48" a="1"/>
  <c r="G5" i="48" s="1"/>
  <c r="G7" i="48" a="1"/>
  <c r="G7" i="48" s="1"/>
  <c r="G24" i="48" l="1" a="1"/>
  <c r="G24" i="48" s="1"/>
  <c r="G25" i="48" a="1"/>
  <c r="G25" i="48" s="1"/>
  <c r="G26" i="48" a="1"/>
  <c r="G26" i="48" s="1"/>
  <c r="G27" i="48" a="1"/>
  <c r="G27" i="48" s="1"/>
  <c r="G28" i="48" a="1"/>
  <c r="G28" i="48" s="1"/>
  <c r="G29" i="48" a="1"/>
  <c r="G29" i="48" s="1"/>
  <c r="G30" i="48" a="1"/>
  <c r="G30" i="48" s="1"/>
  <c r="G31" i="48" a="1"/>
  <c r="G31" i="48" s="1"/>
  <c r="G32" i="48" a="1"/>
  <c r="G32" i="48" s="1"/>
  <c r="G33" i="48" a="1"/>
  <c r="G33" i="48" s="1"/>
  <c r="G34" i="48" a="1"/>
  <c r="G34" i="48" s="1"/>
  <c r="G35" i="48" a="1"/>
  <c r="G35" i="48" s="1"/>
  <c r="G36" i="48" a="1"/>
  <c r="G36" i="48" s="1"/>
  <c r="G37" i="48" a="1"/>
  <c r="G37" i="48" s="1"/>
  <c r="G38" i="48" a="1"/>
  <c r="G38" i="48" s="1"/>
  <c r="G39" i="48" a="1"/>
  <c r="G39" i="48" s="1"/>
  <c r="G40" i="48" a="1"/>
  <c r="G40" i="48" s="1"/>
  <c r="G41" i="48" a="1"/>
  <c r="G41" i="48" s="1"/>
  <c r="G42" i="48" a="1"/>
  <c r="G42" i="48" s="1"/>
  <c r="G43" i="48" a="1"/>
  <c r="G43" i="48" s="1"/>
  <c r="G44" i="48" a="1"/>
  <c r="G44" i="48" s="1"/>
  <c r="G45" i="48" a="1"/>
  <c r="G45" i="48" s="1"/>
  <c r="G46" i="48" a="1"/>
  <c r="G46" i="48" s="1"/>
  <c r="G2" i="48" a="1"/>
  <c r="G2" i="48" s="1"/>
  <c r="G4" i="48" a="1"/>
  <c r="G4" i="48" s="1"/>
  <c r="G6" i="48" a="1"/>
  <c r="G6" i="48" s="1"/>
  <c r="G8" i="48" a="1"/>
  <c r="G8" i="48" s="1"/>
  <c r="G9" i="48" a="1"/>
  <c r="G9" i="48" s="1"/>
  <c r="G10" i="48" a="1"/>
  <c r="G10" i="48" s="1"/>
  <c r="G11" i="48" a="1"/>
  <c r="G11" i="48" s="1"/>
  <c r="G12" i="48" a="1"/>
  <c r="G12" i="48" s="1"/>
  <c r="G13" i="48" a="1"/>
  <c r="G13" i="48" s="1"/>
  <c r="G14" i="48" a="1"/>
  <c r="G14" i="48" s="1"/>
  <c r="G15" i="48" a="1"/>
  <c r="G15" i="48" s="1"/>
  <c r="G16" i="48" a="1"/>
  <c r="G16" i="48" s="1"/>
  <c r="G17" i="48" a="1"/>
  <c r="G17" i="48" s="1"/>
  <c r="G18" i="48" a="1"/>
  <c r="G18" i="48" s="1"/>
  <c r="G19" i="48" a="1"/>
  <c r="G19" i="48" s="1"/>
  <c r="G20" i="48" a="1"/>
  <c r="G20" i="48" s="1"/>
  <c r="G21" i="48" a="1"/>
  <c r="G21" i="48" s="1"/>
  <c r="G22" i="48" a="1"/>
  <c r="G22" i="48" s="1"/>
  <c r="G23" i="48" a="1"/>
  <c r="G23" i="4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<sst xmlns="http://schemas.openxmlformats.org/spreadsheetml/2006/main" count="504" uniqueCount="156">
  <si>
    <t>zone_climatique</t>
  </si>
  <si>
    <t>H3</t>
  </si>
  <si>
    <t>Autre système thermodynamique électrique</t>
  </si>
  <si>
    <t>PAC air/air</t>
  </si>
  <si>
    <t>PAC air/eau</t>
  </si>
  <si>
    <t>PAC eau/eau</t>
  </si>
  <si>
    <t>PAC eau glycolée/eau</t>
  </si>
  <si>
    <t>PAC géothermique</t>
  </si>
  <si>
    <t>H1</t>
  </si>
  <si>
    <t>H2</t>
  </si>
  <si>
    <t>Autre système de refroidissement</t>
  </si>
  <si>
    <t>Réseau de froid urbain</t>
  </si>
  <si>
    <t>annee_installation</t>
  </si>
  <si>
    <t>PAC air/air installée avant 2008</t>
  </si>
  <si>
    <t>PAC air/air installée entre 2008 et 2014</t>
  </si>
  <si>
    <t>PAC air/air installée à partir de 2015</t>
  </si>
  <si>
    <t>PAC air/eau installée avant 2008</t>
  </si>
  <si>
    <t>PAC air/eau installée entre 2008 et 2014</t>
  </si>
  <si>
    <t>PAC air/eau installée entre 2015 et 2016</t>
  </si>
  <si>
    <t>PAC air/eau installée après 2017</t>
  </si>
  <si>
    <t>PAC eau/eau installée avant 2008</t>
  </si>
  <si>
    <t>PAC eau/eau installée entre 2008 et 2014</t>
  </si>
  <si>
    <t>PAC eau/eau installée entre 2015 et 2016</t>
  </si>
  <si>
    <t>PAC eau/eau installée après 2017</t>
  </si>
  <si>
    <t>PAC eau glycolée/eau installée avant 2008</t>
  </si>
  <si>
    <t>PAC eau glycolée/eau installée entre 2008 et 2014</t>
  </si>
  <si>
    <t>PAC eau glycolée/eau installée entre 2015 et 2016</t>
  </si>
  <si>
    <t>PAC eau glycolée/eau installée après 2017</t>
  </si>
  <si>
    <t>PAC géothermique installée avant 2008</t>
  </si>
  <si>
    <t>PAC géothermique installée entre 2008 et 2014</t>
  </si>
  <si>
    <t>PAC géothermique installée entre 2015 et 2016</t>
  </si>
  <si>
    <t>PAC géothermique installée après 2017</t>
  </si>
  <si>
    <t>autre système thermodynamique électrique</t>
  </si>
  <si>
    <t>autre système thermodynamique gaz</t>
  </si>
  <si>
    <t>autre système de refroidissement</t>
  </si>
  <si>
    <t>réseau de froid urbain</t>
  </si>
  <si>
    <t>enum_type_generateur_fr</t>
  </si>
  <si>
    <t>seer</t>
  </si>
  <si>
    <t>eer</t>
  </si>
  <si>
    <t>tv_seer_id</t>
  </si>
  <si>
    <t>GPL</t>
  </si>
  <si>
    <t>enum</t>
  </si>
  <si>
    <t>const</t>
  </si>
  <si>
    <t>description</t>
  </si>
  <si>
    <t>deprecated</t>
  </si>
  <si>
    <t>PAC_AIR_AIR</t>
  </si>
  <si>
    <t>PAC_AIR_EAU</t>
  </si>
  <si>
    <t>PAC_EAU_EAU</t>
  </si>
  <si>
    <t>PAC_EAU_GLYCOLEE_EAU</t>
  </si>
  <si>
    <t>PAC_GEOTHERMIQUE</t>
  </si>
  <si>
    <t>AUTRE_SYSTEME_THERMODYNAMIQUE</t>
  </si>
  <si>
    <t>RESEAU_FROID</t>
  </si>
  <si>
    <t>AUTRE</t>
  </si>
  <si>
    <t>ELECTRICITE</t>
  </si>
  <si>
    <t>energie</t>
  </si>
  <si>
    <t>GAZ_NATUREL</t>
  </si>
  <si>
    <t>type_generateur</t>
  </si>
  <si>
    <t>EnergieGenerateur</t>
  </si>
  <si>
    <t>TypeGenerateur</t>
  </si>
  <si>
    <t>valeur</t>
  </si>
  <si>
    <t>controle</t>
  </si>
  <si>
    <t>attribut</t>
  </si>
  <si>
    <t>table</t>
  </si>
  <si>
    <t>table_id</t>
  </si>
  <si>
    <t>table_description</t>
  </si>
  <si>
    <t>annee_etablissement</t>
  </si>
  <si>
    <t>Avant 2008</t>
  </si>
  <si>
    <t>2008-2014</t>
  </si>
  <si>
    <t>A partir de 2015</t>
  </si>
  <si>
    <t>enum_periode_installation_fr</t>
  </si>
  <si>
    <t>Électricité</t>
  </si>
  <si>
    <t>Gaz naturel</t>
  </si>
  <si>
    <t>annee_installation_generateur[gte]</t>
  </si>
  <si>
    <t>annee_installation_generateur[lte]</t>
  </si>
  <si>
    <t>domaine</t>
  </si>
  <si>
    <t>scope</t>
  </si>
  <si>
    <t>variable</t>
  </si>
  <si>
    <t>type</t>
  </si>
  <si>
    <t>format</t>
  </si>
  <si>
    <t>unite</t>
  </si>
  <si>
    <t>statut</t>
  </si>
  <si>
    <t>nullable</t>
  </si>
  <si>
    <t>opendata_xpath</t>
  </si>
  <si>
    <t>-</t>
  </si>
  <si>
    <t>id</t>
  </si>
  <si>
    <t>Identifiant unique de l'élément</t>
  </si>
  <si>
    <t>string</t>
  </si>
  <si>
    <t>uuid</t>
  </si>
  <si>
    <t>Donnée d'entrée</t>
  </si>
  <si>
    <t>Donnée calculée</t>
  </si>
  <si>
    <t>array</t>
  </si>
  <si>
    <t>Refroidissement</t>
  </si>
  <si>
    <t>oui</t>
  </si>
  <si>
    <t>int</t>
  </si>
  <si>
    <t>]0;∞]</t>
  </si>
  <si>
    <t>float</t>
  </si>
  <si>
    <t>generateurs</t>
  </si>
  <si>
    <t>installations</t>
  </si>
  <si>
    <t>Liste des générateurs de refroidissement</t>
  </si>
  <si>
    <t>Liste des installations de refroidissements</t>
  </si>
  <si>
    <t>Générateur</t>
  </si>
  <si>
    <t>Installation</t>
  </si>
  <si>
    <t>logement/climatisation_collection/climatisation/donnee_entree/reference</t>
  </si>
  <si>
    <t>Description de l'élément</t>
  </si>
  <si>
    <t>markdown</t>
  </si>
  <si>
    <t>logement/climatisation_collection/climatisation/donnee_entree/description</t>
  </si>
  <si>
    <t>logement/climatisation_collection/climatisation/donnee_entree/enum_type_generateur_fr_id</t>
  </si>
  <si>
    <t>Type de générateur</t>
  </si>
  <si>
    <t>Energie du générateur</t>
  </si>
  <si>
    <t>logement/climatisation_collection/climatisation/donnee_entree/enum_type_energie_id</t>
  </si>
  <si>
    <t>Année d'installation du générateur</t>
  </si>
  <si>
    <t>logement/climatisation_collection/climatisation/donnee_entree/enum_periode_installation_fr_id</t>
  </si>
  <si>
    <t>Coefficient d’efficience énergétique saisonnier connu et justifié</t>
  </si>
  <si>
    <t>logement/climatisation_collection/climatisation/donnee_intermediaire/eer
logement/climatisation_collection/climatisation/donnee_entree/enum_methode_saisie_carac_sys_id</t>
  </si>
  <si>
    <t>Coefficient d’efficience énergétique saisonnier</t>
  </si>
  <si>
    <t>Performance</t>
  </si>
  <si>
    <t>performance</t>
  </si>
  <si>
    <t>Performance du générateur</t>
  </si>
  <si>
    <t>object</t>
  </si>
  <si>
    <t>surface</t>
  </si>
  <si>
    <t>Surface climatisée par l'installation</t>
  </si>
  <si>
    <t>logement/climatisation_collection/climatisation/donnee_entree/surface_clim</t>
  </si>
  <si>
    <t>Besoin</t>
  </si>
  <si>
    <t>mois</t>
  </si>
  <si>
    <t>Mois de l'année</t>
  </si>
  <si>
    <t>scenario</t>
  </si>
  <si>
    <t>Scénario d'usage</t>
  </si>
  <si>
    <t>besoin</t>
  </si>
  <si>
    <t>Besoin de refroidissement</t>
  </si>
  <si>
    <t>Consommation</t>
  </si>
  <si>
    <t>Energie consommée</t>
  </si>
  <si>
    <t>[0;∞]</t>
  </si>
  <si>
    <r>
      <t>kWh</t>
    </r>
    <r>
      <rPr>
        <vertAlign val="subscript"/>
        <sz val="11"/>
        <color theme="1"/>
        <rFont val="Calibri"/>
        <family val="2"/>
        <scheme val="minor"/>
      </rPr>
      <t>ef</t>
    </r>
  </si>
  <si>
    <t>besoins</t>
  </si>
  <si>
    <t>consommations</t>
  </si>
  <si>
    <t>Besoins de refroidissement</t>
  </si>
  <si>
    <t>Consommations de refroidissement</t>
  </si>
  <si>
    <t>consommation_ef</t>
  </si>
  <si>
    <t>consommation_ep</t>
  </si>
  <si>
    <t>Consommation mensuelle de refroidissement en énergie finale</t>
  </si>
  <si>
    <t>Consommation mensuelle de refroidissement en énergie primaire</t>
  </si>
  <si>
    <r>
      <t>kWh</t>
    </r>
    <r>
      <rPr>
        <vertAlign val="subscript"/>
        <sz val="11"/>
        <color theme="1"/>
        <rFont val="Calibri"/>
        <family val="2"/>
        <scheme val="minor"/>
      </rPr>
      <t>ep</t>
    </r>
  </si>
  <si>
    <t>usage</t>
  </si>
  <si>
    <t>Usage</t>
  </si>
  <si>
    <t>Scenario</t>
  </si>
  <si>
    <t>Mois</t>
  </si>
  <si>
    <t>Energie</t>
  </si>
  <si>
    <t>Système</t>
  </si>
  <si>
    <t>generateur_id</t>
  </si>
  <si>
    <t>rdim</t>
  </si>
  <si>
    <t>Identifiant unique du générateur de refroidissement associé</t>
  </si>
  <si>
    <t>Ratio de dimensionnement du système</t>
  </si>
  <si>
    <t>Consommations de refroidissement du système</t>
  </si>
  <si>
    <t>[0;1]</t>
  </si>
  <si>
    <t>Consommations de refroidissement de l'installation</t>
  </si>
  <si>
    <t>Ratio de dimensionnement de l'installation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</si>
</sst>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3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2C5C0B-0456-4D05-8B2D-ED5474B199B4}" name="modele" displayName="modele" ref="A1:J31" totalsRowShown="0" headerRowDxfId="38" dataDxfId="37">
  <autoFilter ref="A1:J31" xr:uid="{E12C5C0B-0456-4D05-8B2D-ED5474B199B4}"/>
  <sortState xmlns:xlrd2="http://schemas.microsoft.com/office/spreadsheetml/2017/richdata2" ref="A2:I15">
    <sortCondition ref="B1:B15"/>
  </sortState>
  <tableColumns count="10">
    <tableColumn id="1" xr3:uid="{616B3DA7-77AC-45EB-B154-FB4DDE532A2A}" name="domaine" dataDxfId="36"/>
    <tableColumn id="7" xr3:uid="{94EDB6E0-A76F-4642-ADAE-C75BA60CE735}" name="scope" dataDxfId="35"/>
    <tableColumn id="2" xr3:uid="{AB32DB51-11DC-4620-B52D-0BE1BB42FBCF}" name="variable" dataDxfId="34"/>
    <tableColumn id="3" xr3:uid="{A6D861D8-1B0C-4680-9E35-BDC4CE7F4A2F}" name="description" dataDxfId="33"/>
    <tableColumn id="4" xr3:uid="{69F73071-25B5-43A5-A5A1-8313C6A3C99D}" name="type" dataDxfId="32"/>
    <tableColumn id="5" xr3:uid="{DD5DB30C-613D-4937-97D7-8DB746B4FA4B}" name="format" dataDxfId="31"/>
    <tableColumn id="9" xr3:uid="{60B4E664-974C-4DED-AE39-26525AAD1982}" name="unite" dataDxfId="30"/>
    <tableColumn id="6" xr3:uid="{FE6B9CD5-5E58-4C35-962A-61A3099D5D42}" name="statut" dataDxfId="29"/>
    <tableColumn id="8" xr3:uid="{0C1160F4-DBC3-454C-B8FB-63198FE773ED}" name="nullable" dataDxfId="28"/>
    <tableColumn id="10" xr3:uid="{E954DABB-D664-4433-91A6-217C8F89B245}" name="opendata_xpath" dataDxfId="2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3F0D3F9-24DE-464F-80CB-AF18DEC071CC}" name="enums" displayName="enums" ref="A1:D13" totalsRowShown="0" headerRowDxfId="26" dataDxfId="25">
  <autoFilter ref="A1:D13" xr:uid="{43F0D3F9-24DE-464F-80CB-AF18DEC071CC}"/>
  <tableColumns count="4">
    <tableColumn id="1" xr3:uid="{49D1C290-CF16-48DE-9691-72997DEAEE6D}" name="enum" dataDxfId="24"/>
    <tableColumn id="2" xr3:uid="{B112EB5B-8001-4925-9DBF-9DAD9F22BAC9}" name="const" dataDxfId="23"/>
    <tableColumn id="3" xr3:uid="{CD19472B-D769-46E5-A7E0-46F780DCAB55}" name="description" dataDxfId="22"/>
    <tableColumn id="4" xr3:uid="{97D8A0B5-59BE-4CCC-8A27-274144EEF879}" name="deprecated" dataDxfId="2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59BC1FE-D009-4BC6-A7C6-ED1F30E748E0}" name="correspondance" displayName="correspondance" ref="A1:G46" totalsRowShown="0" headerRowDxfId="20" dataDxfId="19">
  <autoFilter ref="A1:G46" xr:uid="{959BC1FE-D009-4BC6-A7C6-ED1F30E748E0}"/>
  <sortState xmlns:xlrd2="http://schemas.microsoft.com/office/spreadsheetml/2017/richdata2" ref="A2:G46">
    <sortCondition ref="E1:E46"/>
  </sortState>
  <tableColumns count="7">
    <tableColumn id="8" xr3:uid="{6B6688DA-A93A-4D7F-A974-7C0518E88A37}" name="table" dataDxfId="18"/>
    <tableColumn id="1" xr3:uid="{0A8FEF7A-6D66-4DCF-9043-1F084C96B71C}" name="table_id" dataDxfId="17"/>
    <tableColumn id="2" xr3:uid="{BEFF713C-C90E-49FF-8037-3292851AB72E}" name="table_description" dataDxfId="16"/>
    <tableColumn id="9" xr3:uid="{39876D5B-5A93-4E16-A810-84651ED8DB7B}" name="enum" dataDxfId="15"/>
    <tableColumn id="7" xr3:uid="{A03CA6D4-0915-4EF5-900D-09C40FF8F1E1}" name="attribut" dataDxfId="14"/>
    <tableColumn id="6" xr3:uid="{323F3F52-7818-4735-BA3A-7A6B2435BA40}" name="valeur" dataDxfId="13"/>
    <tableColumn id="4" xr3:uid="{71AC82FB-36A1-4DB8-9FF6-3D6C353B7AC6}" name="controle" dataDxfId="12">
      <calculatedColumnFormula array="1">IF(OR(ISBLANK(correspondance[[#This Row],[enum]]),ISBLANK(correspondance[[#This Row],[valeur]])),"",INDEX(enums[description],MATCH(1,(enums[enum]=correspondance[[#This Row],[enum]])*(enums[const]=correspondance[[#This Row],[valeur]]),0),1))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B499C3-34E3-4E8B-BAEB-6942E6BA4D44}" name="energie" displayName="energie" ref="A1:B11" totalsRowShown="0" headerRowDxfId="11" dataDxfId="10">
  <autoFilter ref="A1:B11" xr:uid="{7DB499C3-34E3-4E8B-BAEB-6942E6BA4D44}">
    <filterColumn colId="0" hiddenButton="1"/>
    <filterColumn colId="1" hiddenButton="1"/>
  </autoFilter>
  <tableColumns count="2">
    <tableColumn id="1" xr3:uid="{3A37BF29-CBC3-4820-B4D1-37DC6EFF2F58}" name="type_generateur" dataDxfId="9"/>
    <tableColumn id="2" xr3:uid="{0D8224D4-AF7F-404C-B6F8-E6CF142DED14}" name="energie" dataDxfId="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24CDBE-1CB4-4974-BD12-ED87FD69CC42}" name="seer" displayName="seer" ref="A1:F10" totalsRowShown="0" headerRowDxfId="7" dataDxfId="6">
  <autoFilter ref="A1:F10" xr:uid="{6A24CDBE-1CB4-4974-BD12-ED87FD69CC4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2" xr3:uid="{971FF5EA-5E03-4EBC-A35F-3F91BF865DD5}" name="zone_climatique" dataDxfId="5"/>
    <tableColumn id="3" xr3:uid="{7ED9D96E-EA34-48D1-86F8-DC5A4AD5775A}" name="annee_installation_generateur[gte]" dataDxfId="4"/>
    <tableColumn id="4" xr3:uid="{DC16C863-70CF-4359-BFDE-F7EBDADE2427}" name="annee_installation_generateur[lte]" dataDxfId="3"/>
    <tableColumn id="6" xr3:uid="{E9F2DD7A-A1E0-49B8-A00D-6A2ACB8E4219}" name="seer" dataDxfId="2"/>
    <tableColumn id="7" xr3:uid="{F6B6B606-B57A-41C1-A74E-249B7C67B4EF}" name="eer" dataDxfId="1"/>
    <tableColumn id="8" xr3:uid="{09B9B6DD-8AE8-46B6-9165-80720BA3CABE}" name="tv_seer_i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680E-41BC-47E8-B5F1-55D3407CFC68}">
  <dimension ref="A1:J31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0" sqref="D10"/>
    </sheetView>
  </sheetViews>
  <sheetFormatPr baseColWidth="10" defaultRowHeight="14.4" x14ac:dyDescent="0.3"/>
  <cols>
    <col min="1" max="1" width="18.21875" style="9" customWidth="1"/>
    <col min="2" max="2" width="13.5546875" style="9" bestFit="1" customWidth="1"/>
    <col min="3" max="3" width="23.33203125" style="9" customWidth="1"/>
    <col min="4" max="4" width="59.88671875" style="9" bestFit="1" customWidth="1"/>
    <col min="5" max="5" width="10.21875" style="9" bestFit="1" customWidth="1"/>
    <col min="6" max="6" width="38.44140625" style="9" bestFit="1" customWidth="1"/>
    <col min="7" max="7" width="10.77734375" style="9" customWidth="1"/>
    <col min="8" max="8" width="17.77734375" style="9" customWidth="1"/>
    <col min="9" max="9" width="13.33203125" style="9" bestFit="1" customWidth="1"/>
    <col min="10" max="10" width="89.109375" style="12" bestFit="1" customWidth="1"/>
    <col min="11" max="16384" width="11.5546875" style="9"/>
  </cols>
  <sheetData>
    <row r="1" spans="1:10" x14ac:dyDescent="0.3">
      <c r="A1" s="7" t="s">
        <v>74</v>
      </c>
      <c r="B1" s="7" t="s">
        <v>75</v>
      </c>
      <c r="C1" s="7" t="s">
        <v>76</v>
      </c>
      <c r="D1" s="7" t="s">
        <v>43</v>
      </c>
      <c r="E1" s="7" t="s">
        <v>77</v>
      </c>
      <c r="F1" s="7" t="s">
        <v>78</v>
      </c>
      <c r="G1" s="7" t="s">
        <v>79</v>
      </c>
      <c r="H1" s="7" t="s">
        <v>80</v>
      </c>
      <c r="I1" s="7" t="s">
        <v>81</v>
      </c>
      <c r="J1" s="8" t="s">
        <v>82</v>
      </c>
    </row>
    <row r="2" spans="1:10" x14ac:dyDescent="0.3">
      <c r="A2" s="10" t="s">
        <v>91</v>
      </c>
      <c r="B2" s="10" t="s">
        <v>83</v>
      </c>
      <c r="C2" s="10" t="s">
        <v>97</v>
      </c>
      <c r="D2" s="10" t="s">
        <v>99</v>
      </c>
      <c r="E2" s="10" t="s">
        <v>90</v>
      </c>
      <c r="F2" s="10" t="s">
        <v>101</v>
      </c>
      <c r="G2" s="10"/>
      <c r="H2" s="10" t="s">
        <v>88</v>
      </c>
      <c r="I2" s="10"/>
    </row>
    <row r="3" spans="1:10" x14ac:dyDescent="0.3">
      <c r="A3" s="10" t="s">
        <v>91</v>
      </c>
      <c r="B3" s="10" t="s">
        <v>83</v>
      </c>
      <c r="C3" s="10" t="s">
        <v>133</v>
      </c>
      <c r="D3" s="10" t="s">
        <v>135</v>
      </c>
      <c r="E3" s="10" t="s">
        <v>90</v>
      </c>
      <c r="F3" s="10" t="s">
        <v>122</v>
      </c>
      <c r="G3" s="10"/>
      <c r="H3" s="10" t="s">
        <v>89</v>
      </c>
      <c r="I3" s="10"/>
    </row>
    <row r="4" spans="1:10" x14ac:dyDescent="0.3">
      <c r="A4" s="10" t="s">
        <v>91</v>
      </c>
      <c r="B4" s="10" t="s">
        <v>83</v>
      </c>
      <c r="C4" s="10" t="s">
        <v>134</v>
      </c>
      <c r="D4" s="10" t="s">
        <v>136</v>
      </c>
      <c r="E4" s="10" t="s">
        <v>90</v>
      </c>
      <c r="F4" s="10" t="s">
        <v>129</v>
      </c>
      <c r="G4" s="10"/>
      <c r="H4" s="10" t="s">
        <v>89</v>
      </c>
      <c r="I4" s="10"/>
    </row>
    <row r="5" spans="1:10" x14ac:dyDescent="0.3">
      <c r="A5" s="10" t="s">
        <v>91</v>
      </c>
      <c r="B5" s="10" t="s">
        <v>100</v>
      </c>
      <c r="C5" s="10" t="s">
        <v>84</v>
      </c>
      <c r="D5" s="10" t="s">
        <v>85</v>
      </c>
      <c r="E5" s="10" t="s">
        <v>86</v>
      </c>
      <c r="F5" s="10" t="s">
        <v>87</v>
      </c>
      <c r="G5" s="10"/>
      <c r="H5" s="10" t="s">
        <v>88</v>
      </c>
      <c r="I5" s="10"/>
      <c r="J5" s="12" t="s">
        <v>102</v>
      </c>
    </row>
    <row r="6" spans="1:10" x14ac:dyDescent="0.3">
      <c r="A6" s="10" t="s">
        <v>91</v>
      </c>
      <c r="B6" s="10" t="s">
        <v>100</v>
      </c>
      <c r="C6" s="10" t="s">
        <v>43</v>
      </c>
      <c r="D6" s="10" t="s">
        <v>103</v>
      </c>
      <c r="E6" s="10" t="s">
        <v>86</v>
      </c>
      <c r="F6" s="10" t="s">
        <v>104</v>
      </c>
      <c r="G6" s="10"/>
      <c r="H6" s="10" t="s">
        <v>88</v>
      </c>
      <c r="I6" s="10"/>
      <c r="J6" s="12" t="s">
        <v>105</v>
      </c>
    </row>
    <row r="7" spans="1:10" x14ac:dyDescent="0.3">
      <c r="A7" s="10" t="s">
        <v>91</v>
      </c>
      <c r="B7" s="10" t="s">
        <v>100</v>
      </c>
      <c r="C7" s="10" t="s">
        <v>77</v>
      </c>
      <c r="D7" s="10" t="s">
        <v>107</v>
      </c>
      <c r="E7" s="10" t="s">
        <v>86</v>
      </c>
      <c r="F7" s="10" t="s">
        <v>41</v>
      </c>
      <c r="G7" s="10"/>
      <c r="H7" s="10" t="s">
        <v>88</v>
      </c>
      <c r="I7" s="10"/>
      <c r="J7" s="12" t="s">
        <v>106</v>
      </c>
    </row>
    <row r="8" spans="1:10" x14ac:dyDescent="0.3">
      <c r="A8" s="10" t="s">
        <v>91</v>
      </c>
      <c r="B8" s="10" t="s">
        <v>100</v>
      </c>
      <c r="C8" s="10" t="s">
        <v>54</v>
      </c>
      <c r="D8" s="10" t="s">
        <v>108</v>
      </c>
      <c r="E8" s="10" t="s">
        <v>86</v>
      </c>
      <c r="F8" s="10" t="s">
        <v>41</v>
      </c>
      <c r="G8" s="10"/>
      <c r="H8" s="10" t="s">
        <v>88</v>
      </c>
      <c r="I8" s="10"/>
      <c r="J8" s="12" t="s">
        <v>109</v>
      </c>
    </row>
    <row r="9" spans="1:10" x14ac:dyDescent="0.3">
      <c r="A9" s="10" t="s">
        <v>91</v>
      </c>
      <c r="B9" s="10" t="s">
        <v>100</v>
      </c>
      <c r="C9" s="10" t="s">
        <v>12</v>
      </c>
      <c r="D9" s="10" t="s">
        <v>110</v>
      </c>
      <c r="E9" s="10" t="s">
        <v>93</v>
      </c>
      <c r="F9" s="10"/>
      <c r="G9" s="10"/>
      <c r="H9" s="10" t="s">
        <v>88</v>
      </c>
      <c r="I9" s="10" t="s">
        <v>92</v>
      </c>
      <c r="J9" s="12" t="s">
        <v>111</v>
      </c>
    </row>
    <row r="10" spans="1:10" ht="28.8" x14ac:dyDescent="0.3">
      <c r="A10" s="10" t="s">
        <v>91</v>
      </c>
      <c r="B10" s="10" t="s">
        <v>100</v>
      </c>
      <c r="C10" s="10" t="s">
        <v>37</v>
      </c>
      <c r="D10" s="10" t="s">
        <v>112</v>
      </c>
      <c r="E10" s="10" t="s">
        <v>95</v>
      </c>
      <c r="F10" s="10" t="s">
        <v>94</v>
      </c>
      <c r="G10" s="10"/>
      <c r="H10" s="10" t="s">
        <v>88</v>
      </c>
      <c r="I10" s="10" t="s">
        <v>92</v>
      </c>
      <c r="J10" s="11" t="s">
        <v>113</v>
      </c>
    </row>
    <row r="11" spans="1:10" x14ac:dyDescent="0.3">
      <c r="A11" s="10" t="s">
        <v>91</v>
      </c>
      <c r="B11" s="10" t="s">
        <v>100</v>
      </c>
      <c r="C11" s="10" t="s">
        <v>116</v>
      </c>
      <c r="D11" s="10" t="s">
        <v>117</v>
      </c>
      <c r="E11" s="10" t="s">
        <v>118</v>
      </c>
      <c r="F11" s="10" t="s">
        <v>115</v>
      </c>
      <c r="G11" s="10"/>
      <c r="H11" s="10" t="s">
        <v>89</v>
      </c>
      <c r="I11" s="10"/>
    </row>
    <row r="12" spans="1:10" x14ac:dyDescent="0.3">
      <c r="A12" s="10" t="s">
        <v>91</v>
      </c>
      <c r="B12" s="10" t="s">
        <v>101</v>
      </c>
      <c r="C12" s="10" t="s">
        <v>84</v>
      </c>
      <c r="D12" s="10" t="s">
        <v>85</v>
      </c>
      <c r="E12" s="10" t="s">
        <v>86</v>
      </c>
      <c r="F12" s="10" t="s">
        <v>87</v>
      </c>
      <c r="G12" s="10"/>
      <c r="H12" s="10" t="s">
        <v>88</v>
      </c>
      <c r="I12" s="10"/>
      <c r="J12" s="12" t="s">
        <v>102</v>
      </c>
    </row>
    <row r="13" spans="1:10" x14ac:dyDescent="0.3">
      <c r="A13" s="10" t="s">
        <v>91</v>
      </c>
      <c r="B13" s="10" t="s">
        <v>101</v>
      </c>
      <c r="C13" s="10" t="s">
        <v>43</v>
      </c>
      <c r="D13" s="10" t="s">
        <v>103</v>
      </c>
      <c r="E13" s="10" t="s">
        <v>86</v>
      </c>
      <c r="F13" s="10" t="s">
        <v>104</v>
      </c>
      <c r="G13" s="10"/>
      <c r="H13" s="10" t="s">
        <v>88</v>
      </c>
      <c r="I13" s="10"/>
      <c r="J13" s="12" t="s">
        <v>105</v>
      </c>
    </row>
    <row r="14" spans="1:10" x14ac:dyDescent="0.3">
      <c r="A14" s="10" t="s">
        <v>91</v>
      </c>
      <c r="B14" s="10" t="s">
        <v>101</v>
      </c>
      <c r="C14" s="10" t="s">
        <v>119</v>
      </c>
      <c r="D14" s="10" t="s">
        <v>120</v>
      </c>
      <c r="E14" s="10" t="s">
        <v>95</v>
      </c>
      <c r="F14" s="10" t="s">
        <v>94</v>
      </c>
      <c r="G14" s="10"/>
      <c r="H14" s="10" t="s">
        <v>88</v>
      </c>
      <c r="I14" s="10"/>
      <c r="J14" s="12" t="s">
        <v>121</v>
      </c>
    </row>
    <row r="15" spans="1:10" x14ac:dyDescent="0.3">
      <c r="A15" s="10" t="s">
        <v>91</v>
      </c>
      <c r="B15" s="10" t="s">
        <v>101</v>
      </c>
      <c r="C15" s="10" t="s">
        <v>96</v>
      </c>
      <c r="D15" s="10" t="s">
        <v>98</v>
      </c>
      <c r="E15" s="10" t="s">
        <v>90</v>
      </c>
      <c r="F15" s="10" t="s">
        <v>100</v>
      </c>
      <c r="G15" s="10"/>
      <c r="H15" s="10" t="s">
        <v>88</v>
      </c>
      <c r="I15" s="10"/>
    </row>
    <row r="16" spans="1:10" x14ac:dyDescent="0.3">
      <c r="A16" s="10" t="s">
        <v>91</v>
      </c>
      <c r="B16" s="10" t="s">
        <v>101</v>
      </c>
      <c r="C16" s="10" t="s">
        <v>149</v>
      </c>
      <c r="D16" s="10" t="s">
        <v>155</v>
      </c>
      <c r="E16" s="10" t="s">
        <v>95</v>
      </c>
      <c r="F16" s="10" t="s">
        <v>153</v>
      </c>
      <c r="G16" s="10"/>
      <c r="H16" s="10" t="s">
        <v>89</v>
      </c>
      <c r="I16" s="10"/>
    </row>
    <row r="17" spans="1:9" x14ac:dyDescent="0.3">
      <c r="A17" s="10" t="s">
        <v>91</v>
      </c>
      <c r="B17" s="10" t="s">
        <v>101</v>
      </c>
      <c r="C17" s="10" t="s">
        <v>134</v>
      </c>
      <c r="D17" s="10" t="s">
        <v>154</v>
      </c>
      <c r="E17" s="10" t="s">
        <v>90</v>
      </c>
      <c r="F17" s="10" t="s">
        <v>129</v>
      </c>
      <c r="G17" s="10"/>
      <c r="H17" s="10" t="s">
        <v>89</v>
      </c>
      <c r="I17" s="10"/>
    </row>
    <row r="18" spans="1:9" x14ac:dyDescent="0.3">
      <c r="A18" s="10" t="s">
        <v>91</v>
      </c>
      <c r="B18" s="10" t="s">
        <v>147</v>
      </c>
      <c r="C18" s="10" t="s">
        <v>84</v>
      </c>
      <c r="D18" s="10" t="s">
        <v>85</v>
      </c>
      <c r="E18" s="10" t="s">
        <v>86</v>
      </c>
      <c r="F18" s="10" t="s">
        <v>87</v>
      </c>
      <c r="G18" s="10"/>
      <c r="H18" s="10" t="s">
        <v>88</v>
      </c>
      <c r="I18" s="10"/>
    </row>
    <row r="19" spans="1:9" x14ac:dyDescent="0.3">
      <c r="A19" s="10" t="s">
        <v>91</v>
      </c>
      <c r="B19" s="10" t="s">
        <v>147</v>
      </c>
      <c r="C19" s="10" t="s">
        <v>148</v>
      </c>
      <c r="D19" s="10" t="s">
        <v>150</v>
      </c>
      <c r="E19" s="10" t="s">
        <v>86</v>
      </c>
      <c r="F19" s="10" t="s">
        <v>87</v>
      </c>
      <c r="G19" s="10"/>
      <c r="H19" s="10" t="s">
        <v>88</v>
      </c>
      <c r="I19" s="10"/>
    </row>
    <row r="20" spans="1:9" x14ac:dyDescent="0.3">
      <c r="A20" s="10" t="s">
        <v>91</v>
      </c>
      <c r="B20" s="10" t="s">
        <v>147</v>
      </c>
      <c r="C20" s="10" t="s">
        <v>38</v>
      </c>
      <c r="D20" s="10" t="s">
        <v>114</v>
      </c>
      <c r="E20" s="10" t="s">
        <v>95</v>
      </c>
      <c r="F20" s="10" t="s">
        <v>94</v>
      </c>
      <c r="G20" s="10"/>
      <c r="H20" s="10" t="s">
        <v>89</v>
      </c>
      <c r="I20" s="10"/>
    </row>
    <row r="21" spans="1:9" x14ac:dyDescent="0.3">
      <c r="A21" s="10" t="s">
        <v>91</v>
      </c>
      <c r="B21" s="10" t="s">
        <v>147</v>
      </c>
      <c r="C21" s="10" t="s">
        <v>149</v>
      </c>
      <c r="D21" s="10" t="s">
        <v>151</v>
      </c>
      <c r="E21" s="10" t="s">
        <v>95</v>
      </c>
      <c r="F21" s="10" t="s">
        <v>153</v>
      </c>
      <c r="G21" s="10"/>
      <c r="H21" s="10" t="s">
        <v>89</v>
      </c>
      <c r="I21" s="10"/>
    </row>
    <row r="22" spans="1:9" x14ac:dyDescent="0.3">
      <c r="A22" s="10" t="s">
        <v>91</v>
      </c>
      <c r="B22" s="10" t="s">
        <v>147</v>
      </c>
      <c r="C22" s="10" t="s">
        <v>134</v>
      </c>
      <c r="D22" s="10" t="s">
        <v>152</v>
      </c>
      <c r="E22" s="10" t="s">
        <v>90</v>
      </c>
      <c r="F22" s="10" t="s">
        <v>129</v>
      </c>
      <c r="G22" s="10"/>
      <c r="H22" s="10" t="s">
        <v>89</v>
      </c>
      <c r="I22" s="10"/>
    </row>
    <row r="23" spans="1:9" x14ac:dyDescent="0.3">
      <c r="A23" s="10" t="s">
        <v>91</v>
      </c>
      <c r="B23" s="10" t="s">
        <v>122</v>
      </c>
      <c r="C23" s="10" t="s">
        <v>123</v>
      </c>
      <c r="D23" s="10" t="s">
        <v>124</v>
      </c>
      <c r="E23" s="10" t="s">
        <v>86</v>
      </c>
      <c r="F23" s="10" t="s">
        <v>145</v>
      </c>
      <c r="G23" s="10"/>
      <c r="H23" s="10" t="s">
        <v>89</v>
      </c>
      <c r="I23" s="10"/>
    </row>
    <row r="24" spans="1:9" x14ac:dyDescent="0.3">
      <c r="A24" s="10" t="s">
        <v>91</v>
      </c>
      <c r="B24" s="10" t="s">
        <v>122</v>
      </c>
      <c r="C24" s="10" t="s">
        <v>125</v>
      </c>
      <c r="D24" s="10" t="s">
        <v>126</v>
      </c>
      <c r="E24" s="10" t="s">
        <v>86</v>
      </c>
      <c r="F24" s="10" t="s">
        <v>144</v>
      </c>
      <c r="G24" s="10"/>
      <c r="H24" s="10" t="s">
        <v>89</v>
      </c>
      <c r="I24" s="10"/>
    </row>
    <row r="25" spans="1:9" ht="15.6" x14ac:dyDescent="0.3">
      <c r="A25" s="10" t="s">
        <v>91</v>
      </c>
      <c r="B25" s="10" t="s">
        <v>122</v>
      </c>
      <c r="C25" s="10" t="s">
        <v>127</v>
      </c>
      <c r="D25" s="10" t="s">
        <v>128</v>
      </c>
      <c r="E25" s="10" t="s">
        <v>95</v>
      </c>
      <c r="F25" s="10" t="s">
        <v>131</v>
      </c>
      <c r="G25" s="10" t="s">
        <v>132</v>
      </c>
      <c r="H25" s="10" t="s">
        <v>89</v>
      </c>
      <c r="I25" s="10"/>
    </row>
    <row r="26" spans="1:9" x14ac:dyDescent="0.3">
      <c r="A26" s="10" t="s">
        <v>91</v>
      </c>
      <c r="B26" s="10" t="s">
        <v>129</v>
      </c>
      <c r="C26" s="10" t="s">
        <v>142</v>
      </c>
      <c r="D26" s="10" t="s">
        <v>143</v>
      </c>
      <c r="E26" s="10" t="s">
        <v>86</v>
      </c>
      <c r="F26" s="10" t="s">
        <v>143</v>
      </c>
      <c r="G26" s="10"/>
      <c r="H26" s="10" t="s">
        <v>89</v>
      </c>
      <c r="I26" s="10"/>
    </row>
    <row r="27" spans="1:9" x14ac:dyDescent="0.3">
      <c r="A27" s="10" t="s">
        <v>91</v>
      </c>
      <c r="B27" s="10" t="s">
        <v>129</v>
      </c>
      <c r="C27" s="10" t="s">
        <v>125</v>
      </c>
      <c r="D27" s="10" t="s">
        <v>126</v>
      </c>
      <c r="E27" s="10" t="s">
        <v>86</v>
      </c>
      <c r="F27" s="10" t="s">
        <v>144</v>
      </c>
      <c r="G27" s="10"/>
      <c r="H27" s="10" t="s">
        <v>89</v>
      </c>
      <c r="I27" s="10"/>
    </row>
    <row r="28" spans="1:9" x14ac:dyDescent="0.3">
      <c r="A28" s="10" t="s">
        <v>91</v>
      </c>
      <c r="B28" s="10" t="s">
        <v>129</v>
      </c>
      <c r="C28" s="10" t="s">
        <v>123</v>
      </c>
      <c r="D28" s="10" t="s">
        <v>124</v>
      </c>
      <c r="E28" s="10" t="s">
        <v>86</v>
      </c>
      <c r="F28" s="10" t="s">
        <v>145</v>
      </c>
      <c r="G28" s="10"/>
      <c r="H28" s="10" t="s">
        <v>89</v>
      </c>
      <c r="I28" s="10"/>
    </row>
    <row r="29" spans="1:9" x14ac:dyDescent="0.3">
      <c r="A29" s="10" t="s">
        <v>91</v>
      </c>
      <c r="B29" s="10" t="s">
        <v>129</v>
      </c>
      <c r="C29" s="10" t="s">
        <v>54</v>
      </c>
      <c r="D29" s="10" t="s">
        <v>130</v>
      </c>
      <c r="E29" s="10" t="s">
        <v>86</v>
      </c>
      <c r="F29" s="10" t="s">
        <v>146</v>
      </c>
      <c r="G29" s="10"/>
      <c r="H29" s="10" t="s">
        <v>89</v>
      </c>
      <c r="I29" s="10"/>
    </row>
    <row r="30" spans="1:9" ht="15.6" x14ac:dyDescent="0.3">
      <c r="A30" s="10" t="s">
        <v>91</v>
      </c>
      <c r="B30" s="10" t="s">
        <v>129</v>
      </c>
      <c r="C30" s="10" t="s">
        <v>137</v>
      </c>
      <c r="D30" s="10" t="s">
        <v>139</v>
      </c>
      <c r="E30" s="10" t="s">
        <v>95</v>
      </c>
      <c r="F30" s="10" t="s">
        <v>131</v>
      </c>
      <c r="G30" s="10" t="s">
        <v>132</v>
      </c>
      <c r="H30" s="10" t="s">
        <v>89</v>
      </c>
      <c r="I30" s="10"/>
    </row>
    <row r="31" spans="1:9" ht="15.6" x14ac:dyDescent="0.3">
      <c r="A31" s="10" t="s">
        <v>91</v>
      </c>
      <c r="B31" s="10" t="s">
        <v>129</v>
      </c>
      <c r="C31" s="10" t="s">
        <v>138</v>
      </c>
      <c r="D31" s="10" t="s">
        <v>140</v>
      </c>
      <c r="E31" s="10" t="s">
        <v>95</v>
      </c>
      <c r="F31" s="10" t="s">
        <v>131</v>
      </c>
      <c r="G31" s="10" t="s">
        <v>141</v>
      </c>
      <c r="H31" s="10" t="s">
        <v>89</v>
      </c>
      <c r="I31" s="1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42BD-F694-4D10-BAF0-EE4D3257F936}">
  <dimension ref="A1:D13"/>
  <sheetViews>
    <sheetView workbookViewId="0">
      <selection activeCell="B2" sqref="B2:B9"/>
    </sheetView>
  </sheetViews>
  <sheetFormatPr baseColWidth="10" defaultRowHeight="14.4" x14ac:dyDescent="0.3"/>
  <cols>
    <col min="1" max="1" width="23.88671875" style="2" customWidth="1"/>
    <col min="2" max="2" width="68.109375" style="2" bestFit="1" customWidth="1"/>
    <col min="3" max="3" width="68.5546875" style="2" bestFit="1" customWidth="1"/>
    <col min="4" max="4" width="15" bestFit="1" customWidth="1"/>
  </cols>
  <sheetData>
    <row r="1" spans="1:4" x14ac:dyDescent="0.3">
      <c r="A1" s="1" t="s">
        <v>41</v>
      </c>
      <c r="B1" s="1" t="s">
        <v>42</v>
      </c>
      <c r="C1" s="1" t="s">
        <v>43</v>
      </c>
      <c r="D1" s="1" t="s">
        <v>44</v>
      </c>
    </row>
    <row r="2" spans="1:4" x14ac:dyDescent="0.3">
      <c r="A2" s="2" t="s">
        <v>58</v>
      </c>
      <c r="B2" s="2" t="s">
        <v>45</v>
      </c>
      <c r="C2" s="2" t="s">
        <v>3</v>
      </c>
      <c r="D2" s="2"/>
    </row>
    <row r="3" spans="1:4" x14ac:dyDescent="0.3">
      <c r="A3" s="2" t="s">
        <v>58</v>
      </c>
      <c r="B3" s="2" t="s">
        <v>46</v>
      </c>
      <c r="C3" s="2" t="s">
        <v>4</v>
      </c>
      <c r="D3" s="2"/>
    </row>
    <row r="4" spans="1:4" x14ac:dyDescent="0.3">
      <c r="A4" s="2" t="s">
        <v>58</v>
      </c>
      <c r="B4" s="2" t="s">
        <v>47</v>
      </c>
      <c r="C4" s="2" t="s">
        <v>5</v>
      </c>
      <c r="D4" s="2"/>
    </row>
    <row r="5" spans="1:4" x14ac:dyDescent="0.3">
      <c r="A5" s="2" t="s">
        <v>58</v>
      </c>
      <c r="B5" s="2" t="s">
        <v>48</v>
      </c>
      <c r="C5" s="2" t="s">
        <v>6</v>
      </c>
      <c r="D5" s="2"/>
    </row>
    <row r="6" spans="1:4" x14ac:dyDescent="0.3">
      <c r="A6" s="2" t="s">
        <v>58</v>
      </c>
      <c r="B6" s="2" t="s">
        <v>49</v>
      </c>
      <c r="C6" s="2" t="s">
        <v>7</v>
      </c>
      <c r="D6" s="2"/>
    </row>
    <row r="7" spans="1:4" x14ac:dyDescent="0.3">
      <c r="A7" s="2" t="s">
        <v>58</v>
      </c>
      <c r="B7" s="2" t="s">
        <v>50</v>
      </c>
      <c r="C7" s="2" t="s">
        <v>2</v>
      </c>
      <c r="D7" s="2"/>
    </row>
    <row r="8" spans="1:4" x14ac:dyDescent="0.3">
      <c r="A8" s="2" t="s">
        <v>58</v>
      </c>
      <c r="B8" s="2" t="s">
        <v>52</v>
      </c>
      <c r="C8" s="2" t="s">
        <v>10</v>
      </c>
      <c r="D8" s="2"/>
    </row>
    <row r="9" spans="1:4" x14ac:dyDescent="0.3">
      <c r="A9" s="2" t="s">
        <v>58</v>
      </c>
      <c r="B9" s="2" t="s">
        <v>51</v>
      </c>
      <c r="C9" s="2" t="s">
        <v>11</v>
      </c>
      <c r="D9" s="2"/>
    </row>
    <row r="10" spans="1:4" x14ac:dyDescent="0.3">
      <c r="A10" s="2" t="s">
        <v>57</v>
      </c>
      <c r="B10" s="2" t="s">
        <v>53</v>
      </c>
      <c r="C10" s="2" t="s">
        <v>70</v>
      </c>
      <c r="D10" s="2"/>
    </row>
    <row r="11" spans="1:4" x14ac:dyDescent="0.3">
      <c r="A11" s="2" t="s">
        <v>57</v>
      </c>
      <c r="B11" s="2" t="s">
        <v>55</v>
      </c>
      <c r="C11" s="2" t="s">
        <v>71</v>
      </c>
      <c r="D11" s="2"/>
    </row>
    <row r="12" spans="1:4" x14ac:dyDescent="0.3">
      <c r="A12" s="2" t="s">
        <v>57</v>
      </c>
      <c r="B12" s="2" t="s">
        <v>40</v>
      </c>
      <c r="C12" s="2" t="s">
        <v>40</v>
      </c>
      <c r="D12" s="2"/>
    </row>
    <row r="13" spans="1:4" x14ac:dyDescent="0.3">
      <c r="A13" s="2" t="s">
        <v>57</v>
      </c>
      <c r="B13" s="2" t="s">
        <v>51</v>
      </c>
      <c r="C13" s="2" t="s">
        <v>11</v>
      </c>
      <c r="D13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803E9-0F08-43F2-99E1-C4F0B8E05523}">
  <dimension ref="A1:G46"/>
  <sheetViews>
    <sheetView zoomScale="85" zoomScaleNormal="85" workbookViewId="0">
      <selection activeCell="C9" sqref="C9"/>
    </sheetView>
  </sheetViews>
  <sheetFormatPr baseColWidth="10" defaultRowHeight="14.4" x14ac:dyDescent="0.3"/>
  <cols>
    <col min="1" max="1" width="26.21875" style="4" bestFit="1" customWidth="1"/>
    <col min="2" max="2" width="19.5546875" style="4" bestFit="1" customWidth="1"/>
    <col min="3" max="3" width="44.6640625" style="4" bestFit="1" customWidth="1"/>
    <col min="4" max="4" width="22.77734375" style="5" bestFit="1" customWidth="1"/>
    <col min="5" max="5" width="22.77734375" style="5" customWidth="1"/>
    <col min="6" max="6" width="35.5546875" style="5" bestFit="1" customWidth="1"/>
    <col min="7" max="7" width="59.6640625" style="4" bestFit="1" customWidth="1"/>
    <col min="8" max="16384" width="11.5546875" style="4"/>
  </cols>
  <sheetData>
    <row r="1" spans="1:7" x14ac:dyDescent="0.3">
      <c r="A1" s="3" t="s">
        <v>62</v>
      </c>
      <c r="B1" s="3" t="s">
        <v>63</v>
      </c>
      <c r="C1" s="3" t="s">
        <v>64</v>
      </c>
      <c r="D1" s="3" t="s">
        <v>41</v>
      </c>
      <c r="E1" s="3" t="s">
        <v>61</v>
      </c>
      <c r="F1" s="3" t="s">
        <v>59</v>
      </c>
      <c r="G1" s="3" t="s">
        <v>60</v>
      </c>
    </row>
    <row r="2" spans="1:7" x14ac:dyDescent="0.3">
      <c r="A2" s="5" t="s">
        <v>36</v>
      </c>
      <c r="B2" s="2">
        <v>1</v>
      </c>
      <c r="C2" s="2" t="s">
        <v>13</v>
      </c>
      <c r="D2" s="2"/>
      <c r="E2" s="2" t="s">
        <v>12</v>
      </c>
      <c r="F2" s="2">
        <v>2007</v>
      </c>
      <c r="G2" s="6" t="str" cm="1">
        <f t="array" ref="G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" spans="1:7" x14ac:dyDescent="0.3">
      <c r="A3" s="5" t="s">
        <v>69</v>
      </c>
      <c r="B3" s="2">
        <v>1</v>
      </c>
      <c r="C3" s="2" t="s">
        <v>66</v>
      </c>
      <c r="D3" s="2"/>
      <c r="E3" s="2" t="s">
        <v>12</v>
      </c>
      <c r="F3" s="2">
        <v>2007</v>
      </c>
      <c r="G3" s="6" t="str" cm="1">
        <f t="array" ref="G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" spans="1:7" x14ac:dyDescent="0.3">
      <c r="A4" s="5" t="s">
        <v>36</v>
      </c>
      <c r="B4" s="2">
        <v>2</v>
      </c>
      <c r="C4" s="2" t="s">
        <v>14</v>
      </c>
      <c r="D4" s="2"/>
      <c r="E4" s="2" t="s">
        <v>12</v>
      </c>
      <c r="F4" s="2">
        <v>2014</v>
      </c>
      <c r="G4" s="6" t="str" cm="1">
        <f t="array" ref="G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" spans="1:7" x14ac:dyDescent="0.3">
      <c r="A5" s="5" t="s">
        <v>69</v>
      </c>
      <c r="B5" s="2">
        <v>2</v>
      </c>
      <c r="C5" s="2" t="s">
        <v>67</v>
      </c>
      <c r="D5" s="2"/>
      <c r="E5" s="2" t="s">
        <v>12</v>
      </c>
      <c r="F5" s="2">
        <v>2014</v>
      </c>
      <c r="G5" s="6" t="str" cm="1">
        <f t="array" ref="G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" spans="1:7" x14ac:dyDescent="0.3">
      <c r="A6" s="5" t="s">
        <v>36</v>
      </c>
      <c r="B6" s="2">
        <v>3</v>
      </c>
      <c r="C6" s="2" t="s">
        <v>15</v>
      </c>
      <c r="D6" s="2"/>
      <c r="E6" s="2" t="s">
        <v>12</v>
      </c>
      <c r="F6" s="2" t="s">
        <v>65</v>
      </c>
      <c r="G6" s="6" t="str" cm="1">
        <f t="array" ref="G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" spans="1:7" x14ac:dyDescent="0.3">
      <c r="A7" s="5" t="s">
        <v>69</v>
      </c>
      <c r="B7" s="2">
        <v>3</v>
      </c>
      <c r="C7" s="2" t="s">
        <v>68</v>
      </c>
      <c r="D7" s="2"/>
      <c r="E7" s="2" t="s">
        <v>12</v>
      </c>
      <c r="F7" s="2" t="s">
        <v>65</v>
      </c>
      <c r="G7" s="6" t="str" cm="1">
        <f t="array" ref="G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" spans="1:7" x14ac:dyDescent="0.3">
      <c r="A8" s="5" t="s">
        <v>36</v>
      </c>
      <c r="B8" s="2">
        <v>4</v>
      </c>
      <c r="C8" s="2" t="s">
        <v>16</v>
      </c>
      <c r="D8" s="2"/>
      <c r="E8" s="2" t="s">
        <v>12</v>
      </c>
      <c r="F8" s="2">
        <v>2007</v>
      </c>
      <c r="G8" s="6" t="str" cm="1">
        <f t="array" ref="G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9" spans="1:7" x14ac:dyDescent="0.3">
      <c r="A9" s="5" t="s">
        <v>36</v>
      </c>
      <c r="B9" s="2">
        <v>5</v>
      </c>
      <c r="C9" s="2" t="s">
        <v>17</v>
      </c>
      <c r="D9" s="2"/>
      <c r="E9" s="2" t="s">
        <v>12</v>
      </c>
      <c r="F9" s="2">
        <v>2014</v>
      </c>
      <c r="G9" s="6" t="str" cm="1">
        <f t="array" ref="G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0" spans="1:7" x14ac:dyDescent="0.3">
      <c r="A10" s="5" t="s">
        <v>36</v>
      </c>
      <c r="B10" s="2">
        <v>6</v>
      </c>
      <c r="C10" s="2" t="s">
        <v>18</v>
      </c>
      <c r="D10" s="2"/>
      <c r="E10" s="2" t="s">
        <v>12</v>
      </c>
      <c r="F10" s="2">
        <v>2016</v>
      </c>
      <c r="G10" s="6" t="str" cm="1">
        <f t="array" ref="G1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1" spans="1:7" x14ac:dyDescent="0.3">
      <c r="A11" s="5" t="s">
        <v>36</v>
      </c>
      <c r="B11" s="2">
        <v>7</v>
      </c>
      <c r="C11" s="2" t="s">
        <v>19</v>
      </c>
      <c r="D11" s="2"/>
      <c r="E11" s="2" t="s">
        <v>12</v>
      </c>
      <c r="F11" s="2" t="s">
        <v>65</v>
      </c>
      <c r="G11" s="6" t="str" cm="1">
        <f t="array" ref="G1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2" spans="1:7" x14ac:dyDescent="0.3">
      <c r="A12" s="5" t="s">
        <v>36</v>
      </c>
      <c r="B12" s="2">
        <v>8</v>
      </c>
      <c r="C12" s="2" t="s">
        <v>20</v>
      </c>
      <c r="D12" s="2"/>
      <c r="E12" s="2" t="s">
        <v>12</v>
      </c>
      <c r="F12" s="2">
        <v>2007</v>
      </c>
      <c r="G12" s="6" t="str" cm="1">
        <f t="array" ref="G1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3" spans="1:7" x14ac:dyDescent="0.3">
      <c r="A13" s="5" t="s">
        <v>36</v>
      </c>
      <c r="B13" s="2">
        <v>9</v>
      </c>
      <c r="C13" s="2" t="s">
        <v>21</v>
      </c>
      <c r="D13" s="2"/>
      <c r="E13" s="2" t="s">
        <v>12</v>
      </c>
      <c r="F13" s="2">
        <v>2014</v>
      </c>
      <c r="G13" s="6" t="str" cm="1">
        <f t="array" ref="G1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4" spans="1:7" x14ac:dyDescent="0.3">
      <c r="A14" s="5" t="s">
        <v>36</v>
      </c>
      <c r="B14" s="2">
        <v>10</v>
      </c>
      <c r="C14" s="2" t="s">
        <v>22</v>
      </c>
      <c r="D14" s="2"/>
      <c r="E14" s="2" t="s">
        <v>12</v>
      </c>
      <c r="F14" s="2">
        <v>2016</v>
      </c>
      <c r="G14" s="6" t="str" cm="1">
        <f t="array" ref="G1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5" spans="1:7" x14ac:dyDescent="0.3">
      <c r="A15" s="5" t="s">
        <v>36</v>
      </c>
      <c r="B15" s="2">
        <v>11</v>
      </c>
      <c r="C15" s="2" t="s">
        <v>23</v>
      </c>
      <c r="D15" s="2"/>
      <c r="E15" s="2" t="s">
        <v>12</v>
      </c>
      <c r="F15" s="2" t="s">
        <v>65</v>
      </c>
      <c r="G15" s="6" t="str" cm="1">
        <f t="array" ref="G1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6" spans="1:7" x14ac:dyDescent="0.3">
      <c r="A16" s="5" t="s">
        <v>36</v>
      </c>
      <c r="B16" s="2">
        <v>12</v>
      </c>
      <c r="C16" s="2" t="s">
        <v>24</v>
      </c>
      <c r="D16" s="2"/>
      <c r="E16" s="2" t="s">
        <v>12</v>
      </c>
      <c r="F16" s="2">
        <v>2007</v>
      </c>
      <c r="G16" s="6" t="str" cm="1">
        <f t="array" ref="G1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7" spans="1:7" x14ac:dyDescent="0.3">
      <c r="A17" s="5" t="s">
        <v>36</v>
      </c>
      <c r="B17" s="2">
        <v>13</v>
      </c>
      <c r="C17" s="2" t="s">
        <v>25</v>
      </c>
      <c r="D17" s="2"/>
      <c r="E17" s="2" t="s">
        <v>12</v>
      </c>
      <c r="F17" s="2">
        <v>2014</v>
      </c>
      <c r="G17" s="6" t="str" cm="1">
        <f t="array" ref="G1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8" spans="1:7" x14ac:dyDescent="0.3">
      <c r="A18" s="5" t="s">
        <v>36</v>
      </c>
      <c r="B18" s="2">
        <v>14</v>
      </c>
      <c r="C18" s="2" t="s">
        <v>26</v>
      </c>
      <c r="D18" s="2"/>
      <c r="E18" s="2" t="s">
        <v>12</v>
      </c>
      <c r="F18" s="2">
        <v>2016</v>
      </c>
      <c r="G18" s="6" t="str" cm="1">
        <f t="array" ref="G1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9" spans="1:7" x14ac:dyDescent="0.3">
      <c r="A19" s="5" t="s">
        <v>36</v>
      </c>
      <c r="B19" s="2">
        <v>15</v>
      </c>
      <c r="C19" s="2" t="s">
        <v>27</v>
      </c>
      <c r="D19" s="2"/>
      <c r="E19" s="2" t="s">
        <v>12</v>
      </c>
      <c r="F19" s="2" t="s">
        <v>65</v>
      </c>
      <c r="G19" s="6" t="str" cm="1">
        <f t="array" ref="G1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0" spans="1:7" x14ac:dyDescent="0.3">
      <c r="A20" s="5" t="s">
        <v>36</v>
      </c>
      <c r="B20" s="2">
        <v>16</v>
      </c>
      <c r="C20" s="2" t="s">
        <v>28</v>
      </c>
      <c r="D20" s="2"/>
      <c r="E20" s="2" t="s">
        <v>12</v>
      </c>
      <c r="F20" s="2">
        <v>2007</v>
      </c>
      <c r="G20" s="6" t="str" cm="1">
        <f t="array" ref="G2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1" spans="1:7" x14ac:dyDescent="0.3">
      <c r="A21" s="5" t="s">
        <v>36</v>
      </c>
      <c r="B21" s="2">
        <v>17</v>
      </c>
      <c r="C21" s="2" t="s">
        <v>29</v>
      </c>
      <c r="D21" s="2"/>
      <c r="E21" s="2" t="s">
        <v>12</v>
      </c>
      <c r="F21" s="2">
        <v>2014</v>
      </c>
      <c r="G21" s="6" t="str" cm="1">
        <f t="array" ref="G2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2" spans="1:7" x14ac:dyDescent="0.3">
      <c r="A22" s="5" t="s">
        <v>36</v>
      </c>
      <c r="B22" s="2">
        <v>18</v>
      </c>
      <c r="C22" s="2" t="s">
        <v>30</v>
      </c>
      <c r="D22" s="2"/>
      <c r="E22" s="2" t="s">
        <v>12</v>
      </c>
      <c r="F22" s="2">
        <v>2016</v>
      </c>
      <c r="G22" s="6" t="str" cm="1">
        <f t="array" ref="G2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3" spans="1:7" x14ac:dyDescent="0.3">
      <c r="A23" s="5" t="s">
        <v>36</v>
      </c>
      <c r="B23" s="2">
        <v>19</v>
      </c>
      <c r="C23" s="2" t="s">
        <v>31</v>
      </c>
      <c r="D23" s="2"/>
      <c r="E23" s="2" t="s">
        <v>12</v>
      </c>
      <c r="F23" s="2" t="s">
        <v>65</v>
      </c>
      <c r="G23" s="6" t="str" cm="1">
        <f t="array" ref="G2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4" spans="1:7" x14ac:dyDescent="0.3">
      <c r="A24" s="5" t="s">
        <v>36</v>
      </c>
      <c r="B24" s="2">
        <v>1</v>
      </c>
      <c r="C24" s="2" t="s">
        <v>13</v>
      </c>
      <c r="D24" s="2" t="s">
        <v>58</v>
      </c>
      <c r="E24" s="2" t="s">
        <v>56</v>
      </c>
      <c r="F24" s="2" t="s">
        <v>45</v>
      </c>
      <c r="G24" s="5" t="str" cm="1">
        <f t="array" ref="G24">IF(OR(ISBLANK(correspondance[[#This Row],[enum]]),ISBLANK(correspondance[[#This Row],[valeur]])),"",INDEX(enums[description],MATCH(1,(enums[enum]=correspondance[[#This Row],[enum]])*(enums[const]=correspondance[[#This Row],[valeur]]),0),1))</f>
        <v>PAC air/air</v>
      </c>
    </row>
    <row r="25" spans="1:7" x14ac:dyDescent="0.3">
      <c r="A25" s="5" t="s">
        <v>36</v>
      </c>
      <c r="B25" s="2">
        <v>2</v>
      </c>
      <c r="C25" s="2" t="s">
        <v>14</v>
      </c>
      <c r="D25" s="2" t="s">
        <v>58</v>
      </c>
      <c r="E25" s="2" t="s">
        <v>56</v>
      </c>
      <c r="F25" s="2" t="s">
        <v>45</v>
      </c>
      <c r="G25" s="6" t="str" cm="1">
        <f t="array" ref="G25">IF(OR(ISBLANK(correspondance[[#This Row],[enum]]),ISBLANK(correspondance[[#This Row],[valeur]])),"",INDEX(enums[description],MATCH(1,(enums[enum]=correspondance[[#This Row],[enum]])*(enums[const]=correspondance[[#This Row],[valeur]]),0),1))</f>
        <v>PAC air/air</v>
      </c>
    </row>
    <row r="26" spans="1:7" x14ac:dyDescent="0.3">
      <c r="A26" s="5" t="s">
        <v>36</v>
      </c>
      <c r="B26" s="2">
        <v>3</v>
      </c>
      <c r="C26" s="2" t="s">
        <v>15</v>
      </c>
      <c r="D26" s="2" t="s">
        <v>58</v>
      </c>
      <c r="E26" s="2" t="s">
        <v>56</v>
      </c>
      <c r="F26" s="2" t="s">
        <v>45</v>
      </c>
      <c r="G26" s="6" t="str" cm="1">
        <f t="array" ref="G26">IF(OR(ISBLANK(correspondance[[#This Row],[enum]]),ISBLANK(correspondance[[#This Row],[valeur]])),"",INDEX(enums[description],MATCH(1,(enums[enum]=correspondance[[#This Row],[enum]])*(enums[const]=correspondance[[#This Row],[valeur]]),0),1))</f>
        <v>PAC air/air</v>
      </c>
    </row>
    <row r="27" spans="1:7" x14ac:dyDescent="0.3">
      <c r="A27" s="5" t="s">
        <v>36</v>
      </c>
      <c r="B27" s="2">
        <v>4</v>
      </c>
      <c r="C27" s="2" t="s">
        <v>16</v>
      </c>
      <c r="D27" s="2" t="s">
        <v>58</v>
      </c>
      <c r="E27" s="2" t="s">
        <v>56</v>
      </c>
      <c r="F27" s="2" t="s">
        <v>46</v>
      </c>
      <c r="G27" s="6" t="str" cm="1">
        <f t="array" ref="G27">IF(OR(ISBLANK(correspondance[[#This Row],[enum]]),ISBLANK(correspondance[[#This Row],[valeur]])),"",INDEX(enums[description],MATCH(1,(enums[enum]=correspondance[[#This Row],[enum]])*(enums[const]=correspondance[[#This Row],[valeur]]),0),1))</f>
        <v>PAC air/eau</v>
      </c>
    </row>
    <row r="28" spans="1:7" x14ac:dyDescent="0.3">
      <c r="A28" s="5" t="s">
        <v>36</v>
      </c>
      <c r="B28" s="2">
        <v>5</v>
      </c>
      <c r="C28" s="2" t="s">
        <v>17</v>
      </c>
      <c r="D28" s="2" t="s">
        <v>58</v>
      </c>
      <c r="E28" s="2" t="s">
        <v>56</v>
      </c>
      <c r="F28" s="2" t="s">
        <v>46</v>
      </c>
      <c r="G28" s="6" t="str" cm="1">
        <f t="array" ref="G28">IF(OR(ISBLANK(correspondance[[#This Row],[enum]]),ISBLANK(correspondance[[#This Row],[valeur]])),"",INDEX(enums[description],MATCH(1,(enums[enum]=correspondance[[#This Row],[enum]])*(enums[const]=correspondance[[#This Row],[valeur]]),0),1))</f>
        <v>PAC air/eau</v>
      </c>
    </row>
    <row r="29" spans="1:7" x14ac:dyDescent="0.3">
      <c r="A29" s="5" t="s">
        <v>36</v>
      </c>
      <c r="B29" s="2">
        <v>6</v>
      </c>
      <c r="C29" s="2" t="s">
        <v>18</v>
      </c>
      <c r="D29" s="2" t="s">
        <v>58</v>
      </c>
      <c r="E29" s="2" t="s">
        <v>56</v>
      </c>
      <c r="F29" s="2" t="s">
        <v>46</v>
      </c>
      <c r="G29" s="6" t="str" cm="1">
        <f t="array" ref="G29">IF(OR(ISBLANK(correspondance[[#This Row],[enum]]),ISBLANK(correspondance[[#This Row],[valeur]])),"",INDEX(enums[description],MATCH(1,(enums[enum]=correspondance[[#This Row],[enum]])*(enums[const]=correspondance[[#This Row],[valeur]]),0),1))</f>
        <v>PAC air/eau</v>
      </c>
    </row>
    <row r="30" spans="1:7" x14ac:dyDescent="0.3">
      <c r="A30" s="5" t="s">
        <v>36</v>
      </c>
      <c r="B30" s="2">
        <v>7</v>
      </c>
      <c r="C30" s="2" t="s">
        <v>19</v>
      </c>
      <c r="D30" s="2" t="s">
        <v>58</v>
      </c>
      <c r="E30" s="2" t="s">
        <v>56</v>
      </c>
      <c r="F30" s="2" t="s">
        <v>46</v>
      </c>
      <c r="G30" s="6" t="str" cm="1">
        <f t="array" ref="G30">IF(OR(ISBLANK(correspondance[[#This Row],[enum]]),ISBLANK(correspondance[[#This Row],[valeur]])),"",INDEX(enums[description],MATCH(1,(enums[enum]=correspondance[[#This Row],[enum]])*(enums[const]=correspondance[[#This Row],[valeur]]),0),1))</f>
        <v>PAC air/eau</v>
      </c>
    </row>
    <row r="31" spans="1:7" x14ac:dyDescent="0.3">
      <c r="A31" s="5" t="s">
        <v>36</v>
      </c>
      <c r="B31" s="2">
        <v>8</v>
      </c>
      <c r="C31" s="2" t="s">
        <v>20</v>
      </c>
      <c r="D31" s="2" t="s">
        <v>58</v>
      </c>
      <c r="E31" s="2" t="s">
        <v>56</v>
      </c>
      <c r="F31" s="2" t="s">
        <v>47</v>
      </c>
      <c r="G31" s="6" t="str" cm="1">
        <f t="array" ref="G31">IF(OR(ISBLANK(correspondance[[#This Row],[enum]]),ISBLANK(correspondance[[#This Row],[valeur]])),"",INDEX(enums[description],MATCH(1,(enums[enum]=correspondance[[#This Row],[enum]])*(enums[const]=correspondance[[#This Row],[valeur]]),0),1))</f>
        <v>PAC eau/eau</v>
      </c>
    </row>
    <row r="32" spans="1:7" x14ac:dyDescent="0.3">
      <c r="A32" s="5" t="s">
        <v>36</v>
      </c>
      <c r="B32" s="2">
        <v>9</v>
      </c>
      <c r="C32" s="2" t="s">
        <v>21</v>
      </c>
      <c r="D32" s="2" t="s">
        <v>58</v>
      </c>
      <c r="E32" s="2" t="s">
        <v>56</v>
      </c>
      <c r="F32" s="2" t="s">
        <v>47</v>
      </c>
      <c r="G32" s="6" t="str" cm="1">
        <f t="array" ref="G32">IF(OR(ISBLANK(correspondance[[#This Row],[enum]]),ISBLANK(correspondance[[#This Row],[valeur]])),"",INDEX(enums[description],MATCH(1,(enums[enum]=correspondance[[#This Row],[enum]])*(enums[const]=correspondance[[#This Row],[valeur]]),0),1))</f>
        <v>PAC eau/eau</v>
      </c>
    </row>
    <row r="33" spans="1:7" x14ac:dyDescent="0.3">
      <c r="A33" s="5" t="s">
        <v>36</v>
      </c>
      <c r="B33" s="2">
        <v>10</v>
      </c>
      <c r="C33" s="2" t="s">
        <v>22</v>
      </c>
      <c r="D33" s="2" t="s">
        <v>58</v>
      </c>
      <c r="E33" s="2" t="s">
        <v>56</v>
      </c>
      <c r="F33" s="2" t="s">
        <v>47</v>
      </c>
      <c r="G33" s="6" t="str" cm="1">
        <f t="array" ref="G33">IF(OR(ISBLANK(correspondance[[#This Row],[enum]]),ISBLANK(correspondance[[#This Row],[valeur]])),"",INDEX(enums[description],MATCH(1,(enums[enum]=correspondance[[#This Row],[enum]])*(enums[const]=correspondance[[#This Row],[valeur]]),0),1))</f>
        <v>PAC eau/eau</v>
      </c>
    </row>
    <row r="34" spans="1:7" x14ac:dyDescent="0.3">
      <c r="A34" s="5" t="s">
        <v>36</v>
      </c>
      <c r="B34" s="2">
        <v>11</v>
      </c>
      <c r="C34" s="2" t="s">
        <v>23</v>
      </c>
      <c r="D34" s="2" t="s">
        <v>58</v>
      </c>
      <c r="E34" s="2" t="s">
        <v>56</v>
      </c>
      <c r="F34" s="2" t="s">
        <v>47</v>
      </c>
      <c r="G34" s="6" t="str" cm="1">
        <f t="array" ref="G34">IF(OR(ISBLANK(correspondance[[#This Row],[enum]]),ISBLANK(correspondance[[#This Row],[valeur]])),"",INDEX(enums[description],MATCH(1,(enums[enum]=correspondance[[#This Row],[enum]])*(enums[const]=correspondance[[#This Row],[valeur]]),0),1))</f>
        <v>PAC eau/eau</v>
      </c>
    </row>
    <row r="35" spans="1:7" x14ac:dyDescent="0.3">
      <c r="A35" s="5" t="s">
        <v>36</v>
      </c>
      <c r="B35" s="2">
        <v>12</v>
      </c>
      <c r="C35" s="2" t="s">
        <v>24</v>
      </c>
      <c r="D35" s="2" t="s">
        <v>58</v>
      </c>
      <c r="E35" s="2" t="s">
        <v>56</v>
      </c>
      <c r="F35" s="2" t="s">
        <v>48</v>
      </c>
      <c r="G35" s="6" t="str" cm="1">
        <f t="array" ref="G35">IF(OR(ISBLANK(correspondance[[#This Row],[enum]]),ISBLANK(correspondance[[#This Row],[valeur]])),"",INDEX(enums[description],MATCH(1,(enums[enum]=correspondance[[#This Row],[enum]])*(enums[const]=correspondance[[#This Row],[valeur]]),0),1))</f>
        <v>PAC eau glycolée/eau</v>
      </c>
    </row>
    <row r="36" spans="1:7" x14ac:dyDescent="0.3">
      <c r="A36" s="5" t="s">
        <v>36</v>
      </c>
      <c r="B36" s="2">
        <v>13</v>
      </c>
      <c r="C36" s="2" t="s">
        <v>25</v>
      </c>
      <c r="D36" s="2" t="s">
        <v>58</v>
      </c>
      <c r="E36" s="2" t="s">
        <v>56</v>
      </c>
      <c r="F36" s="2" t="s">
        <v>48</v>
      </c>
      <c r="G36" s="6" t="str" cm="1">
        <f t="array" ref="G36">IF(OR(ISBLANK(correspondance[[#This Row],[enum]]),ISBLANK(correspondance[[#This Row],[valeur]])),"",INDEX(enums[description],MATCH(1,(enums[enum]=correspondance[[#This Row],[enum]])*(enums[const]=correspondance[[#This Row],[valeur]]),0),1))</f>
        <v>PAC eau glycolée/eau</v>
      </c>
    </row>
    <row r="37" spans="1:7" x14ac:dyDescent="0.3">
      <c r="A37" s="5" t="s">
        <v>36</v>
      </c>
      <c r="B37" s="2">
        <v>14</v>
      </c>
      <c r="C37" s="2" t="s">
        <v>26</v>
      </c>
      <c r="D37" s="2" t="s">
        <v>58</v>
      </c>
      <c r="E37" s="2" t="s">
        <v>56</v>
      </c>
      <c r="F37" s="2" t="s">
        <v>48</v>
      </c>
      <c r="G37" s="6" t="str" cm="1">
        <f t="array" ref="G37">IF(OR(ISBLANK(correspondance[[#This Row],[enum]]),ISBLANK(correspondance[[#This Row],[valeur]])),"",INDEX(enums[description],MATCH(1,(enums[enum]=correspondance[[#This Row],[enum]])*(enums[const]=correspondance[[#This Row],[valeur]]),0),1))</f>
        <v>PAC eau glycolée/eau</v>
      </c>
    </row>
    <row r="38" spans="1:7" x14ac:dyDescent="0.3">
      <c r="A38" s="5" t="s">
        <v>36</v>
      </c>
      <c r="B38" s="2">
        <v>15</v>
      </c>
      <c r="C38" s="2" t="s">
        <v>27</v>
      </c>
      <c r="D38" s="2" t="s">
        <v>58</v>
      </c>
      <c r="E38" s="2" t="s">
        <v>56</v>
      </c>
      <c r="F38" s="2" t="s">
        <v>48</v>
      </c>
      <c r="G38" s="6" t="str" cm="1">
        <f t="array" ref="G38">IF(OR(ISBLANK(correspondance[[#This Row],[enum]]),ISBLANK(correspondance[[#This Row],[valeur]])),"",INDEX(enums[description],MATCH(1,(enums[enum]=correspondance[[#This Row],[enum]])*(enums[const]=correspondance[[#This Row],[valeur]]),0),1))</f>
        <v>PAC eau glycolée/eau</v>
      </c>
    </row>
    <row r="39" spans="1:7" x14ac:dyDescent="0.3">
      <c r="A39" s="5" t="s">
        <v>36</v>
      </c>
      <c r="B39" s="2">
        <v>16</v>
      </c>
      <c r="C39" s="2" t="s">
        <v>28</v>
      </c>
      <c r="D39" s="2" t="s">
        <v>58</v>
      </c>
      <c r="E39" s="2" t="s">
        <v>56</v>
      </c>
      <c r="F39" s="2" t="s">
        <v>49</v>
      </c>
      <c r="G39" s="6" t="str" cm="1">
        <f t="array" ref="G39">IF(OR(ISBLANK(correspondance[[#This Row],[enum]]),ISBLANK(correspondance[[#This Row],[valeur]])),"",INDEX(enums[description],MATCH(1,(enums[enum]=correspondance[[#This Row],[enum]])*(enums[const]=correspondance[[#This Row],[valeur]]),0),1))</f>
        <v>PAC géothermique</v>
      </c>
    </row>
    <row r="40" spans="1:7" x14ac:dyDescent="0.3">
      <c r="A40" s="5" t="s">
        <v>36</v>
      </c>
      <c r="B40" s="2">
        <v>17</v>
      </c>
      <c r="C40" s="2" t="s">
        <v>29</v>
      </c>
      <c r="D40" s="2" t="s">
        <v>58</v>
      </c>
      <c r="E40" s="2" t="s">
        <v>56</v>
      </c>
      <c r="F40" s="2" t="s">
        <v>49</v>
      </c>
      <c r="G40" s="6" t="str" cm="1">
        <f t="array" ref="G40">IF(OR(ISBLANK(correspondance[[#This Row],[enum]]),ISBLANK(correspondance[[#This Row],[valeur]])),"",INDEX(enums[description],MATCH(1,(enums[enum]=correspondance[[#This Row],[enum]])*(enums[const]=correspondance[[#This Row],[valeur]]),0),1))</f>
        <v>PAC géothermique</v>
      </c>
    </row>
    <row r="41" spans="1:7" x14ac:dyDescent="0.3">
      <c r="A41" s="5" t="s">
        <v>36</v>
      </c>
      <c r="B41" s="2">
        <v>18</v>
      </c>
      <c r="C41" s="2" t="s">
        <v>30</v>
      </c>
      <c r="D41" s="2" t="s">
        <v>58</v>
      </c>
      <c r="E41" s="2" t="s">
        <v>56</v>
      </c>
      <c r="F41" s="2" t="s">
        <v>49</v>
      </c>
      <c r="G41" s="6" t="str" cm="1">
        <f t="array" ref="G41">IF(OR(ISBLANK(correspondance[[#This Row],[enum]]),ISBLANK(correspondance[[#This Row],[valeur]])),"",INDEX(enums[description],MATCH(1,(enums[enum]=correspondance[[#This Row],[enum]])*(enums[const]=correspondance[[#This Row],[valeur]]),0),1))</f>
        <v>PAC géothermique</v>
      </c>
    </row>
    <row r="42" spans="1:7" x14ac:dyDescent="0.3">
      <c r="A42" s="5" t="s">
        <v>36</v>
      </c>
      <c r="B42" s="2">
        <v>19</v>
      </c>
      <c r="C42" s="2" t="s">
        <v>31</v>
      </c>
      <c r="D42" s="2" t="s">
        <v>58</v>
      </c>
      <c r="E42" s="2" t="s">
        <v>56</v>
      </c>
      <c r="F42" s="2" t="s">
        <v>49</v>
      </c>
      <c r="G42" s="6" t="str" cm="1">
        <f t="array" ref="G42">IF(OR(ISBLANK(correspondance[[#This Row],[enum]]),ISBLANK(correspondance[[#This Row],[valeur]])),"",INDEX(enums[description],MATCH(1,(enums[enum]=correspondance[[#This Row],[enum]])*(enums[const]=correspondance[[#This Row],[valeur]]),0),1))</f>
        <v>PAC géothermique</v>
      </c>
    </row>
    <row r="43" spans="1:7" x14ac:dyDescent="0.3">
      <c r="A43" s="5" t="s">
        <v>36</v>
      </c>
      <c r="B43" s="2">
        <v>20</v>
      </c>
      <c r="C43" s="2" t="s">
        <v>32</v>
      </c>
      <c r="D43" s="2" t="s">
        <v>58</v>
      </c>
      <c r="E43" s="2" t="s">
        <v>56</v>
      </c>
      <c r="F43" s="2" t="s">
        <v>50</v>
      </c>
      <c r="G43" s="6" t="str" cm="1">
        <f t="array" ref="G43">IF(OR(ISBLANK(correspondance[[#This Row],[enum]]),ISBLANK(correspondance[[#This Row],[valeur]])),"",INDEX(enums[description],MATCH(1,(enums[enum]=correspondance[[#This Row],[enum]])*(enums[const]=correspondance[[#This Row],[valeur]]),0),1))</f>
        <v>Autre système thermodynamique électrique</v>
      </c>
    </row>
    <row r="44" spans="1:7" x14ac:dyDescent="0.3">
      <c r="A44" s="5" t="s">
        <v>36</v>
      </c>
      <c r="B44" s="2">
        <v>21</v>
      </c>
      <c r="C44" s="2" t="s">
        <v>33</v>
      </c>
      <c r="D44" s="2" t="s">
        <v>58</v>
      </c>
      <c r="E44" s="2" t="s">
        <v>56</v>
      </c>
      <c r="F44" s="2" t="s">
        <v>50</v>
      </c>
      <c r="G44" s="6" t="str" cm="1">
        <f t="array" ref="G44">IF(OR(ISBLANK(correspondance[[#This Row],[enum]]),ISBLANK(correspondance[[#This Row],[valeur]])),"",INDEX(enums[description],MATCH(1,(enums[enum]=correspondance[[#This Row],[enum]])*(enums[const]=correspondance[[#This Row],[valeur]]),0),1))</f>
        <v>Autre système thermodynamique électrique</v>
      </c>
    </row>
    <row r="45" spans="1:7" x14ac:dyDescent="0.3">
      <c r="A45" s="5" t="s">
        <v>36</v>
      </c>
      <c r="B45" s="2">
        <v>22</v>
      </c>
      <c r="C45" s="2" t="s">
        <v>34</v>
      </c>
      <c r="D45" s="2" t="s">
        <v>58</v>
      </c>
      <c r="E45" s="2" t="s">
        <v>56</v>
      </c>
      <c r="F45" s="2" t="s">
        <v>52</v>
      </c>
      <c r="G45" s="6" t="str" cm="1">
        <f t="array" ref="G45">IF(OR(ISBLANK(correspondance[[#This Row],[enum]]),ISBLANK(correspondance[[#This Row],[valeur]])),"",INDEX(enums[description],MATCH(1,(enums[enum]=correspondance[[#This Row],[enum]])*(enums[const]=correspondance[[#This Row],[valeur]]),0),1))</f>
        <v>Autre système de refroidissement</v>
      </c>
    </row>
    <row r="46" spans="1:7" x14ac:dyDescent="0.3">
      <c r="A46" s="5" t="s">
        <v>36</v>
      </c>
      <c r="B46" s="2">
        <v>23</v>
      </c>
      <c r="C46" s="2" t="s">
        <v>35</v>
      </c>
      <c r="D46" s="2" t="s">
        <v>58</v>
      </c>
      <c r="E46" s="2" t="s">
        <v>56</v>
      </c>
      <c r="F46" s="2" t="s">
        <v>51</v>
      </c>
      <c r="G46" s="6" t="str" cm="1">
        <f t="array" ref="G46">IF(OR(ISBLANK(correspondance[[#This Row],[enum]]),ISBLANK(correspondance[[#This Row],[valeur]])),"",INDEX(enums[description],MATCH(1,(enums[enum]=correspondance[[#This Row],[enum]])*(enums[const]=correspondance[[#This Row],[valeur]]),0),1))</f>
        <v>Réseau de froid urbain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E3909-B8BF-4DBE-9A1C-B87E8BA96B3A}">
  <dimension ref="A1:B11"/>
  <sheetViews>
    <sheetView zoomScale="85" zoomScaleNormal="85" workbookViewId="0">
      <selection activeCell="B15" sqref="B15"/>
    </sheetView>
  </sheetViews>
  <sheetFormatPr baseColWidth="10" defaultRowHeight="14.4" x14ac:dyDescent="0.3"/>
  <cols>
    <col min="1" max="1" width="37.88671875" customWidth="1"/>
    <col min="2" max="2" width="48.44140625" bestFit="1" customWidth="1"/>
  </cols>
  <sheetData>
    <row r="1" spans="1:2" x14ac:dyDescent="0.3">
      <c r="A1" s="1" t="s">
        <v>56</v>
      </c>
      <c r="B1" s="1" t="s">
        <v>54</v>
      </c>
    </row>
    <row r="2" spans="1:2" x14ac:dyDescent="0.3">
      <c r="A2" s="2" t="s">
        <v>45</v>
      </c>
      <c r="B2" s="2" t="s">
        <v>53</v>
      </c>
    </row>
    <row r="3" spans="1:2" x14ac:dyDescent="0.3">
      <c r="A3" s="2" t="s">
        <v>46</v>
      </c>
      <c r="B3" s="2" t="s">
        <v>53</v>
      </c>
    </row>
    <row r="4" spans="1:2" x14ac:dyDescent="0.3">
      <c r="A4" s="2" t="s">
        <v>47</v>
      </c>
      <c r="B4" s="2" t="s">
        <v>53</v>
      </c>
    </row>
    <row r="5" spans="1:2" x14ac:dyDescent="0.3">
      <c r="A5" s="2" t="s">
        <v>48</v>
      </c>
      <c r="B5" s="2" t="s">
        <v>53</v>
      </c>
    </row>
    <row r="6" spans="1:2" x14ac:dyDescent="0.3">
      <c r="A6" s="2" t="s">
        <v>49</v>
      </c>
      <c r="B6" s="2" t="s">
        <v>53</v>
      </c>
    </row>
    <row r="7" spans="1:2" x14ac:dyDescent="0.3">
      <c r="A7" s="2" t="s">
        <v>50</v>
      </c>
      <c r="B7" s="2" t="s">
        <v>53</v>
      </c>
    </row>
    <row r="8" spans="1:2" x14ac:dyDescent="0.3">
      <c r="A8" s="2" t="s">
        <v>50</v>
      </c>
      <c r="B8" s="2" t="s">
        <v>55</v>
      </c>
    </row>
    <row r="9" spans="1:2" x14ac:dyDescent="0.3">
      <c r="A9" s="2" t="s">
        <v>50</v>
      </c>
      <c r="B9" s="2" t="s">
        <v>40</v>
      </c>
    </row>
    <row r="10" spans="1:2" x14ac:dyDescent="0.3">
      <c r="A10" s="2" t="s">
        <v>52</v>
      </c>
      <c r="B10" s="2" t="s">
        <v>53</v>
      </c>
    </row>
    <row r="11" spans="1:2" x14ac:dyDescent="0.3">
      <c r="A11" s="2" t="s">
        <v>51</v>
      </c>
      <c r="B11" s="2" t="s">
        <v>51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B8560-1849-4663-BEC7-5A3AFEA3FD45}">
  <dimension ref="A1:F10"/>
  <sheetViews>
    <sheetView tabSelected="1" zoomScale="85" zoomScaleNormal="85" workbookViewId="0">
      <selection activeCell="E8" sqref="E8"/>
    </sheetView>
  </sheetViews>
  <sheetFormatPr baseColWidth="10" defaultRowHeight="14.4" x14ac:dyDescent="0.3"/>
  <cols>
    <col min="1" max="1" width="20.77734375" style="2" bestFit="1" customWidth="1"/>
    <col min="2" max="2" width="33.21875" style="2" bestFit="1" customWidth="1"/>
    <col min="3" max="3" width="32.5546875" style="2" bestFit="1" customWidth="1"/>
    <col min="4" max="4" width="9.77734375" style="2" bestFit="1" customWidth="1"/>
    <col min="5" max="5" width="9" style="2" bestFit="1" customWidth="1"/>
    <col min="6" max="6" width="15.44140625" style="2" bestFit="1" customWidth="1"/>
  </cols>
  <sheetData>
    <row r="1" spans="1:6" x14ac:dyDescent="0.3">
      <c r="A1" s="1" t="s">
        <v>0</v>
      </c>
      <c r="B1" s="1" t="s">
        <v>72</v>
      </c>
      <c r="C1" s="1" t="s">
        <v>73</v>
      </c>
      <c r="D1" s="1" t="s">
        <v>37</v>
      </c>
      <c r="E1" s="1" t="s">
        <v>38</v>
      </c>
      <c r="F1" s="1" t="s">
        <v>39</v>
      </c>
    </row>
    <row r="2" spans="1:6" x14ac:dyDescent="0.3">
      <c r="A2" s="2" t="s">
        <v>8</v>
      </c>
      <c r="C2" s="2">
        <v>2007</v>
      </c>
      <c r="D2" s="2">
        <v>3.6</v>
      </c>
      <c r="E2" s="2">
        <v>3.6</v>
      </c>
      <c r="F2" s="2">
        <v>1</v>
      </c>
    </row>
    <row r="3" spans="1:6" x14ac:dyDescent="0.3">
      <c r="A3" s="2" t="s">
        <v>8</v>
      </c>
      <c r="B3" s="2">
        <v>2008</v>
      </c>
      <c r="C3" s="2">
        <v>2014</v>
      </c>
      <c r="D3" s="2">
        <v>6.5</v>
      </c>
      <c r="E3" s="2">
        <v>6.1749999999999998</v>
      </c>
      <c r="F3" s="2">
        <v>2</v>
      </c>
    </row>
    <row r="4" spans="1:6" x14ac:dyDescent="0.3">
      <c r="A4" s="2" t="s">
        <v>8</v>
      </c>
      <c r="B4" s="2">
        <v>2015</v>
      </c>
      <c r="D4" s="2">
        <v>6.7</v>
      </c>
      <c r="E4" s="2">
        <v>6.3650000000000002</v>
      </c>
      <c r="F4" s="2">
        <v>3</v>
      </c>
    </row>
    <row r="5" spans="1:6" x14ac:dyDescent="0.3">
      <c r="A5" s="2" t="s">
        <v>9</v>
      </c>
      <c r="C5" s="2">
        <v>2007</v>
      </c>
      <c r="D5" s="2">
        <v>3.6</v>
      </c>
      <c r="E5" s="2">
        <v>3.6</v>
      </c>
      <c r="F5" s="2">
        <v>1</v>
      </c>
    </row>
    <row r="6" spans="1:6" x14ac:dyDescent="0.3">
      <c r="A6" s="2" t="s">
        <v>9</v>
      </c>
      <c r="B6" s="2">
        <v>2008</v>
      </c>
      <c r="C6" s="2">
        <v>2014</v>
      </c>
      <c r="D6" s="2">
        <v>6.5</v>
      </c>
      <c r="E6" s="2">
        <v>6.1749999999999998</v>
      </c>
      <c r="F6" s="2">
        <v>2</v>
      </c>
    </row>
    <row r="7" spans="1:6" x14ac:dyDescent="0.3">
      <c r="A7" s="2" t="s">
        <v>9</v>
      </c>
      <c r="B7" s="2">
        <v>2015</v>
      </c>
      <c r="D7" s="2">
        <v>6.7</v>
      </c>
      <c r="E7" s="2">
        <v>6.3650000000000002</v>
      </c>
      <c r="F7" s="2">
        <v>3</v>
      </c>
    </row>
    <row r="8" spans="1:6" x14ac:dyDescent="0.3">
      <c r="A8" s="2" t="s">
        <v>1</v>
      </c>
      <c r="C8" s="2">
        <v>2007</v>
      </c>
      <c r="D8" s="2">
        <v>3.25</v>
      </c>
      <c r="E8" s="2">
        <v>3.25</v>
      </c>
      <c r="F8" s="2">
        <v>4</v>
      </c>
    </row>
    <row r="9" spans="1:6" x14ac:dyDescent="0.3">
      <c r="A9" s="2" t="s">
        <v>1</v>
      </c>
      <c r="B9" s="2">
        <v>2008</v>
      </c>
      <c r="C9" s="2">
        <v>2014</v>
      </c>
      <c r="D9" s="2">
        <v>5.7</v>
      </c>
      <c r="E9" s="2">
        <v>5.415</v>
      </c>
      <c r="F9" s="2">
        <v>5</v>
      </c>
    </row>
    <row r="10" spans="1:6" x14ac:dyDescent="0.3">
      <c r="A10" s="2" t="s">
        <v>1</v>
      </c>
      <c r="B10" s="2">
        <v>2015</v>
      </c>
      <c r="D10" s="2">
        <v>7.5</v>
      </c>
      <c r="E10" s="2">
        <v>7.125</v>
      </c>
      <c r="F10" s="2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modele</vt:lpstr>
      <vt:lpstr>enums</vt:lpstr>
      <vt:lpstr>correspondance</vt:lpstr>
      <vt:lpstr>energie</vt:lpstr>
      <vt:lpstr>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 Adrien</dc:creator>
  <cp:lastModifiedBy>Rosi Adrien</cp:lastModifiedBy>
  <dcterms:created xsi:type="dcterms:W3CDTF">2024-01-26T08:58:13Z</dcterms:created>
  <dcterms:modified xsi:type="dcterms:W3CDTF">2024-11-25T13:30:44Z</dcterms:modified>
</cp:coreProperties>
</file>