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B1E69470-6877-4167-A4A6-D28938C72FF2}" xr6:coauthVersionLast="47" xr6:coauthVersionMax="47" xr10:uidLastSave="{00000000-0000-0000-0000-000000000000}"/>
  <bookViews>
    <workbookView xWindow="-108" yWindow="-108" windowWidth="23256" windowHeight="12456" tabRatio="781" activeTab="1" xr2:uid="{BF4EE783-D743-4B41-B65A-54CFF4809DA7}"/>
  </bookViews>
  <sheets>
    <sheet name="type_masque" sheetId="35" r:id="rId1"/>
    <sheet name="fe1" sheetId="4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5" l="1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" i="45"/>
</calcChain>
</file>

<file path=xl/sharedStrings.xml><?xml version="1.0" encoding="utf-8"?>
<sst xmlns="http://schemas.openxmlformats.org/spreadsheetml/2006/main" count="31" uniqueCount="18">
  <si>
    <t>orientation</t>
  </si>
  <si>
    <t>fe1</t>
  </si>
  <si>
    <t>Baie en fond de balcon ou fond et flanc de loggias</t>
  </si>
  <si>
    <t>Baie sous un balcon ou auvent</t>
  </si>
  <si>
    <t>Baie masquée par une paroi latérale avec un retour qui ne fait pas obstacle au Sud</t>
  </si>
  <si>
    <t>Baie masquée par une paroi latérale avec un retour qui fait obstacle au Sud</t>
  </si>
  <si>
    <t>id</t>
  </si>
  <si>
    <t>lib</t>
  </si>
  <si>
    <t>O</t>
  </si>
  <si>
    <t>E</t>
  </si>
  <si>
    <t>S</t>
  </si>
  <si>
    <t>N</t>
  </si>
  <si>
    <t>tv_coef_masque_proche_id</t>
  </si>
  <si>
    <t>avancee_defaut</t>
  </si>
  <si>
    <t>avancee[lt]</t>
  </si>
  <si>
    <t>avancee[gte]</t>
  </si>
  <si>
    <t>type_masque_proche</t>
  </si>
  <si>
    <t>type_masque_proche_id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</si>
</sst>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804812-11B0-46FF-A62C-3E1DDD4F7E85}" name="type_masque_proche" displayName="type_masque_proche" ref="A1:B5" totalsRowShown="0" headerRowDxfId="14" dataDxfId="13">
  <autoFilter ref="A1:B5" xr:uid="{0A804812-11B0-46FF-A62C-3E1DDD4F7E85}">
    <filterColumn colId="0" hiddenButton="1"/>
    <filterColumn colId="1" hiddenButton="1"/>
  </autoFilter>
  <tableColumns count="2">
    <tableColumn id="1" xr3:uid="{AEBEA848-6729-4A68-A7CE-4832FBC4EDA0}" name="id" dataDxfId="12"/>
    <tableColumn id="2" xr3:uid="{576C7ABB-1694-42F9-B791-28633BF4AC6F}" name="lib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598E72-A183-4AC5-85E2-5D67CDA72DFC}" name="fe_1" displayName="fe_1" ref="A1:I23" totalsRowShown="0" headerRowDxfId="10" dataDxfId="9">
  <autoFilter ref="A1:I23" xr:uid="{1C598E72-A183-4AC5-85E2-5D67CDA72DF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6C89492-F12B-43A7-9C1A-FD901C930B36}" name="id" dataDxfId="8"/>
    <tableColumn id="2" xr3:uid="{8CC84582-7939-481A-9AC2-1EB13D95FDA5}" name="type_masque_proche_id" dataDxfId="7"/>
    <tableColumn id="3" xr3:uid="{2460373C-B688-41FB-8391-92A679C6475B}" name="type_masque_proche" dataDxfId="6">
      <calculatedColumnFormula>VLOOKUP(fe_1[[#This Row],[type_masque_proche_id]],type_masque_proche[],2,FALSE)</calculatedColumnFormula>
    </tableColumn>
    <tableColumn id="4" xr3:uid="{22FA616E-A535-4698-87A4-BF07450A4114}" name="orientation" dataDxfId="5"/>
    <tableColumn id="5" xr3:uid="{E6D6A471-BDFD-4243-AE2F-BFF322006CE9}" name="avancee[gte]" dataDxfId="4"/>
    <tableColumn id="6" xr3:uid="{CB38F17C-357A-4152-88EB-57A8CDD9A56E}" name="avancee[lt]" dataDxfId="3"/>
    <tableColumn id="7" xr3:uid="{9A04CA4E-2158-4653-BB76-8838E4000854}" name="fe1" dataDxfId="2"/>
    <tableColumn id="8" xr3:uid="{E674C15B-960B-4F7C-B3F2-0108E6997B31}" name="avancee_defaut" dataDxfId="1"/>
    <tableColumn id="9" xr3:uid="{33A72C1D-9F2D-45A1-A209-29108282E475}" name="tv_coef_masque_proche_i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CCF-2FC3-4374-A6EB-7A59ED0C1D31}">
  <dimension ref="A1:B5"/>
  <sheetViews>
    <sheetView zoomScale="85" zoomScaleNormal="85" workbookViewId="0">
      <selection activeCell="A2" sqref="A2:B5"/>
    </sheetView>
  </sheetViews>
  <sheetFormatPr baseColWidth="10" defaultRowHeight="14.4" x14ac:dyDescent="0.3"/>
  <cols>
    <col min="2" max="2" width="72.44140625" bestFit="1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s="1">
        <v>1</v>
      </c>
      <c r="B2" s="1" t="s">
        <v>2</v>
      </c>
    </row>
    <row r="3" spans="1:2" x14ac:dyDescent="0.3">
      <c r="A3" s="1">
        <v>2</v>
      </c>
      <c r="B3" s="1" t="s">
        <v>3</v>
      </c>
    </row>
    <row r="4" spans="1:2" x14ac:dyDescent="0.3">
      <c r="A4" s="1">
        <v>3</v>
      </c>
      <c r="B4" s="1" t="s">
        <v>4</v>
      </c>
    </row>
    <row r="5" spans="1:2" x14ac:dyDescent="0.3">
      <c r="A5" s="1">
        <v>4</v>
      </c>
      <c r="B5" s="1" t="s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9CD7-A762-4C56-8C78-282BC62A707D}">
  <dimension ref="A1:I23"/>
  <sheetViews>
    <sheetView tabSelected="1" zoomScale="85" zoomScaleNormal="85" workbookViewId="0">
      <selection activeCell="E16" sqref="E16"/>
    </sheetView>
  </sheetViews>
  <sheetFormatPr baseColWidth="10" defaultRowHeight="14.4" x14ac:dyDescent="0.3"/>
  <cols>
    <col min="1" max="1" width="4.5546875" style="1" customWidth="1"/>
    <col min="2" max="2" width="25" style="1" customWidth="1"/>
    <col min="3" max="3" width="72.44140625" style="1" bestFit="1" customWidth="1"/>
    <col min="4" max="4" width="13.109375" style="1" customWidth="1"/>
    <col min="5" max="5" width="14.33203125" style="3" customWidth="1"/>
    <col min="6" max="6" width="12.77734375" style="3" customWidth="1"/>
    <col min="7" max="7" width="5.6640625" style="1" customWidth="1"/>
    <col min="8" max="8" width="17.109375" style="3" customWidth="1"/>
    <col min="9" max="9" width="27.5546875" style="1" customWidth="1"/>
  </cols>
  <sheetData>
    <row r="1" spans="1:9" x14ac:dyDescent="0.3">
      <c r="A1" s="2" t="s">
        <v>6</v>
      </c>
      <c r="B1" s="2" t="s">
        <v>17</v>
      </c>
      <c r="C1" s="2" t="s">
        <v>16</v>
      </c>
      <c r="D1" s="2" t="s">
        <v>0</v>
      </c>
      <c r="E1" s="4" t="s">
        <v>15</v>
      </c>
      <c r="F1" s="4" t="s">
        <v>14</v>
      </c>
      <c r="G1" s="2" t="s">
        <v>1</v>
      </c>
      <c r="H1" s="4" t="s">
        <v>13</v>
      </c>
      <c r="I1" s="2" t="s">
        <v>12</v>
      </c>
    </row>
    <row r="2" spans="1:9" x14ac:dyDescent="0.3">
      <c r="A2" s="1">
        <v>1</v>
      </c>
      <c r="B2" s="1">
        <v>1</v>
      </c>
      <c r="C2" s="1" t="str">
        <f>VLOOKUP(fe_1[[#This Row],[type_masque_proche_id]],type_masque_proche[],2,FALSE)</f>
        <v>Baie en fond de balcon ou fond et flanc de loggias</v>
      </c>
      <c r="D2" s="1" t="s">
        <v>11</v>
      </c>
      <c r="E2" s="3">
        <v>0</v>
      </c>
      <c r="F2" s="3">
        <v>1</v>
      </c>
      <c r="G2" s="1">
        <v>0.4</v>
      </c>
      <c r="H2" s="3">
        <v>0.5</v>
      </c>
      <c r="I2" s="1">
        <v>1</v>
      </c>
    </row>
    <row r="3" spans="1:9" x14ac:dyDescent="0.3">
      <c r="A3" s="1">
        <v>2</v>
      </c>
      <c r="B3" s="1">
        <v>1</v>
      </c>
      <c r="C3" s="1" t="str">
        <f>VLOOKUP(fe_1[[#This Row],[type_masque_proche_id]],type_masque_proche[],2,FALSE)</f>
        <v>Baie en fond de balcon ou fond et flanc de loggias</v>
      </c>
      <c r="D3" s="1" t="s">
        <v>11</v>
      </c>
      <c r="E3" s="3">
        <v>1</v>
      </c>
      <c r="F3" s="3">
        <v>2</v>
      </c>
      <c r="G3" s="1">
        <v>0.3</v>
      </c>
      <c r="H3" s="3">
        <v>1.5</v>
      </c>
      <c r="I3" s="1">
        <v>2</v>
      </c>
    </row>
    <row r="4" spans="1:9" x14ac:dyDescent="0.3">
      <c r="A4" s="1">
        <v>3</v>
      </c>
      <c r="B4" s="1">
        <v>1</v>
      </c>
      <c r="C4" s="1" t="str">
        <f>VLOOKUP(fe_1[[#This Row],[type_masque_proche_id]],type_masque_proche[],2,FALSE)</f>
        <v>Baie en fond de balcon ou fond et flanc de loggias</v>
      </c>
      <c r="D4" s="1" t="s">
        <v>11</v>
      </c>
      <c r="E4" s="3">
        <v>2</v>
      </c>
      <c r="F4" s="3">
        <v>3</v>
      </c>
      <c r="G4" s="1">
        <v>0.2</v>
      </c>
      <c r="H4" s="3">
        <v>2.5</v>
      </c>
      <c r="I4" s="1">
        <v>3</v>
      </c>
    </row>
    <row r="5" spans="1:9" x14ac:dyDescent="0.3">
      <c r="A5" s="1">
        <v>4</v>
      </c>
      <c r="B5" s="1">
        <v>1</v>
      </c>
      <c r="C5" s="1" t="str">
        <f>VLOOKUP(fe_1[[#This Row],[type_masque_proche_id]],type_masque_proche[],2,FALSE)</f>
        <v>Baie en fond de balcon ou fond et flanc de loggias</v>
      </c>
      <c r="D5" s="1" t="s">
        <v>11</v>
      </c>
      <c r="E5" s="3">
        <v>3</v>
      </c>
      <c r="G5" s="1">
        <v>0.1</v>
      </c>
      <c r="H5" s="3">
        <v>3.5</v>
      </c>
      <c r="I5" s="1">
        <v>4</v>
      </c>
    </row>
    <row r="6" spans="1:9" x14ac:dyDescent="0.3">
      <c r="A6" s="1">
        <v>5</v>
      </c>
      <c r="B6" s="1">
        <v>1</v>
      </c>
      <c r="C6" s="1" t="str">
        <f>VLOOKUP(fe_1[[#This Row],[type_masque_proche_id]],type_masque_proche[],2,FALSE)</f>
        <v>Baie en fond de balcon ou fond et flanc de loggias</v>
      </c>
      <c r="D6" s="1" t="s">
        <v>10</v>
      </c>
      <c r="E6" s="3">
        <v>0</v>
      </c>
      <c r="F6" s="3">
        <v>1</v>
      </c>
      <c r="G6" s="1">
        <v>0.5</v>
      </c>
      <c r="H6" s="3">
        <v>0.5</v>
      </c>
      <c r="I6" s="1">
        <v>5</v>
      </c>
    </row>
    <row r="7" spans="1:9" x14ac:dyDescent="0.3">
      <c r="A7" s="1">
        <v>6</v>
      </c>
      <c r="B7" s="1">
        <v>1</v>
      </c>
      <c r="C7" s="1" t="str">
        <f>VLOOKUP(fe_1[[#This Row],[type_masque_proche_id]],type_masque_proche[],2,FALSE)</f>
        <v>Baie en fond de balcon ou fond et flanc de loggias</v>
      </c>
      <c r="D7" s="1" t="s">
        <v>10</v>
      </c>
      <c r="E7" s="3">
        <v>1</v>
      </c>
      <c r="F7" s="3">
        <v>2</v>
      </c>
      <c r="G7" s="1">
        <v>0.4</v>
      </c>
      <c r="H7" s="3">
        <v>1.5</v>
      </c>
      <c r="I7" s="1">
        <v>6</v>
      </c>
    </row>
    <row r="8" spans="1:9" x14ac:dyDescent="0.3">
      <c r="A8" s="1">
        <v>7</v>
      </c>
      <c r="B8" s="1">
        <v>1</v>
      </c>
      <c r="C8" s="1" t="str">
        <f>VLOOKUP(fe_1[[#This Row],[type_masque_proche_id]],type_masque_proche[],2,FALSE)</f>
        <v>Baie en fond de balcon ou fond et flanc de loggias</v>
      </c>
      <c r="D8" s="1" t="s">
        <v>10</v>
      </c>
      <c r="E8" s="3">
        <v>2</v>
      </c>
      <c r="F8" s="3">
        <v>3</v>
      </c>
      <c r="G8" s="1">
        <v>0.3</v>
      </c>
      <c r="H8" s="3">
        <v>2.5</v>
      </c>
      <c r="I8" s="1">
        <v>7</v>
      </c>
    </row>
    <row r="9" spans="1:9" x14ac:dyDescent="0.3">
      <c r="A9" s="1">
        <v>8</v>
      </c>
      <c r="B9" s="1">
        <v>1</v>
      </c>
      <c r="C9" s="1" t="str">
        <f>VLOOKUP(fe_1[[#This Row],[type_masque_proche_id]],type_masque_proche[],2,FALSE)</f>
        <v>Baie en fond de balcon ou fond et flanc de loggias</v>
      </c>
      <c r="D9" s="1" t="s">
        <v>10</v>
      </c>
      <c r="E9" s="3">
        <v>3</v>
      </c>
      <c r="G9" s="1">
        <v>0.2</v>
      </c>
      <c r="H9" s="3">
        <v>3.5</v>
      </c>
      <c r="I9" s="1">
        <v>8</v>
      </c>
    </row>
    <row r="10" spans="1:9" x14ac:dyDescent="0.3">
      <c r="A10" s="1">
        <v>9</v>
      </c>
      <c r="B10" s="1">
        <v>1</v>
      </c>
      <c r="C10" s="1" t="str">
        <f>VLOOKUP(fe_1[[#This Row],[type_masque_proche_id]],type_masque_proche[],2,FALSE)</f>
        <v>Baie en fond de balcon ou fond et flanc de loggias</v>
      </c>
      <c r="D10" s="1" t="s">
        <v>9</v>
      </c>
      <c r="E10" s="3">
        <v>0</v>
      </c>
      <c r="F10" s="3">
        <v>1</v>
      </c>
      <c r="G10" s="1">
        <v>0.45</v>
      </c>
      <c r="H10" s="3">
        <v>0.5</v>
      </c>
      <c r="I10" s="1">
        <v>9</v>
      </c>
    </row>
    <row r="11" spans="1:9" x14ac:dyDescent="0.3">
      <c r="A11" s="1">
        <v>10</v>
      </c>
      <c r="B11" s="1">
        <v>1</v>
      </c>
      <c r="C11" s="1" t="str">
        <f>VLOOKUP(fe_1[[#This Row],[type_masque_proche_id]],type_masque_proche[],2,FALSE)</f>
        <v>Baie en fond de balcon ou fond et flanc de loggias</v>
      </c>
      <c r="D11" s="1" t="s">
        <v>9</v>
      </c>
      <c r="E11" s="3">
        <v>1</v>
      </c>
      <c r="F11" s="3">
        <v>2</v>
      </c>
      <c r="G11" s="1">
        <v>0.35</v>
      </c>
      <c r="H11" s="3">
        <v>1.5</v>
      </c>
      <c r="I11" s="1">
        <v>10</v>
      </c>
    </row>
    <row r="12" spans="1:9" x14ac:dyDescent="0.3">
      <c r="A12" s="1">
        <v>11</v>
      </c>
      <c r="B12" s="1">
        <v>1</v>
      </c>
      <c r="C12" s="1" t="str">
        <f>VLOOKUP(fe_1[[#This Row],[type_masque_proche_id]],type_masque_proche[],2,FALSE)</f>
        <v>Baie en fond de balcon ou fond et flanc de loggias</v>
      </c>
      <c r="D12" s="1" t="s">
        <v>9</v>
      </c>
      <c r="E12" s="3">
        <v>2</v>
      </c>
      <c r="F12" s="3">
        <v>3</v>
      </c>
      <c r="G12" s="1">
        <v>0.25</v>
      </c>
      <c r="H12" s="3">
        <v>2.5</v>
      </c>
      <c r="I12" s="1">
        <v>11</v>
      </c>
    </row>
    <row r="13" spans="1:9" x14ac:dyDescent="0.3">
      <c r="A13" s="1">
        <v>12</v>
      </c>
      <c r="B13" s="1">
        <v>1</v>
      </c>
      <c r="C13" s="1" t="str">
        <f>VLOOKUP(fe_1[[#This Row],[type_masque_proche_id]],type_masque_proche[],2,FALSE)</f>
        <v>Baie en fond de balcon ou fond et flanc de loggias</v>
      </c>
      <c r="D13" s="1" t="s">
        <v>9</v>
      </c>
      <c r="E13" s="3">
        <v>3</v>
      </c>
      <c r="G13" s="1">
        <v>0.15</v>
      </c>
      <c r="H13" s="3">
        <v>3.5</v>
      </c>
      <c r="I13" s="1">
        <v>12</v>
      </c>
    </row>
    <row r="14" spans="1:9" x14ac:dyDescent="0.3">
      <c r="A14" s="1">
        <v>13</v>
      </c>
      <c r="B14" s="1">
        <v>1</v>
      </c>
      <c r="C14" s="1" t="str">
        <f>VLOOKUP(fe_1[[#This Row],[type_masque_proche_id]],type_masque_proche[],2,FALSE)</f>
        <v>Baie en fond de balcon ou fond et flanc de loggias</v>
      </c>
      <c r="D14" s="1" t="s">
        <v>8</v>
      </c>
      <c r="E14" s="3">
        <v>0</v>
      </c>
      <c r="F14" s="3">
        <v>1</v>
      </c>
      <c r="G14" s="1">
        <v>0.45</v>
      </c>
      <c r="H14" s="3">
        <v>0.5</v>
      </c>
      <c r="I14" s="1">
        <v>9</v>
      </c>
    </row>
    <row r="15" spans="1:9" x14ac:dyDescent="0.3">
      <c r="A15" s="1">
        <v>14</v>
      </c>
      <c r="B15" s="1">
        <v>1</v>
      </c>
      <c r="C15" s="1" t="str">
        <f>VLOOKUP(fe_1[[#This Row],[type_masque_proche_id]],type_masque_proche[],2,FALSE)</f>
        <v>Baie en fond de balcon ou fond et flanc de loggias</v>
      </c>
      <c r="D15" s="1" t="s">
        <v>8</v>
      </c>
      <c r="E15" s="3">
        <v>1</v>
      </c>
      <c r="F15" s="3">
        <v>2</v>
      </c>
      <c r="G15" s="1">
        <v>0.35</v>
      </c>
      <c r="H15" s="3">
        <v>1.5</v>
      </c>
      <c r="I15" s="1">
        <v>10</v>
      </c>
    </row>
    <row r="16" spans="1:9" x14ac:dyDescent="0.3">
      <c r="A16" s="1">
        <v>15</v>
      </c>
      <c r="B16" s="1">
        <v>1</v>
      </c>
      <c r="C16" s="1" t="str">
        <f>VLOOKUP(fe_1[[#This Row],[type_masque_proche_id]],type_masque_proche[],2,FALSE)</f>
        <v>Baie en fond de balcon ou fond et flanc de loggias</v>
      </c>
      <c r="D16" s="1" t="s">
        <v>8</v>
      </c>
      <c r="E16" s="3">
        <v>2</v>
      </c>
      <c r="F16" s="3">
        <v>3</v>
      </c>
      <c r="G16" s="1">
        <v>0.25</v>
      </c>
      <c r="H16" s="3">
        <v>2.5</v>
      </c>
      <c r="I16" s="1">
        <v>11</v>
      </c>
    </row>
    <row r="17" spans="1:9" x14ac:dyDescent="0.3">
      <c r="A17" s="1">
        <v>16</v>
      </c>
      <c r="B17" s="1">
        <v>1</v>
      </c>
      <c r="C17" s="1" t="str">
        <f>VLOOKUP(fe_1[[#This Row],[type_masque_proche_id]],type_masque_proche[],2,FALSE)</f>
        <v>Baie en fond de balcon ou fond et flanc de loggias</v>
      </c>
      <c r="D17" s="1" t="s">
        <v>8</v>
      </c>
      <c r="E17" s="3">
        <v>3</v>
      </c>
      <c r="G17" s="1">
        <v>0.15</v>
      </c>
      <c r="H17" s="3">
        <v>3.5</v>
      </c>
      <c r="I17" s="1">
        <v>12</v>
      </c>
    </row>
    <row r="18" spans="1:9" x14ac:dyDescent="0.3">
      <c r="A18" s="1">
        <v>17</v>
      </c>
      <c r="B18" s="1">
        <v>2</v>
      </c>
      <c r="C18" s="1" t="str">
        <f>VLOOKUP(fe_1[[#This Row],[type_masque_proche_id]],type_masque_proche[],2,FALSE)</f>
        <v>Baie sous un balcon ou auvent</v>
      </c>
      <c r="E18" s="3">
        <v>0</v>
      </c>
      <c r="F18" s="3">
        <v>1</v>
      </c>
      <c r="G18" s="1">
        <v>0.8</v>
      </c>
      <c r="H18" s="3">
        <v>0.5</v>
      </c>
      <c r="I18" s="1">
        <v>13</v>
      </c>
    </row>
    <row r="19" spans="1:9" x14ac:dyDescent="0.3">
      <c r="A19" s="1">
        <v>18</v>
      </c>
      <c r="B19" s="1">
        <v>2</v>
      </c>
      <c r="C19" s="1" t="str">
        <f>VLOOKUP(fe_1[[#This Row],[type_masque_proche_id]],type_masque_proche[],2,FALSE)</f>
        <v>Baie sous un balcon ou auvent</v>
      </c>
      <c r="E19" s="3">
        <v>1</v>
      </c>
      <c r="F19" s="3">
        <v>2</v>
      </c>
      <c r="G19" s="1">
        <v>0.6</v>
      </c>
      <c r="H19" s="3">
        <v>1.5</v>
      </c>
      <c r="I19" s="1">
        <v>14</v>
      </c>
    </row>
    <row r="20" spans="1:9" x14ac:dyDescent="0.3">
      <c r="A20" s="1">
        <v>19</v>
      </c>
      <c r="B20" s="1">
        <v>2</v>
      </c>
      <c r="C20" s="1" t="str">
        <f>VLOOKUP(fe_1[[#This Row],[type_masque_proche_id]],type_masque_proche[],2,FALSE)</f>
        <v>Baie sous un balcon ou auvent</v>
      </c>
      <c r="E20" s="3">
        <v>2</v>
      </c>
      <c r="F20" s="3">
        <v>3</v>
      </c>
      <c r="G20" s="1">
        <v>0.5</v>
      </c>
      <c r="H20" s="3">
        <v>2.5</v>
      </c>
      <c r="I20" s="1">
        <v>15</v>
      </c>
    </row>
    <row r="21" spans="1:9" x14ac:dyDescent="0.3">
      <c r="A21" s="1">
        <v>20</v>
      </c>
      <c r="B21" s="1">
        <v>2</v>
      </c>
      <c r="C21" s="1" t="str">
        <f>VLOOKUP(fe_1[[#This Row],[type_masque_proche_id]],type_masque_proche[],2,FALSE)</f>
        <v>Baie sous un balcon ou auvent</v>
      </c>
      <c r="E21" s="3">
        <v>3</v>
      </c>
      <c r="G21" s="1">
        <v>0.4</v>
      </c>
      <c r="H21" s="3">
        <v>3.5</v>
      </c>
      <c r="I21" s="1">
        <v>16</v>
      </c>
    </row>
    <row r="22" spans="1:9" x14ac:dyDescent="0.3">
      <c r="A22" s="1">
        <v>21</v>
      </c>
      <c r="B22" s="1">
        <v>3</v>
      </c>
      <c r="C22" s="1" t="str">
        <f>VLOOKUP(fe_1[[#This Row],[type_masque_proche_id]],type_masque_proche[],2,FALSE)</f>
        <v>Baie masquée par une paroi latérale avec un retour qui ne fait pas obstacle au Sud</v>
      </c>
      <c r="G22" s="1">
        <v>0.7</v>
      </c>
      <c r="I22" s="1">
        <v>17</v>
      </c>
    </row>
    <row r="23" spans="1:9" x14ac:dyDescent="0.3">
      <c r="A23" s="1">
        <v>22</v>
      </c>
      <c r="B23" s="1">
        <v>4</v>
      </c>
      <c r="C23" s="1" t="str">
        <f>VLOOKUP(fe_1[[#This Row],[type_masque_proche_id]],type_masque_proche[],2,FALSE)</f>
        <v>Baie masquée par une paroi latérale avec un retour qui fait obstacle au Sud</v>
      </c>
      <c r="G23" s="1">
        <v>0.5</v>
      </c>
      <c r="I23" s="1"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type_masque</vt:lpstr>
      <vt:lpstr>fe1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2024-05-17T07:31:04Z</dcterms:modified>
</cp:coreProperties>
</file>