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1BBB3125-3C4A-44E6-BC39-7148BF19AE00}" xr6:coauthVersionLast="47" xr6:coauthVersionMax="47" xr10:uidLastSave="{00000000-0000-0000-0000-000000000000}"/>
  <bookViews>
    <workbookView xWindow="-108" yWindow="-108" windowWidth="23256" windowHeight="12456" tabRatio="781" activeTab="7" xr2:uid="{BF4EE783-D743-4B41-B65A-54CFF4809DA7}"/>
  </bookViews>
  <sheets>
    <sheet name="mitoyennete" sheetId="48" r:id="rId1"/>
    <sheet name="type_plancher_haut" sheetId="51" r:id="rId2"/>
    <sheet name="type_isolation" sheetId="49" r:id="rId3"/>
    <sheet name="inertie" sheetId="50" r:id="rId4"/>
    <sheet name="qualite_composant" sheetId="44" r:id="rId5"/>
    <sheet name="b" sheetId="54" r:id="rId6"/>
    <sheet name="uph0" sheetId="52" r:id="rId7"/>
    <sheet name="uph" sheetId="5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4" l="1"/>
  <c r="D3" i="54"/>
  <c r="D4" i="54"/>
  <c r="D5" i="54"/>
  <c r="D6" i="54"/>
  <c r="C3" i="52"/>
  <c r="C4" i="52"/>
  <c r="C5" i="52"/>
  <c r="C6" i="52"/>
  <c r="C7" i="52"/>
  <c r="C8" i="52"/>
  <c r="C9" i="52"/>
  <c r="C10" i="52"/>
  <c r="C11" i="52"/>
  <c r="C12" i="52"/>
  <c r="C13" i="52"/>
  <c r="C14" i="52"/>
  <c r="C15" i="52"/>
  <c r="C16" i="52"/>
  <c r="C2" i="52"/>
</calcChain>
</file>

<file path=xl/sharedStrings.xml><?xml version="1.0" encoding="utf-8"?>
<sst xmlns="http://schemas.openxmlformats.org/spreadsheetml/2006/main" count="235" uniqueCount="67">
  <si>
    <t>id</t>
  </si>
  <si>
    <t>lib</t>
  </si>
  <si>
    <t>Très bonne</t>
  </si>
  <si>
    <t>Bonne</t>
  </si>
  <si>
    <t>Moyenne</t>
  </si>
  <si>
    <t>Insuffisante</t>
  </si>
  <si>
    <t>Inconnu</t>
  </si>
  <si>
    <t>Bardeaux et remplissage</t>
  </si>
  <si>
    <t>Dalle béton</t>
  </si>
  <si>
    <t>zone_climatique</t>
  </si>
  <si>
    <t>annee_construction_isolation[gte]</t>
  </si>
  <si>
    <t>annee_construction_isolation[lte]</t>
  </si>
  <si>
    <t>effet_joule</t>
  </si>
  <si>
    <t>H1</t>
  </si>
  <si>
    <t>H2</t>
  </si>
  <si>
    <t>H3</t>
  </si>
  <si>
    <t>Extérieur</t>
  </si>
  <si>
    <t>Local non chauffé</t>
  </si>
  <si>
    <t>Local tertiaire à l'intérieur de l'immeuble en contact avec l'appartement</t>
  </si>
  <si>
    <t>Bâtiment ou local à usage autre que d'habitation</t>
  </si>
  <si>
    <t>Local non déperditif (local à usage d'habitation chauffé)</t>
  </si>
  <si>
    <t>Local non chauffé non accessible</t>
  </si>
  <si>
    <t>Non isolé</t>
  </si>
  <si>
    <t>ITI</t>
  </si>
  <si>
    <t>ITE</t>
  </si>
  <si>
    <t>ITR</t>
  </si>
  <si>
    <t>ITI+ITE</t>
  </si>
  <si>
    <t>ITI+ITR</t>
  </si>
  <si>
    <t>ITE+ITR</t>
  </si>
  <si>
    <t>Isolé mais type d'isolation inconnu</t>
  </si>
  <si>
    <t>Lourde</t>
  </si>
  <si>
    <t>Légère</t>
  </si>
  <si>
    <t>toiture-terrasse</t>
  </si>
  <si>
    <t>combles habitables</t>
  </si>
  <si>
    <t>combles perdus</t>
  </si>
  <si>
    <t>x</t>
  </si>
  <si>
    <t>Plafond avec ou sans remplissage</t>
  </si>
  <si>
    <t>Plafond entre solives métalliques avec ou sans remplissage</t>
  </si>
  <si>
    <t>Plafond entre solives bois avec ou sans remplissage</t>
  </si>
  <si>
    <t>Plafond bois sur solives métalliques</t>
  </si>
  <si>
    <t>Plafond bois sous solives métalliques</t>
  </si>
  <si>
    <t>Plafond bois sur solives bois</t>
  </si>
  <si>
    <t>Plafond bois sous solives bois</t>
  </si>
  <si>
    <t>Plafond lourd type entrevous terre-cuite poutrelles béton</t>
  </si>
  <si>
    <t>Combles aménagés sous rampant</t>
  </si>
  <si>
    <t>Toiture en chaume</t>
  </si>
  <si>
    <t>Plafond en plaque de plâtre</t>
  </si>
  <si>
    <t>Autre type de plafond non répertorié</t>
  </si>
  <si>
    <t>Toitures en Bac acier</t>
  </si>
  <si>
    <t>uph[gte]</t>
  </si>
  <si>
    <t>uph[lt]</t>
  </si>
  <si>
    <t>uph</t>
  </si>
  <si>
    <t>uph0</t>
  </si>
  <si>
    <t>type_plancher_haut_id</t>
  </si>
  <si>
    <t>type_plancher_haut</t>
  </si>
  <si>
    <t>tv_uph0_id</t>
  </si>
  <si>
    <t>combles</t>
  </si>
  <si>
    <t>terrasse</t>
  </si>
  <si>
    <t>tv_uph_id</t>
  </si>
  <si>
    <t>description</t>
  </si>
  <si>
    <t>mitoyennete_id</t>
  </si>
  <si>
    <t>mitoyennete</t>
  </si>
  <si>
    <t>b</t>
  </si>
  <si>
    <t>tv_coef_reduction_deperdition_id</t>
  </si>
  <si>
    <t>type_isolation_id</t>
  </si>
  <si>
    <t>1|2|3|4|5|6|7|8|9</t>
  </si>
  <si>
    <t>1|2|3|4|6|9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</si>
</sst>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C8339D-5648-4C11-845C-69FF06D889EE}" name="mitoyennete" displayName="mitoyennete" ref="A1:B7" totalsRowShown="0" headerRowDxfId="51" dataDxfId="50">
  <autoFilter ref="A1:B7" xr:uid="{D3C8339D-5648-4C11-845C-69FF06D889EE}">
    <filterColumn colId="0" hiddenButton="1"/>
    <filterColumn colId="1" hiddenButton="1"/>
  </autoFilter>
  <tableColumns count="2">
    <tableColumn id="1" xr3:uid="{4EB64E70-CA3C-4297-AB30-5D55B028CD7D}" name="id" dataDxfId="49"/>
    <tableColumn id="2" xr3:uid="{BA4A60DC-07A8-4ADA-8A56-B2949EB6E58E}" name="lib" dataDxfId="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24C03F-E222-460F-A060-27B81345D3E1}" name="type_plancher_haut" displayName="type_plancher_haut" ref="A1:F17" totalsRowShown="0" headerRowDxfId="47" dataDxfId="46">
  <autoFilter ref="A1:F17" xr:uid="{4A24C03F-E222-460F-A060-27B81345D3E1}"/>
  <sortState xmlns:xlrd2="http://schemas.microsoft.com/office/spreadsheetml/2017/richdata2" ref="A2:F17">
    <sortCondition ref="C1:C17"/>
  </sortState>
  <tableColumns count="6">
    <tableColumn id="1" xr3:uid="{4EBADBE4-7C2B-4BF6-935B-00DECDE00BC6}" name="id" dataDxfId="45"/>
    <tableColumn id="2" xr3:uid="{A94AF0AF-9478-4078-9081-92E020919725}" name="lib" dataDxfId="44"/>
    <tableColumn id="6" xr3:uid="{626C9953-67CE-42CA-9E56-2D1F90BC2738}" name="type_isolation_id" dataDxfId="43"/>
    <tableColumn id="3" xr3:uid="{274C2A8E-8F47-402D-859A-DBDA8C8DA775}" name="toiture-terrasse" dataDxfId="42"/>
    <tableColumn id="4" xr3:uid="{28EB115F-5899-4DD6-9E89-DB1B406A01AB}" name="combles habitables" dataDxfId="41"/>
    <tableColumn id="5" xr3:uid="{61DA2925-7C97-497B-A619-3CC4FF8F4B8A}" name="combles perdus" dataDxfId="4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A56323-D6E0-4FCB-A88B-759EBCCF9A18}" name="type_isolation" displayName="type_isolation" ref="A1:B10" totalsRowShown="0" headerRowDxfId="39" dataDxfId="38">
  <autoFilter ref="A1:B10" xr:uid="{B9A56323-D6E0-4FCB-A88B-759EBCCF9A18}">
    <filterColumn colId="0" hiddenButton="1"/>
    <filterColumn colId="1" hiddenButton="1"/>
  </autoFilter>
  <tableColumns count="2">
    <tableColumn id="1" xr3:uid="{1BFD135F-94A8-4A6C-89E0-F66481867B60}" name="id" dataDxfId="37"/>
    <tableColumn id="2" xr3:uid="{CF6DD6A8-F50B-48DE-ADF5-06339995F215}" name="lib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941A6E-BA2B-46DA-82A5-370F0B50F471}" name="inertie" displayName="inertie" ref="A1:B4" totalsRowShown="0" headerRowDxfId="35" dataDxfId="34">
  <autoFilter ref="A1:B4" xr:uid="{D3941A6E-BA2B-46DA-82A5-370F0B50F471}">
    <filterColumn colId="0" hiddenButton="1"/>
    <filterColumn colId="1" hiddenButton="1"/>
  </autoFilter>
  <tableColumns count="2">
    <tableColumn id="1" xr3:uid="{17D5227C-0F2B-4F71-B64B-99DA6F707EC4}" name="id" dataDxfId="33"/>
    <tableColumn id="2" xr3:uid="{0A87960D-04D9-49E6-9C8E-8F8BC0C8A497}" name="lib" dataDxfId="3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3FD8B-59F3-4597-B294-C15814CAF418}" name="qualite_composant" displayName="qualite_composant" ref="A1:D5" totalsRowShown="0" headerRowDxfId="31" dataDxfId="30">
  <autoFilter ref="A1:D5" xr:uid="{DFC3FD8B-59F3-4597-B294-C15814CAF418}">
    <filterColumn colId="0" hiddenButton="1"/>
    <filterColumn colId="1" hiddenButton="1"/>
    <filterColumn colId="2" hiddenButton="1"/>
    <filterColumn colId="3" hiddenButton="1"/>
  </autoFilter>
  <tableColumns count="4">
    <tableColumn id="1" xr3:uid="{C4CDB431-0D61-40A0-BA3F-6CDC886CDADB}" name="id" dataDxfId="29"/>
    <tableColumn id="2" xr3:uid="{5B978356-3A85-4239-9231-42012D4B4977}" name="lib" dataDxfId="28"/>
    <tableColumn id="7" xr3:uid="{0A3F2038-53BE-4B20-BD9A-050C4542BC42}" name="uph[gte]" dataDxfId="27"/>
    <tableColumn id="8" xr3:uid="{9ED6D24A-E953-4C4E-9AED-6A8C4E48C322}" name="uph[lt]" dataDxfId="2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E6DC5-C0E3-4EA3-AD7D-528579FF5A4B}" name="b" displayName="b" ref="A1:F6" totalsRowShown="0" headerRowDxfId="25" dataDxfId="24">
  <autoFilter ref="A1:F6" xr:uid="{9A7E6DC5-C0E3-4EA3-AD7D-528579FF5A4B}"/>
  <tableColumns count="6">
    <tableColumn id="1" xr3:uid="{26213A63-4A37-413D-85D9-DB26BEA78690}" name="id" dataDxfId="23"/>
    <tableColumn id="2" xr3:uid="{CFFAE325-9E38-4F68-AF14-A986C7A5A018}" name="description" dataDxfId="22"/>
    <tableColumn id="3" xr3:uid="{665AAC2E-7BE5-4CA7-8E87-DC17C4D24254}" name="mitoyennete_id" dataDxfId="21"/>
    <tableColumn id="4" xr3:uid="{AFE1AC15-0124-4A7B-B5AB-4FC63BD2EB66}" name="mitoyennete" dataDxfId="20">
      <calculatedColumnFormula>VLOOKUP(b[[#This Row],[mitoyennete_id]],mitoyennete[],2,FALSE)</calculatedColumnFormula>
    </tableColumn>
    <tableColumn id="5" xr3:uid="{CE26A4FE-93AD-4270-B07F-8571E1E6EF19}" name="b" dataDxfId="19"/>
    <tableColumn id="6" xr3:uid="{58DB76EB-52BA-4E12-AFE4-F4F54544593F}" name="tv_coef_reduction_deperdition_id" dataDxfId="1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E0D44E-D433-42B3-8AC1-D25C097E75C8}" name="uph0" displayName="uph0" ref="A1:E16" totalsRowShown="0" headerRowDxfId="17" dataDxfId="16">
  <autoFilter ref="A1:E16" xr:uid="{AFE0D44E-D433-42B3-8AC1-D25C097E75C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8EC1F1D-AEFD-43B2-B79F-E04133C447F1}" name="id" dataDxfId="15"/>
    <tableColumn id="2" xr3:uid="{A9FF90C1-10A9-4413-B248-485E52F53AEE}" name="type_plancher_haut_id" dataDxfId="14"/>
    <tableColumn id="3" xr3:uid="{22AB73C3-A27E-4BD5-9F5B-3346F5B7ABDA}" name="type_plancher_haut" dataDxfId="13">
      <calculatedColumnFormula>VLOOKUP(uph0[[#This Row],[type_plancher_haut_id]],type_plancher_haut[#All],2,FALSE)</calculatedColumnFormula>
    </tableColumn>
    <tableColumn id="4" xr3:uid="{944917ED-B90D-4ABD-9D99-F27272D7D201}" name="uph0" dataDxfId="12"/>
    <tableColumn id="5" xr3:uid="{28FEE627-72CF-43A5-88C1-293FA12C1266}" name="tv_uph0_id" dataDxfId="1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9B1411-DC6F-4D2B-91A7-739C218828B2}" name="uph" displayName="uph" ref="A1:I97" totalsRowShown="0" headerRowDxfId="10" dataDxfId="9">
  <autoFilter ref="A1:I97" xr:uid="{6A9B1411-DC6F-4D2B-91A7-739C218828B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C416AE9-D77C-4A78-9DB1-DAB642E06CCD}" name="id" dataDxfId="8"/>
    <tableColumn id="2" xr3:uid="{2334744B-100F-49CE-8CCC-4E5B7ACDDAD4}" name="zone_climatique" dataDxfId="7"/>
    <tableColumn id="3" xr3:uid="{1A32FEF1-E0D4-4AB4-B16E-9A52E4BAA60F}" name="annee_construction_isolation[gte]" dataDxfId="6"/>
    <tableColumn id="4" xr3:uid="{2CFB83D1-49EF-4636-B873-ACF5A3CDF3E4}" name="annee_construction_isolation[lte]" dataDxfId="5"/>
    <tableColumn id="5" xr3:uid="{CB1B365F-5A84-44B8-87AB-0E550A0DA2A2}" name="effet_joule" dataDxfId="4"/>
    <tableColumn id="6" xr3:uid="{16DDBF60-E988-412C-8BE4-4D65DEF7B7A2}" name="combles" dataDxfId="3"/>
    <tableColumn id="7" xr3:uid="{44E2F889-530D-4AA4-82CE-2D52CDEAA9A1}" name="terrasse" dataDxfId="2"/>
    <tableColumn id="8" xr3:uid="{91C36B50-A5F0-4A83-BAFB-19E09087D729}" name="uph" dataDxfId="1"/>
    <tableColumn id="9" xr3:uid="{0368D506-5DDA-44B5-BE13-D9432DED3763}" name="tv_uph_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46E1-77AD-4A0F-B197-32C91E2A9604}">
  <dimension ref="A1:B7"/>
  <sheetViews>
    <sheetView workbookViewId="0">
      <selection activeCell="B7" sqref="B7"/>
    </sheetView>
  </sheetViews>
  <sheetFormatPr baseColWidth="10" defaultRowHeight="14.4" x14ac:dyDescent="0.3"/>
  <cols>
    <col min="1" max="1" width="7.33203125" style="2" customWidth="1"/>
    <col min="2" max="2" width="60" style="2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6</v>
      </c>
      <c r="B3" s="4" t="s">
        <v>17</v>
      </c>
    </row>
    <row r="4" spans="1:2" x14ac:dyDescent="0.3">
      <c r="A4" s="2">
        <v>7</v>
      </c>
      <c r="B4" t="s">
        <v>18</v>
      </c>
    </row>
    <row r="5" spans="1:2" x14ac:dyDescent="0.3">
      <c r="A5" s="2">
        <v>8</v>
      </c>
      <c r="B5" s="2" t="s">
        <v>19</v>
      </c>
    </row>
    <row r="6" spans="1:2" x14ac:dyDescent="0.3">
      <c r="A6" s="2">
        <v>9</v>
      </c>
      <c r="B6" s="2" t="s">
        <v>20</v>
      </c>
    </row>
    <row r="7" spans="1:2" x14ac:dyDescent="0.3">
      <c r="A7" s="2">
        <v>10</v>
      </c>
      <c r="B7" s="2" t="s">
        <v>21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4F88-8C6A-4478-BD54-FEAFFB113FD7}">
  <dimension ref="A1:F17"/>
  <sheetViews>
    <sheetView zoomScale="85" zoomScaleNormal="85" workbookViewId="0">
      <selection activeCell="F25" sqref="F25"/>
    </sheetView>
  </sheetViews>
  <sheetFormatPr baseColWidth="10" defaultRowHeight="14.4" x14ac:dyDescent="0.3"/>
  <cols>
    <col min="1" max="1" width="7.77734375" style="2" bestFit="1" customWidth="1"/>
    <col min="2" max="2" width="52.44140625" style="2" bestFit="1" customWidth="1"/>
    <col min="3" max="3" width="21.6640625" style="2" bestFit="1" customWidth="1"/>
    <col min="4" max="4" width="20.109375" style="2" bestFit="1" customWidth="1"/>
    <col min="5" max="5" width="23.33203125" style="2" bestFit="1" customWidth="1"/>
    <col min="6" max="6" width="20.109375" style="2" bestFit="1" customWidth="1"/>
  </cols>
  <sheetData>
    <row r="1" spans="1:6" x14ac:dyDescent="0.3">
      <c r="A1" s="1" t="s">
        <v>0</v>
      </c>
      <c r="B1" s="1" t="s">
        <v>1</v>
      </c>
      <c r="C1" s="1" t="s">
        <v>64</v>
      </c>
      <c r="D1" s="1" t="s">
        <v>32</v>
      </c>
      <c r="E1" s="1" t="s">
        <v>33</v>
      </c>
      <c r="F1" s="1" t="s">
        <v>34</v>
      </c>
    </row>
    <row r="2" spans="1:6" x14ac:dyDescent="0.3">
      <c r="A2" s="2">
        <v>1</v>
      </c>
      <c r="B2" s="2" t="s">
        <v>6</v>
      </c>
      <c r="C2" s="2" t="s">
        <v>65</v>
      </c>
      <c r="D2" s="2" t="s">
        <v>35</v>
      </c>
      <c r="E2" s="2" t="s">
        <v>35</v>
      </c>
      <c r="F2" s="2" t="s">
        <v>35</v>
      </c>
    </row>
    <row r="3" spans="1:6" x14ac:dyDescent="0.3">
      <c r="A3" s="2">
        <v>2</v>
      </c>
      <c r="B3" s="2" t="s">
        <v>36</v>
      </c>
      <c r="C3" s="2" t="s">
        <v>65</v>
      </c>
      <c r="D3" s="2" t="s">
        <v>35</v>
      </c>
      <c r="E3" s="2" t="s">
        <v>35</v>
      </c>
      <c r="F3" s="2" t="s">
        <v>35</v>
      </c>
    </row>
    <row r="4" spans="1:6" x14ac:dyDescent="0.3">
      <c r="A4" s="2">
        <v>3</v>
      </c>
      <c r="B4" s="2" t="s">
        <v>37</v>
      </c>
      <c r="C4" s="2" t="s">
        <v>65</v>
      </c>
      <c r="D4" s="2" t="s">
        <v>35</v>
      </c>
      <c r="E4" s="2" t="s">
        <v>35</v>
      </c>
      <c r="F4" s="2" t="s">
        <v>35</v>
      </c>
    </row>
    <row r="5" spans="1:6" x14ac:dyDescent="0.3">
      <c r="A5" s="2">
        <v>4</v>
      </c>
      <c r="B5" s="2" t="s">
        <v>38</v>
      </c>
      <c r="C5" s="2" t="s">
        <v>65</v>
      </c>
      <c r="D5" s="2" t="s">
        <v>35</v>
      </c>
      <c r="E5" s="2" t="s">
        <v>35</v>
      </c>
      <c r="F5" s="2" t="s">
        <v>35</v>
      </c>
    </row>
    <row r="6" spans="1:6" x14ac:dyDescent="0.3">
      <c r="A6" s="2">
        <v>5</v>
      </c>
      <c r="B6" s="2" t="s">
        <v>39</v>
      </c>
      <c r="C6" s="2" t="s">
        <v>65</v>
      </c>
      <c r="D6" s="2" t="s">
        <v>35</v>
      </c>
      <c r="E6" s="2" t="s">
        <v>35</v>
      </c>
      <c r="F6" s="2" t="s">
        <v>35</v>
      </c>
    </row>
    <row r="7" spans="1:6" x14ac:dyDescent="0.3">
      <c r="A7" s="2">
        <v>6</v>
      </c>
      <c r="B7" s="2" t="s">
        <v>40</v>
      </c>
      <c r="C7" s="2" t="s">
        <v>65</v>
      </c>
      <c r="D7" s="2" t="s">
        <v>35</v>
      </c>
      <c r="E7" s="2" t="s">
        <v>35</v>
      </c>
      <c r="F7" s="2" t="s">
        <v>35</v>
      </c>
    </row>
    <row r="8" spans="1:6" x14ac:dyDescent="0.3">
      <c r="A8" s="2">
        <v>7</v>
      </c>
      <c r="B8" s="2" t="s">
        <v>7</v>
      </c>
      <c r="C8" s="2" t="s">
        <v>65</v>
      </c>
      <c r="D8" s="2" t="s">
        <v>35</v>
      </c>
      <c r="E8" s="2" t="s">
        <v>35</v>
      </c>
      <c r="F8" s="2" t="s">
        <v>35</v>
      </c>
    </row>
    <row r="9" spans="1:6" x14ac:dyDescent="0.3">
      <c r="A9" s="2">
        <v>9</v>
      </c>
      <c r="B9" s="2" t="s">
        <v>41</v>
      </c>
      <c r="C9" s="2" t="s">
        <v>65</v>
      </c>
      <c r="D9" s="2" t="s">
        <v>35</v>
      </c>
      <c r="E9" s="2" t="s">
        <v>35</v>
      </c>
      <c r="F9" s="2" t="s">
        <v>35</v>
      </c>
    </row>
    <row r="10" spans="1:6" x14ac:dyDescent="0.3">
      <c r="A10" s="2">
        <v>10</v>
      </c>
      <c r="B10" s="2" t="s">
        <v>42</v>
      </c>
      <c r="C10" s="2" t="s">
        <v>65</v>
      </c>
      <c r="D10" s="2" t="s">
        <v>35</v>
      </c>
      <c r="E10" s="2" t="s">
        <v>35</v>
      </c>
      <c r="F10" s="2" t="s">
        <v>35</v>
      </c>
    </row>
    <row r="11" spans="1:6" x14ac:dyDescent="0.3">
      <c r="A11" s="2">
        <v>15</v>
      </c>
      <c r="B11" s="2" t="s">
        <v>47</v>
      </c>
      <c r="C11" s="2" t="s">
        <v>65</v>
      </c>
      <c r="D11" s="2" t="s">
        <v>35</v>
      </c>
      <c r="E11" s="2" t="s">
        <v>35</v>
      </c>
      <c r="F11" s="2" t="s">
        <v>35</v>
      </c>
    </row>
    <row r="12" spans="1:6" x14ac:dyDescent="0.3">
      <c r="A12" s="2">
        <v>8</v>
      </c>
      <c r="B12" s="2" t="s">
        <v>8</v>
      </c>
      <c r="C12" s="2" t="s">
        <v>66</v>
      </c>
      <c r="D12" s="2" t="s">
        <v>35</v>
      </c>
      <c r="E12" s="2" t="s">
        <v>35</v>
      </c>
      <c r="F12" s="2" t="s">
        <v>35</v>
      </c>
    </row>
    <row r="13" spans="1:6" x14ac:dyDescent="0.3">
      <c r="A13" s="2">
        <v>11</v>
      </c>
      <c r="B13" s="2" t="s">
        <v>43</v>
      </c>
      <c r="C13" s="2" t="s">
        <v>66</v>
      </c>
      <c r="D13" s="2" t="s">
        <v>35</v>
      </c>
      <c r="E13" s="2" t="s">
        <v>35</v>
      </c>
      <c r="F13" s="2" t="s">
        <v>35</v>
      </c>
    </row>
    <row r="14" spans="1:6" x14ac:dyDescent="0.3">
      <c r="A14" s="2">
        <v>12</v>
      </c>
      <c r="B14" s="2" t="s">
        <v>44</v>
      </c>
      <c r="C14" s="2" t="s">
        <v>66</v>
      </c>
      <c r="E14" s="2" t="s">
        <v>35</v>
      </c>
    </row>
    <row r="15" spans="1:6" x14ac:dyDescent="0.3">
      <c r="A15" s="2">
        <v>13</v>
      </c>
      <c r="B15" s="2" t="s">
        <v>45</v>
      </c>
      <c r="C15" s="2" t="s">
        <v>66</v>
      </c>
      <c r="E15" s="2" t="s">
        <v>35</v>
      </c>
    </row>
    <row r="16" spans="1:6" x14ac:dyDescent="0.3">
      <c r="A16" s="2">
        <v>14</v>
      </c>
      <c r="B16" s="2" t="s">
        <v>46</v>
      </c>
      <c r="C16" s="2" t="s">
        <v>66</v>
      </c>
      <c r="D16" s="2" t="s">
        <v>35</v>
      </c>
      <c r="E16" s="2" t="s">
        <v>35</v>
      </c>
      <c r="F16" s="2" t="s">
        <v>35</v>
      </c>
    </row>
    <row r="17" spans="1:6" x14ac:dyDescent="0.3">
      <c r="A17" s="2">
        <v>16</v>
      </c>
      <c r="B17" s="2" t="s">
        <v>48</v>
      </c>
      <c r="C17" s="2" t="s">
        <v>66</v>
      </c>
      <c r="D17" s="2" t="s">
        <v>35</v>
      </c>
      <c r="E17" s="2" t="s">
        <v>35</v>
      </c>
      <c r="F17" s="2" t="s">
        <v>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6F83-FBB2-4FB1-A0DA-0E00027D58BF}">
  <dimension ref="A1:B10"/>
  <sheetViews>
    <sheetView workbookViewId="0">
      <selection activeCell="B8" sqref="B8"/>
    </sheetView>
  </sheetViews>
  <sheetFormatPr baseColWidth="10" defaultRowHeight="14.4" x14ac:dyDescent="0.3"/>
  <cols>
    <col min="1" max="1" width="11.5546875" style="2"/>
    <col min="2" max="2" width="29.21875" style="2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</v>
      </c>
      <c r="B2" s="2" t="s">
        <v>6</v>
      </c>
    </row>
    <row r="3" spans="1:2" x14ac:dyDescent="0.3">
      <c r="A3" s="2">
        <v>2</v>
      </c>
      <c r="B3" s="2" t="s">
        <v>22</v>
      </c>
    </row>
    <row r="4" spans="1:2" x14ac:dyDescent="0.3">
      <c r="A4" s="2">
        <v>3</v>
      </c>
      <c r="B4" s="2" t="s">
        <v>23</v>
      </c>
    </row>
    <row r="5" spans="1:2" x14ac:dyDescent="0.3">
      <c r="A5" s="2">
        <v>4</v>
      </c>
      <c r="B5" s="2" t="s">
        <v>24</v>
      </c>
    </row>
    <row r="6" spans="1:2" x14ac:dyDescent="0.3">
      <c r="A6" s="2">
        <v>5</v>
      </c>
      <c r="B6" s="2" t="s">
        <v>25</v>
      </c>
    </row>
    <row r="7" spans="1:2" x14ac:dyDescent="0.3">
      <c r="A7" s="2">
        <v>6</v>
      </c>
      <c r="B7" s="2" t="s">
        <v>26</v>
      </c>
    </row>
    <row r="8" spans="1:2" x14ac:dyDescent="0.3">
      <c r="A8" s="2">
        <v>7</v>
      </c>
      <c r="B8" s="2" t="s">
        <v>27</v>
      </c>
    </row>
    <row r="9" spans="1:2" x14ac:dyDescent="0.3">
      <c r="A9" s="2">
        <v>8</v>
      </c>
      <c r="B9" s="2" t="s">
        <v>28</v>
      </c>
    </row>
    <row r="10" spans="1:2" x14ac:dyDescent="0.3">
      <c r="A10" s="2">
        <v>9</v>
      </c>
      <c r="B10" s="2" t="s">
        <v>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6FD0-9909-4E15-9794-33FE83C0F9F3}">
  <dimension ref="A1:B4"/>
  <sheetViews>
    <sheetView workbookViewId="0">
      <selection activeCell="B3" sqref="B3"/>
    </sheetView>
  </sheetViews>
  <sheetFormatPr baseColWidth="10" defaultRowHeight="14.4" x14ac:dyDescent="0.3"/>
  <cols>
    <col min="1" max="1" width="6" customWidth="1"/>
    <col min="2" max="2" width="7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</v>
      </c>
      <c r="B2" s="2" t="s">
        <v>6</v>
      </c>
    </row>
    <row r="3" spans="1:2" x14ac:dyDescent="0.3">
      <c r="A3" s="2">
        <v>2</v>
      </c>
      <c r="B3" s="2" t="s">
        <v>30</v>
      </c>
    </row>
    <row r="4" spans="1:2" x14ac:dyDescent="0.3">
      <c r="A4" s="2">
        <v>3</v>
      </c>
      <c r="B4" s="2" t="s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8560-1849-4663-BEC7-5A3AFEA3FD45}">
  <dimension ref="A1:D5"/>
  <sheetViews>
    <sheetView zoomScale="85" zoomScaleNormal="85" workbookViewId="0">
      <selection activeCell="A2" sqref="A2:B5"/>
    </sheetView>
  </sheetViews>
  <sheetFormatPr baseColWidth="10" defaultRowHeight="14.4" x14ac:dyDescent="0.3"/>
  <cols>
    <col min="1" max="2" width="11.5546875" style="2"/>
  </cols>
  <sheetData>
    <row r="1" spans="1:4" x14ac:dyDescent="0.3">
      <c r="A1" s="1" t="s">
        <v>0</v>
      </c>
      <c r="B1" s="1" t="s">
        <v>1</v>
      </c>
      <c r="C1" s="1" t="s">
        <v>49</v>
      </c>
      <c r="D1" s="1" t="s">
        <v>50</v>
      </c>
    </row>
    <row r="2" spans="1:4" x14ac:dyDescent="0.3">
      <c r="A2" s="2">
        <v>1</v>
      </c>
      <c r="B2" s="2" t="s">
        <v>2</v>
      </c>
      <c r="C2" s="2">
        <v>0</v>
      </c>
      <c r="D2" s="2">
        <v>0.15</v>
      </c>
    </row>
    <row r="3" spans="1:4" x14ac:dyDescent="0.3">
      <c r="A3" s="2">
        <v>2</v>
      </c>
      <c r="B3" s="2" t="s">
        <v>3</v>
      </c>
      <c r="C3" s="2">
        <v>0.15</v>
      </c>
      <c r="D3" s="2">
        <v>0.2</v>
      </c>
    </row>
    <row r="4" spans="1:4" x14ac:dyDescent="0.3">
      <c r="A4" s="2">
        <v>3</v>
      </c>
      <c r="B4" s="2" t="s">
        <v>4</v>
      </c>
      <c r="C4" s="2">
        <v>0.2</v>
      </c>
      <c r="D4" s="2">
        <v>0.3</v>
      </c>
    </row>
    <row r="5" spans="1:4" x14ac:dyDescent="0.3">
      <c r="A5" s="2">
        <v>4</v>
      </c>
      <c r="B5" s="2" t="s">
        <v>5</v>
      </c>
      <c r="C5" s="2">
        <v>0.3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E0E6-FAA6-4057-BCFE-DA9AEECF18C1}">
  <dimension ref="A1:F6"/>
  <sheetViews>
    <sheetView zoomScale="85" zoomScaleNormal="85" workbookViewId="0">
      <selection activeCell="D5" sqref="D5"/>
    </sheetView>
  </sheetViews>
  <sheetFormatPr baseColWidth="10" defaultRowHeight="14.4" x14ac:dyDescent="0.3"/>
  <cols>
    <col min="1" max="1" width="7.77734375" style="2" bestFit="1" customWidth="1"/>
    <col min="2" max="2" width="63" style="2" bestFit="1" customWidth="1"/>
    <col min="3" max="3" width="20.33203125" style="2" bestFit="1" customWidth="1"/>
    <col min="4" max="4" width="63" style="2" bestFit="1" customWidth="1"/>
    <col min="5" max="5" width="7.33203125" style="2" bestFit="1" customWidth="1"/>
    <col min="6" max="6" width="37.33203125" style="2" bestFit="1" customWidth="1"/>
  </cols>
  <sheetData>
    <row r="1" spans="1:6" s="5" customFormat="1" x14ac:dyDescent="0.3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 x14ac:dyDescent="0.3">
      <c r="A2" s="2">
        <v>1</v>
      </c>
      <c r="B2" s="2" t="s">
        <v>16</v>
      </c>
      <c r="C2" s="2">
        <v>1</v>
      </c>
      <c r="D2" s="2" t="str">
        <f>VLOOKUP(b[[#This Row],[mitoyennete_id]],mitoyennete[],2,FALSE)</f>
        <v>Extérieur</v>
      </c>
      <c r="E2" s="2">
        <v>1</v>
      </c>
      <c r="F2" s="2">
        <v>1</v>
      </c>
    </row>
    <row r="3" spans="1:6" x14ac:dyDescent="0.3">
      <c r="A3" s="2">
        <v>2</v>
      </c>
      <c r="B3" s="2" t="s">
        <v>18</v>
      </c>
      <c r="C3" s="2">
        <v>7</v>
      </c>
      <c r="D3" s="2" t="str">
        <f>VLOOKUP(b[[#This Row],[mitoyennete_id]],mitoyennete[],2,FALSE)</f>
        <v>Local tertiaire à l'intérieur de l'immeuble en contact avec l'appartement</v>
      </c>
      <c r="E3" s="2">
        <v>0.2</v>
      </c>
      <c r="F3" s="2">
        <v>8</v>
      </c>
    </row>
    <row r="4" spans="1:6" x14ac:dyDescent="0.3">
      <c r="A4" s="2">
        <v>3</v>
      </c>
      <c r="B4" s="2" t="s">
        <v>19</v>
      </c>
      <c r="C4" s="2">
        <v>8</v>
      </c>
      <c r="D4" s="2" t="str">
        <f>VLOOKUP(b[[#This Row],[mitoyennete_id]],mitoyennete[],2,FALSE)</f>
        <v>Bâtiment ou local à usage autre que d'habitation</v>
      </c>
      <c r="E4" s="2">
        <v>0.2</v>
      </c>
      <c r="F4" s="2">
        <v>4</v>
      </c>
    </row>
    <row r="5" spans="1:6" x14ac:dyDescent="0.3">
      <c r="A5" s="2">
        <v>4</v>
      </c>
      <c r="B5" s="2" t="s">
        <v>20</v>
      </c>
      <c r="C5" s="2">
        <v>9</v>
      </c>
      <c r="D5" s="2" t="str">
        <f>VLOOKUP(b[[#This Row],[mitoyennete_id]],mitoyennete[],2,FALSE)</f>
        <v>Local non déperditif (local à usage d'habitation chauffé)</v>
      </c>
      <c r="E5" s="2">
        <v>0</v>
      </c>
      <c r="F5" s="2">
        <v>283</v>
      </c>
    </row>
    <row r="6" spans="1:6" x14ac:dyDescent="0.3">
      <c r="A6" s="2">
        <v>5</v>
      </c>
      <c r="B6" s="2" t="s">
        <v>21</v>
      </c>
      <c r="C6" s="2">
        <v>10</v>
      </c>
      <c r="D6" s="2" t="str">
        <f>VLOOKUP(b[[#This Row],[mitoyennete_id]],mitoyennete[],2,FALSE)</f>
        <v>Local non chauffé non accessible</v>
      </c>
      <c r="E6" s="2">
        <v>0.95</v>
      </c>
      <c r="F6" s="2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4958-B9B6-434E-8A8C-62334277BCD1}">
  <dimension ref="A1:E16"/>
  <sheetViews>
    <sheetView zoomScale="85" zoomScaleNormal="85" workbookViewId="0">
      <selection activeCell="C7" sqref="C7"/>
    </sheetView>
  </sheetViews>
  <sheetFormatPr baseColWidth="10" defaultRowHeight="14.4" x14ac:dyDescent="0.3"/>
  <cols>
    <col min="1" max="1" width="7.77734375" style="2" bestFit="1" customWidth="1"/>
    <col min="2" max="2" width="27.33203125" style="2" bestFit="1" customWidth="1"/>
    <col min="3" max="3" width="52.44140625" style="2" bestFit="1" customWidth="1"/>
    <col min="4" max="4" width="10.6640625" style="2" bestFit="1" customWidth="1"/>
    <col min="5" max="5" width="16.33203125" style="2" bestFit="1" customWidth="1"/>
  </cols>
  <sheetData>
    <row r="1" spans="1:5" x14ac:dyDescent="0.3">
      <c r="A1" s="1" t="s">
        <v>0</v>
      </c>
      <c r="B1" s="1" t="s">
        <v>53</v>
      </c>
      <c r="C1" s="1" t="s">
        <v>54</v>
      </c>
      <c r="D1" s="1" t="s">
        <v>52</v>
      </c>
      <c r="E1" s="1" t="s">
        <v>55</v>
      </c>
    </row>
    <row r="2" spans="1:5" x14ac:dyDescent="0.3">
      <c r="A2" s="2">
        <v>1</v>
      </c>
      <c r="B2" s="2">
        <v>1</v>
      </c>
      <c r="C2" s="2" t="str">
        <f>VLOOKUP(uph0[[#This Row],[type_plancher_haut_id]],type_plancher_haut[#All],2,FALSE)</f>
        <v>Inconnu</v>
      </c>
      <c r="D2" s="2">
        <v>2.5</v>
      </c>
      <c r="E2" s="2">
        <v>1</v>
      </c>
    </row>
    <row r="3" spans="1:5" x14ac:dyDescent="0.3">
      <c r="A3" s="2">
        <v>2</v>
      </c>
      <c r="B3" s="2">
        <v>2</v>
      </c>
      <c r="C3" s="2" t="str">
        <f>VLOOKUP(uph0[[#This Row],[type_plancher_haut_id]],type_plancher_haut[#All],2,FALSE)</f>
        <v>Plafond avec ou sans remplissage</v>
      </c>
      <c r="D3" s="2">
        <v>1.45</v>
      </c>
      <c r="E3" s="2">
        <v>2</v>
      </c>
    </row>
    <row r="4" spans="1:5" x14ac:dyDescent="0.3">
      <c r="A4" s="2">
        <v>3</v>
      </c>
      <c r="B4" s="2">
        <v>3</v>
      </c>
      <c r="C4" s="2" t="str">
        <f>VLOOKUP(uph0[[#This Row],[type_plancher_haut_id]],type_plancher_haut[#All],2,FALSE)</f>
        <v>Plafond entre solives métalliques avec ou sans remplissage</v>
      </c>
      <c r="D4" s="2">
        <v>1.45</v>
      </c>
      <c r="E4" s="2">
        <v>3</v>
      </c>
    </row>
    <row r="5" spans="1:5" x14ac:dyDescent="0.3">
      <c r="A5" s="2">
        <v>4</v>
      </c>
      <c r="B5" s="2">
        <v>4</v>
      </c>
      <c r="C5" s="2" t="str">
        <f>VLOOKUP(uph0[[#This Row],[type_plancher_haut_id]],type_plancher_haut[#All],2,FALSE)</f>
        <v>Plafond entre solives bois avec ou sans remplissage</v>
      </c>
      <c r="D5" s="2">
        <v>1.2</v>
      </c>
      <c r="E5" s="2">
        <v>4</v>
      </c>
    </row>
    <row r="6" spans="1:5" x14ac:dyDescent="0.3">
      <c r="A6" s="2">
        <v>5</v>
      </c>
      <c r="B6" s="2">
        <v>5</v>
      </c>
      <c r="C6" s="2" t="str">
        <f>VLOOKUP(uph0[[#This Row],[type_plancher_haut_id]],type_plancher_haut[#All],2,FALSE)</f>
        <v>Plafond bois sur solives métalliques</v>
      </c>
      <c r="D6" s="2">
        <v>2.5</v>
      </c>
      <c r="E6" s="2">
        <v>5</v>
      </c>
    </row>
    <row r="7" spans="1:5" x14ac:dyDescent="0.3">
      <c r="A7" s="2">
        <v>6</v>
      </c>
      <c r="B7" s="2">
        <v>6</v>
      </c>
      <c r="C7" s="2" t="str">
        <f>VLOOKUP(uph0[[#This Row],[type_plancher_haut_id]],type_plancher_haut[#All],2,FALSE)</f>
        <v>Plafond bois sous solives métalliques</v>
      </c>
      <c r="D7" s="2">
        <v>2.5</v>
      </c>
      <c r="E7" s="2">
        <v>6</v>
      </c>
    </row>
    <row r="8" spans="1:5" x14ac:dyDescent="0.3">
      <c r="A8" s="2">
        <v>7</v>
      </c>
      <c r="B8" s="2">
        <v>7</v>
      </c>
      <c r="C8" s="2" t="str">
        <f>VLOOKUP(uph0[[#This Row],[type_plancher_haut_id]],type_plancher_haut[#All],2,FALSE)</f>
        <v>Bardeaux et remplissage</v>
      </c>
      <c r="D8" s="2">
        <v>1.2</v>
      </c>
      <c r="E8" s="2">
        <v>7</v>
      </c>
    </row>
    <row r="9" spans="1:5" x14ac:dyDescent="0.3">
      <c r="A9" s="2">
        <v>8</v>
      </c>
      <c r="B9" s="2">
        <v>8</v>
      </c>
      <c r="C9" s="2" t="str">
        <f>VLOOKUP(uph0[[#This Row],[type_plancher_haut_id]],type_plancher_haut[#All],2,FALSE)</f>
        <v>Dalle béton</v>
      </c>
      <c r="D9" s="2">
        <v>2.5</v>
      </c>
      <c r="E9" s="2">
        <v>8</v>
      </c>
    </row>
    <row r="10" spans="1:5" x14ac:dyDescent="0.3">
      <c r="A10" s="2">
        <v>9</v>
      </c>
      <c r="B10" s="2">
        <v>9</v>
      </c>
      <c r="C10" s="2" t="str">
        <f>VLOOKUP(uph0[[#This Row],[type_plancher_haut_id]],type_plancher_haut[#All],2,FALSE)</f>
        <v>Plafond bois sur solives bois</v>
      </c>
      <c r="D10" s="2">
        <v>2</v>
      </c>
      <c r="E10" s="2">
        <v>9</v>
      </c>
    </row>
    <row r="11" spans="1:5" x14ac:dyDescent="0.3">
      <c r="A11" s="2">
        <v>10</v>
      </c>
      <c r="B11" s="2">
        <v>10</v>
      </c>
      <c r="C11" s="2" t="str">
        <f>VLOOKUP(uph0[[#This Row],[type_plancher_haut_id]],type_plancher_haut[#All],2,FALSE)</f>
        <v>Plafond bois sous solives bois</v>
      </c>
      <c r="D11" s="2">
        <v>2.2999999999999998</v>
      </c>
      <c r="E11" s="2">
        <v>10</v>
      </c>
    </row>
    <row r="12" spans="1:5" x14ac:dyDescent="0.3">
      <c r="A12" s="2">
        <v>11</v>
      </c>
      <c r="B12" s="2">
        <v>11</v>
      </c>
      <c r="C12" s="2" t="str">
        <f>VLOOKUP(uph0[[#This Row],[type_plancher_haut_id]],type_plancher_haut[#All],2,FALSE)</f>
        <v>Plafond lourd type entrevous terre-cuite poutrelles béton</v>
      </c>
      <c r="D12" s="2">
        <v>2.5</v>
      </c>
      <c r="E12" s="2">
        <v>11</v>
      </c>
    </row>
    <row r="13" spans="1:5" x14ac:dyDescent="0.3">
      <c r="A13" s="2">
        <v>12</v>
      </c>
      <c r="B13" s="2">
        <v>12</v>
      </c>
      <c r="C13" s="2" t="str">
        <f>VLOOKUP(uph0[[#This Row],[type_plancher_haut_id]],type_plancher_haut[#All],2,FALSE)</f>
        <v>Combles aménagés sous rampant</v>
      </c>
      <c r="D13" s="2">
        <v>2.5</v>
      </c>
      <c r="E13" s="2">
        <v>12</v>
      </c>
    </row>
    <row r="14" spans="1:5" x14ac:dyDescent="0.3">
      <c r="A14" s="2">
        <v>13</v>
      </c>
      <c r="B14" s="2">
        <v>13</v>
      </c>
      <c r="C14" s="2" t="str">
        <f>VLOOKUP(uph0[[#This Row],[type_plancher_haut_id]],type_plancher_haut[#All],2,FALSE)</f>
        <v>Toiture en chaume</v>
      </c>
      <c r="D14" s="2">
        <v>0.24</v>
      </c>
      <c r="E14" s="2">
        <v>13</v>
      </c>
    </row>
    <row r="15" spans="1:5" x14ac:dyDescent="0.3">
      <c r="A15" s="2">
        <v>14</v>
      </c>
      <c r="B15" s="2">
        <v>14</v>
      </c>
      <c r="C15" s="2" t="str">
        <f>VLOOKUP(uph0[[#This Row],[type_plancher_haut_id]],type_plancher_haut[#All],2,FALSE)</f>
        <v>Plafond en plaque de plâtre</v>
      </c>
      <c r="D15" s="2">
        <v>2.5</v>
      </c>
      <c r="E15" s="2">
        <v>14</v>
      </c>
    </row>
    <row r="16" spans="1:5" x14ac:dyDescent="0.3">
      <c r="A16" s="2">
        <v>15</v>
      </c>
      <c r="B16" s="2">
        <v>16</v>
      </c>
      <c r="C16" s="2" t="str">
        <f>VLOOKUP(uph0[[#This Row],[type_plancher_haut_id]],type_plancher_haut[#All],2,FALSE)</f>
        <v>Toitures en Bac acier</v>
      </c>
      <c r="D16" s="2">
        <v>2.5</v>
      </c>
      <c r="E16" s="2">
        <v>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5BD3-2CED-4D56-B28A-FAC4D53E9EDB}">
  <dimension ref="A1:I97"/>
  <sheetViews>
    <sheetView tabSelected="1" zoomScale="85" zoomScaleNormal="85" workbookViewId="0">
      <selection activeCell="J12" sqref="J12"/>
    </sheetView>
  </sheetViews>
  <sheetFormatPr baseColWidth="10" defaultRowHeight="14.4" x14ac:dyDescent="0.3"/>
  <cols>
    <col min="1" max="1" width="4.5546875" style="2" customWidth="1"/>
    <col min="2" max="2" width="17.5546875" style="2" customWidth="1"/>
    <col min="3" max="3" width="33.77734375" style="2" customWidth="1"/>
    <col min="4" max="4" width="33.21875" style="2" customWidth="1"/>
    <col min="5" max="5" width="12.5546875" style="2" customWidth="1"/>
    <col min="6" max="6" width="10.21875" style="4" customWidth="1"/>
    <col min="7" max="7" width="9.88671875" style="4" customWidth="1"/>
    <col min="8" max="8" width="6.44140625" style="2" customWidth="1"/>
    <col min="9" max="9" width="12" style="2" customWidth="1"/>
  </cols>
  <sheetData>
    <row r="1" spans="1:9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3" t="s">
        <v>56</v>
      </c>
      <c r="G1" s="3" t="s">
        <v>57</v>
      </c>
      <c r="H1" s="1" t="s">
        <v>51</v>
      </c>
      <c r="I1" s="1" t="s">
        <v>58</v>
      </c>
    </row>
    <row r="2" spans="1:9" x14ac:dyDescent="0.3">
      <c r="A2" s="2">
        <v>1</v>
      </c>
      <c r="B2" s="2" t="s">
        <v>13</v>
      </c>
      <c r="D2" s="2">
        <v>1974</v>
      </c>
      <c r="E2" s="2">
        <v>1</v>
      </c>
      <c r="F2" s="4">
        <v>1</v>
      </c>
      <c r="G2" s="4">
        <v>0</v>
      </c>
      <c r="H2" s="2">
        <v>2.5</v>
      </c>
      <c r="I2" s="2">
        <v>1</v>
      </c>
    </row>
    <row r="3" spans="1:9" x14ac:dyDescent="0.3">
      <c r="A3" s="2">
        <v>2</v>
      </c>
      <c r="B3" s="2" t="s">
        <v>13</v>
      </c>
      <c r="D3" s="2">
        <v>1974</v>
      </c>
      <c r="E3" s="2">
        <v>0</v>
      </c>
      <c r="F3" s="4">
        <v>1</v>
      </c>
      <c r="G3" s="4">
        <v>0</v>
      </c>
      <c r="H3" s="2">
        <v>2.5</v>
      </c>
      <c r="I3" s="2">
        <v>2</v>
      </c>
    </row>
    <row r="4" spans="1:9" x14ac:dyDescent="0.3">
      <c r="A4" s="2">
        <v>3</v>
      </c>
      <c r="B4" s="2" t="s">
        <v>14</v>
      </c>
      <c r="D4" s="2">
        <v>1974</v>
      </c>
      <c r="E4" s="2">
        <v>1</v>
      </c>
      <c r="F4" s="4">
        <v>1</v>
      </c>
      <c r="G4" s="4">
        <v>0</v>
      </c>
      <c r="H4" s="2">
        <v>2.5</v>
      </c>
      <c r="I4" s="2">
        <v>3</v>
      </c>
    </row>
    <row r="5" spans="1:9" x14ac:dyDescent="0.3">
      <c r="A5" s="2">
        <v>4</v>
      </c>
      <c r="B5" s="2" t="s">
        <v>14</v>
      </c>
      <c r="D5" s="2">
        <v>1974</v>
      </c>
      <c r="E5" s="2">
        <v>0</v>
      </c>
      <c r="F5" s="4">
        <v>1</v>
      </c>
      <c r="G5" s="4">
        <v>0</v>
      </c>
      <c r="H5" s="2">
        <v>2.5</v>
      </c>
      <c r="I5" s="2">
        <v>4</v>
      </c>
    </row>
    <row r="6" spans="1:9" x14ac:dyDescent="0.3">
      <c r="A6" s="2">
        <v>5</v>
      </c>
      <c r="B6" s="2" t="s">
        <v>15</v>
      </c>
      <c r="D6" s="2">
        <v>1974</v>
      </c>
      <c r="E6" s="2">
        <v>1</v>
      </c>
      <c r="F6" s="4">
        <v>1</v>
      </c>
      <c r="G6" s="4">
        <v>0</v>
      </c>
      <c r="H6" s="2">
        <v>2.5</v>
      </c>
      <c r="I6" s="2">
        <v>5</v>
      </c>
    </row>
    <row r="7" spans="1:9" x14ac:dyDescent="0.3">
      <c r="A7" s="2">
        <v>6</v>
      </c>
      <c r="B7" s="2" t="s">
        <v>15</v>
      </c>
      <c r="D7" s="2">
        <v>1974</v>
      </c>
      <c r="E7" s="2">
        <v>0</v>
      </c>
      <c r="F7" s="4">
        <v>1</v>
      </c>
      <c r="G7" s="4">
        <v>0</v>
      </c>
      <c r="H7" s="2">
        <v>2.5</v>
      </c>
      <c r="I7" s="2">
        <v>6</v>
      </c>
    </row>
    <row r="8" spans="1:9" x14ac:dyDescent="0.3">
      <c r="A8" s="2">
        <v>7</v>
      </c>
      <c r="B8" s="2" t="s">
        <v>13</v>
      </c>
      <c r="C8" s="2">
        <v>1975</v>
      </c>
      <c r="D8" s="2">
        <v>1977</v>
      </c>
      <c r="E8" s="2">
        <v>1</v>
      </c>
      <c r="F8" s="4">
        <v>1</v>
      </c>
      <c r="G8" s="4">
        <v>0</v>
      </c>
      <c r="H8" s="2">
        <v>0.5</v>
      </c>
      <c r="I8" s="2">
        <v>7</v>
      </c>
    </row>
    <row r="9" spans="1:9" x14ac:dyDescent="0.3">
      <c r="A9" s="2">
        <v>8</v>
      </c>
      <c r="B9" s="2" t="s">
        <v>13</v>
      </c>
      <c r="C9" s="2">
        <v>1975</v>
      </c>
      <c r="D9" s="2">
        <v>1977</v>
      </c>
      <c r="E9" s="2">
        <v>0</v>
      </c>
      <c r="F9" s="4">
        <v>1</v>
      </c>
      <c r="G9" s="4">
        <v>0</v>
      </c>
      <c r="H9" s="2">
        <v>0.5</v>
      </c>
      <c r="I9" s="2">
        <v>8</v>
      </c>
    </row>
    <row r="10" spans="1:9" x14ac:dyDescent="0.3">
      <c r="A10" s="2">
        <v>9</v>
      </c>
      <c r="B10" s="2" t="s">
        <v>14</v>
      </c>
      <c r="C10" s="2">
        <v>1975</v>
      </c>
      <c r="D10" s="2">
        <v>1977</v>
      </c>
      <c r="E10" s="2">
        <v>1</v>
      </c>
      <c r="F10" s="4">
        <v>1</v>
      </c>
      <c r="G10" s="4">
        <v>0</v>
      </c>
      <c r="H10" s="2">
        <v>0.53</v>
      </c>
      <c r="I10" s="2">
        <v>9</v>
      </c>
    </row>
    <row r="11" spans="1:9" x14ac:dyDescent="0.3">
      <c r="A11" s="2">
        <v>10</v>
      </c>
      <c r="B11" s="2" t="s">
        <v>14</v>
      </c>
      <c r="C11" s="2">
        <v>1975</v>
      </c>
      <c r="D11" s="2">
        <v>1977</v>
      </c>
      <c r="E11" s="2">
        <v>0</v>
      </c>
      <c r="F11" s="4">
        <v>1</v>
      </c>
      <c r="G11" s="4">
        <v>0</v>
      </c>
      <c r="H11" s="2">
        <v>0.53</v>
      </c>
      <c r="I11" s="2">
        <v>10</v>
      </c>
    </row>
    <row r="12" spans="1:9" x14ac:dyDescent="0.3">
      <c r="A12" s="2">
        <v>11</v>
      </c>
      <c r="B12" s="2" t="s">
        <v>15</v>
      </c>
      <c r="C12" s="2">
        <v>1975</v>
      </c>
      <c r="D12" s="2">
        <v>1977</v>
      </c>
      <c r="E12" s="2">
        <v>1</v>
      </c>
      <c r="F12" s="4">
        <v>1</v>
      </c>
      <c r="G12" s="4">
        <v>0</v>
      </c>
      <c r="H12" s="2">
        <v>0.56000000000000005</v>
      </c>
      <c r="I12" s="2">
        <v>11</v>
      </c>
    </row>
    <row r="13" spans="1:9" x14ac:dyDescent="0.3">
      <c r="A13" s="2">
        <v>12</v>
      </c>
      <c r="B13" s="2" t="s">
        <v>15</v>
      </c>
      <c r="C13" s="2">
        <v>1975</v>
      </c>
      <c r="D13" s="2">
        <v>1977</v>
      </c>
      <c r="E13" s="2">
        <v>0</v>
      </c>
      <c r="F13" s="4">
        <v>1</v>
      </c>
      <c r="G13" s="4">
        <v>0</v>
      </c>
      <c r="H13" s="2">
        <v>0.56000000000000005</v>
      </c>
      <c r="I13" s="2">
        <v>12</v>
      </c>
    </row>
    <row r="14" spans="1:9" x14ac:dyDescent="0.3">
      <c r="A14" s="2">
        <v>13</v>
      </c>
      <c r="B14" s="2" t="s">
        <v>13</v>
      </c>
      <c r="C14" s="2">
        <v>1978</v>
      </c>
      <c r="D14" s="2">
        <v>1982</v>
      </c>
      <c r="E14" s="2">
        <v>1</v>
      </c>
      <c r="F14" s="4">
        <v>1</v>
      </c>
      <c r="G14" s="4">
        <v>0</v>
      </c>
      <c r="H14" s="2">
        <v>0.4</v>
      </c>
      <c r="I14" s="2">
        <v>13</v>
      </c>
    </row>
    <row r="15" spans="1:9" x14ac:dyDescent="0.3">
      <c r="A15" s="2">
        <v>14</v>
      </c>
      <c r="B15" s="2" t="s">
        <v>13</v>
      </c>
      <c r="C15" s="2">
        <v>1978</v>
      </c>
      <c r="D15" s="2">
        <v>1982</v>
      </c>
      <c r="E15" s="2">
        <v>0</v>
      </c>
      <c r="F15" s="4">
        <v>1</v>
      </c>
      <c r="G15" s="4">
        <v>0</v>
      </c>
      <c r="H15" s="2">
        <v>0.5</v>
      </c>
      <c r="I15" s="2">
        <v>14</v>
      </c>
    </row>
    <row r="16" spans="1:9" x14ac:dyDescent="0.3">
      <c r="A16" s="2">
        <v>15</v>
      </c>
      <c r="B16" s="2" t="s">
        <v>14</v>
      </c>
      <c r="C16" s="2">
        <v>1978</v>
      </c>
      <c r="D16" s="2">
        <v>1982</v>
      </c>
      <c r="E16" s="2">
        <v>1</v>
      </c>
      <c r="F16" s="4">
        <v>1</v>
      </c>
      <c r="G16" s="4">
        <v>0</v>
      </c>
      <c r="H16" s="2">
        <v>0.42</v>
      </c>
      <c r="I16" s="2">
        <v>15</v>
      </c>
    </row>
    <row r="17" spans="1:9" x14ac:dyDescent="0.3">
      <c r="A17" s="2">
        <v>16</v>
      </c>
      <c r="B17" s="2" t="s">
        <v>14</v>
      </c>
      <c r="C17" s="2">
        <v>1978</v>
      </c>
      <c r="D17" s="2">
        <v>1982</v>
      </c>
      <c r="E17" s="2">
        <v>0</v>
      </c>
      <c r="F17" s="4">
        <v>1</v>
      </c>
      <c r="G17" s="4">
        <v>0</v>
      </c>
      <c r="H17" s="2">
        <v>0.53</v>
      </c>
      <c r="I17" s="2">
        <v>16</v>
      </c>
    </row>
    <row r="18" spans="1:9" x14ac:dyDescent="0.3">
      <c r="A18" s="2">
        <v>17</v>
      </c>
      <c r="B18" s="2" t="s">
        <v>15</v>
      </c>
      <c r="C18" s="2">
        <v>1978</v>
      </c>
      <c r="D18" s="2">
        <v>1982</v>
      </c>
      <c r="E18" s="2">
        <v>1</v>
      </c>
      <c r="F18" s="4">
        <v>1</v>
      </c>
      <c r="G18" s="4">
        <v>0</v>
      </c>
      <c r="H18" s="2">
        <v>0.44</v>
      </c>
      <c r="I18" s="2">
        <v>17</v>
      </c>
    </row>
    <row r="19" spans="1:9" x14ac:dyDescent="0.3">
      <c r="A19" s="2">
        <v>18</v>
      </c>
      <c r="B19" s="2" t="s">
        <v>15</v>
      </c>
      <c r="C19" s="2">
        <v>1978</v>
      </c>
      <c r="D19" s="2">
        <v>1982</v>
      </c>
      <c r="E19" s="2">
        <v>0</v>
      </c>
      <c r="F19" s="4">
        <v>1</v>
      </c>
      <c r="G19" s="4">
        <v>0</v>
      </c>
      <c r="H19" s="2">
        <v>0.56000000000000005</v>
      </c>
      <c r="I19" s="2">
        <v>18</v>
      </c>
    </row>
    <row r="20" spans="1:9" x14ac:dyDescent="0.3">
      <c r="A20" s="2">
        <v>19</v>
      </c>
      <c r="B20" s="2" t="s">
        <v>13</v>
      </c>
      <c r="C20" s="2">
        <v>1983</v>
      </c>
      <c r="D20" s="2">
        <v>1988</v>
      </c>
      <c r="E20" s="2">
        <v>1</v>
      </c>
      <c r="F20" s="4">
        <v>1</v>
      </c>
      <c r="G20" s="4">
        <v>0</v>
      </c>
      <c r="H20" s="2">
        <v>0.3</v>
      </c>
      <c r="I20" s="2">
        <v>19</v>
      </c>
    </row>
    <row r="21" spans="1:9" x14ac:dyDescent="0.3">
      <c r="A21" s="2">
        <v>20</v>
      </c>
      <c r="B21" s="2" t="s">
        <v>13</v>
      </c>
      <c r="C21" s="2">
        <v>1983</v>
      </c>
      <c r="D21" s="2">
        <v>1988</v>
      </c>
      <c r="E21" s="2">
        <v>0</v>
      </c>
      <c r="F21" s="4">
        <v>1</v>
      </c>
      <c r="G21" s="4">
        <v>0</v>
      </c>
      <c r="H21" s="2">
        <v>0.3</v>
      </c>
      <c r="I21" s="2">
        <v>20</v>
      </c>
    </row>
    <row r="22" spans="1:9" x14ac:dyDescent="0.3">
      <c r="A22" s="2">
        <v>21</v>
      </c>
      <c r="B22" s="2" t="s">
        <v>14</v>
      </c>
      <c r="C22" s="2">
        <v>1983</v>
      </c>
      <c r="D22" s="2">
        <v>1988</v>
      </c>
      <c r="E22" s="2">
        <v>1</v>
      </c>
      <c r="F22" s="4">
        <v>1</v>
      </c>
      <c r="G22" s="4">
        <v>0</v>
      </c>
      <c r="H22" s="2">
        <v>0.32</v>
      </c>
      <c r="I22" s="2">
        <v>21</v>
      </c>
    </row>
    <row r="23" spans="1:9" x14ac:dyDescent="0.3">
      <c r="A23" s="2">
        <v>22</v>
      </c>
      <c r="B23" s="2" t="s">
        <v>14</v>
      </c>
      <c r="C23" s="2">
        <v>1983</v>
      </c>
      <c r="D23" s="2">
        <v>1988</v>
      </c>
      <c r="E23" s="2">
        <v>0</v>
      </c>
      <c r="F23" s="4">
        <v>1</v>
      </c>
      <c r="G23" s="4">
        <v>0</v>
      </c>
      <c r="H23" s="2">
        <v>0.32</v>
      </c>
      <c r="I23" s="2">
        <v>22</v>
      </c>
    </row>
    <row r="24" spans="1:9" x14ac:dyDescent="0.3">
      <c r="A24" s="2">
        <v>23</v>
      </c>
      <c r="B24" s="2" t="s">
        <v>15</v>
      </c>
      <c r="C24" s="2">
        <v>1983</v>
      </c>
      <c r="D24" s="2">
        <v>1988</v>
      </c>
      <c r="E24" s="2">
        <v>1</v>
      </c>
      <c r="F24" s="4">
        <v>1</v>
      </c>
      <c r="G24" s="4">
        <v>0</v>
      </c>
      <c r="H24" s="2">
        <v>0.33</v>
      </c>
      <c r="I24" s="2">
        <v>23</v>
      </c>
    </row>
    <row r="25" spans="1:9" x14ac:dyDescent="0.3">
      <c r="A25" s="2">
        <v>24</v>
      </c>
      <c r="B25" s="2" t="s">
        <v>15</v>
      </c>
      <c r="C25" s="2">
        <v>1983</v>
      </c>
      <c r="D25" s="2">
        <v>1988</v>
      </c>
      <c r="E25" s="2">
        <v>0</v>
      </c>
      <c r="F25" s="4">
        <v>1</v>
      </c>
      <c r="G25" s="4">
        <v>0</v>
      </c>
      <c r="H25" s="2">
        <v>0.33</v>
      </c>
      <c r="I25" s="2">
        <v>24</v>
      </c>
    </row>
    <row r="26" spans="1:9" x14ac:dyDescent="0.3">
      <c r="A26" s="2">
        <v>25</v>
      </c>
      <c r="B26" s="2" t="s">
        <v>13</v>
      </c>
      <c r="C26" s="2">
        <v>1989</v>
      </c>
      <c r="D26" s="2">
        <v>2000</v>
      </c>
      <c r="E26" s="2">
        <v>1</v>
      </c>
      <c r="F26" s="4">
        <v>1</v>
      </c>
      <c r="G26" s="4">
        <v>0</v>
      </c>
      <c r="H26" s="2">
        <v>0.25</v>
      </c>
      <c r="I26" s="2">
        <v>25</v>
      </c>
    </row>
    <row r="27" spans="1:9" x14ac:dyDescent="0.3">
      <c r="A27" s="2">
        <v>26</v>
      </c>
      <c r="B27" s="2" t="s">
        <v>13</v>
      </c>
      <c r="C27" s="2">
        <v>1989</v>
      </c>
      <c r="D27" s="2">
        <v>2000</v>
      </c>
      <c r="E27" s="2">
        <v>0</v>
      </c>
      <c r="F27" s="4">
        <v>1</v>
      </c>
      <c r="G27" s="4">
        <v>0</v>
      </c>
      <c r="H27" s="2">
        <v>0.25</v>
      </c>
      <c r="I27" s="2">
        <v>26</v>
      </c>
    </row>
    <row r="28" spans="1:9" x14ac:dyDescent="0.3">
      <c r="A28" s="2">
        <v>27</v>
      </c>
      <c r="B28" s="2" t="s">
        <v>14</v>
      </c>
      <c r="C28" s="2">
        <v>1989</v>
      </c>
      <c r="D28" s="2">
        <v>2000</v>
      </c>
      <c r="E28" s="2">
        <v>1</v>
      </c>
      <c r="F28" s="4">
        <v>1</v>
      </c>
      <c r="G28" s="4">
        <v>0</v>
      </c>
      <c r="H28" s="2">
        <v>0.26</v>
      </c>
      <c r="I28" s="2">
        <v>27</v>
      </c>
    </row>
    <row r="29" spans="1:9" x14ac:dyDescent="0.3">
      <c r="A29" s="2">
        <v>28</v>
      </c>
      <c r="B29" s="2" t="s">
        <v>14</v>
      </c>
      <c r="C29" s="2">
        <v>1989</v>
      </c>
      <c r="D29" s="2">
        <v>2000</v>
      </c>
      <c r="E29" s="2">
        <v>0</v>
      </c>
      <c r="F29" s="4">
        <v>1</v>
      </c>
      <c r="G29" s="4">
        <v>0</v>
      </c>
      <c r="H29" s="2">
        <v>0.26</v>
      </c>
      <c r="I29" s="2">
        <v>28</v>
      </c>
    </row>
    <row r="30" spans="1:9" x14ac:dyDescent="0.3">
      <c r="A30" s="2">
        <v>29</v>
      </c>
      <c r="B30" s="2" t="s">
        <v>15</v>
      </c>
      <c r="C30" s="2">
        <v>1989</v>
      </c>
      <c r="D30" s="2">
        <v>2000</v>
      </c>
      <c r="E30" s="2">
        <v>1</v>
      </c>
      <c r="F30" s="4">
        <v>1</v>
      </c>
      <c r="G30" s="4">
        <v>0</v>
      </c>
      <c r="H30" s="2">
        <v>0.3</v>
      </c>
      <c r="I30" s="2">
        <v>29</v>
      </c>
    </row>
    <row r="31" spans="1:9" x14ac:dyDescent="0.3">
      <c r="A31" s="2">
        <v>30</v>
      </c>
      <c r="B31" s="2" t="s">
        <v>15</v>
      </c>
      <c r="C31" s="2">
        <v>1989</v>
      </c>
      <c r="D31" s="2">
        <v>2000</v>
      </c>
      <c r="E31" s="2">
        <v>0</v>
      </c>
      <c r="F31" s="4">
        <v>1</v>
      </c>
      <c r="G31" s="4">
        <v>0</v>
      </c>
      <c r="H31" s="2">
        <v>0.3</v>
      </c>
      <c r="I31" s="2">
        <v>30</v>
      </c>
    </row>
    <row r="32" spans="1:9" x14ac:dyDescent="0.3">
      <c r="A32" s="2">
        <v>31</v>
      </c>
      <c r="B32" s="2" t="s">
        <v>13</v>
      </c>
      <c r="C32" s="2">
        <v>2001</v>
      </c>
      <c r="D32" s="2">
        <v>2005</v>
      </c>
      <c r="E32" s="2">
        <v>1</v>
      </c>
      <c r="F32" s="4">
        <v>1</v>
      </c>
      <c r="G32" s="4">
        <v>0</v>
      </c>
      <c r="H32" s="2">
        <v>0.23</v>
      </c>
      <c r="I32" s="2">
        <v>31</v>
      </c>
    </row>
    <row r="33" spans="1:9" x14ac:dyDescent="0.3">
      <c r="A33" s="2">
        <v>32</v>
      </c>
      <c r="B33" s="2" t="s">
        <v>13</v>
      </c>
      <c r="C33" s="2">
        <v>2001</v>
      </c>
      <c r="D33" s="2">
        <v>2005</v>
      </c>
      <c r="E33" s="2">
        <v>0</v>
      </c>
      <c r="F33" s="4">
        <v>1</v>
      </c>
      <c r="G33" s="4">
        <v>0</v>
      </c>
      <c r="H33" s="2">
        <v>0.23</v>
      </c>
      <c r="I33" s="2">
        <v>32</v>
      </c>
    </row>
    <row r="34" spans="1:9" x14ac:dyDescent="0.3">
      <c r="A34" s="2">
        <v>33</v>
      </c>
      <c r="B34" s="2" t="s">
        <v>14</v>
      </c>
      <c r="C34" s="2">
        <v>2001</v>
      </c>
      <c r="D34" s="2">
        <v>2005</v>
      </c>
      <c r="E34" s="2">
        <v>1</v>
      </c>
      <c r="F34" s="4">
        <v>1</v>
      </c>
      <c r="G34" s="4">
        <v>0</v>
      </c>
      <c r="H34" s="2">
        <v>0.23</v>
      </c>
      <c r="I34" s="2">
        <v>33</v>
      </c>
    </row>
    <row r="35" spans="1:9" x14ac:dyDescent="0.3">
      <c r="A35" s="2">
        <v>34</v>
      </c>
      <c r="B35" s="2" t="s">
        <v>14</v>
      </c>
      <c r="C35" s="2">
        <v>2001</v>
      </c>
      <c r="D35" s="2">
        <v>2005</v>
      </c>
      <c r="E35" s="2">
        <v>0</v>
      </c>
      <c r="F35" s="4">
        <v>1</v>
      </c>
      <c r="G35" s="4">
        <v>0</v>
      </c>
      <c r="H35" s="2">
        <v>0.23</v>
      </c>
      <c r="I35" s="2">
        <v>34</v>
      </c>
    </row>
    <row r="36" spans="1:9" x14ac:dyDescent="0.3">
      <c r="A36" s="2">
        <v>35</v>
      </c>
      <c r="B36" s="2" t="s">
        <v>15</v>
      </c>
      <c r="C36" s="2">
        <v>2001</v>
      </c>
      <c r="D36" s="2">
        <v>2005</v>
      </c>
      <c r="E36" s="2">
        <v>1</v>
      </c>
      <c r="F36" s="4">
        <v>1</v>
      </c>
      <c r="G36" s="4">
        <v>0</v>
      </c>
      <c r="H36" s="2">
        <v>0.3</v>
      </c>
      <c r="I36" s="2">
        <v>35</v>
      </c>
    </row>
    <row r="37" spans="1:9" x14ac:dyDescent="0.3">
      <c r="A37" s="2">
        <v>36</v>
      </c>
      <c r="B37" s="2" t="s">
        <v>15</v>
      </c>
      <c r="C37" s="2">
        <v>2001</v>
      </c>
      <c r="D37" s="2">
        <v>2005</v>
      </c>
      <c r="E37" s="2">
        <v>0</v>
      </c>
      <c r="F37" s="4">
        <v>1</v>
      </c>
      <c r="G37" s="4">
        <v>0</v>
      </c>
      <c r="H37" s="2">
        <v>0.3</v>
      </c>
      <c r="I37" s="2">
        <v>36</v>
      </c>
    </row>
    <row r="38" spans="1:9" x14ac:dyDescent="0.3">
      <c r="A38" s="2">
        <v>37</v>
      </c>
      <c r="B38" s="2" t="s">
        <v>13</v>
      </c>
      <c r="C38" s="2">
        <v>2006</v>
      </c>
      <c r="D38" s="2">
        <v>2012</v>
      </c>
      <c r="E38" s="2">
        <v>1</v>
      </c>
      <c r="F38" s="4">
        <v>1</v>
      </c>
      <c r="G38" s="4">
        <v>0</v>
      </c>
      <c r="H38" s="2">
        <v>0.2</v>
      </c>
      <c r="I38" s="2">
        <v>37</v>
      </c>
    </row>
    <row r="39" spans="1:9" x14ac:dyDescent="0.3">
      <c r="A39" s="2">
        <v>38</v>
      </c>
      <c r="B39" s="2" t="s">
        <v>13</v>
      </c>
      <c r="C39" s="2">
        <v>2006</v>
      </c>
      <c r="D39" s="2">
        <v>2012</v>
      </c>
      <c r="E39" s="2">
        <v>0</v>
      </c>
      <c r="F39" s="4">
        <v>1</v>
      </c>
      <c r="G39" s="4">
        <v>0</v>
      </c>
      <c r="H39" s="2">
        <v>0.2</v>
      </c>
      <c r="I39" s="2">
        <v>38</v>
      </c>
    </row>
    <row r="40" spans="1:9" x14ac:dyDescent="0.3">
      <c r="A40" s="2">
        <v>39</v>
      </c>
      <c r="B40" s="2" t="s">
        <v>14</v>
      </c>
      <c r="C40" s="2">
        <v>2006</v>
      </c>
      <c r="D40" s="2">
        <v>2012</v>
      </c>
      <c r="E40" s="2">
        <v>1</v>
      </c>
      <c r="F40" s="4">
        <v>1</v>
      </c>
      <c r="G40" s="4">
        <v>0</v>
      </c>
      <c r="H40" s="2">
        <v>0.2</v>
      </c>
      <c r="I40" s="2">
        <v>39</v>
      </c>
    </row>
    <row r="41" spans="1:9" x14ac:dyDescent="0.3">
      <c r="A41" s="2">
        <v>40</v>
      </c>
      <c r="B41" s="2" t="s">
        <v>14</v>
      </c>
      <c r="C41" s="2">
        <v>2006</v>
      </c>
      <c r="D41" s="2">
        <v>2012</v>
      </c>
      <c r="E41" s="2">
        <v>0</v>
      </c>
      <c r="F41" s="4">
        <v>1</v>
      </c>
      <c r="G41" s="4">
        <v>0</v>
      </c>
      <c r="H41" s="2">
        <v>0.2</v>
      </c>
      <c r="I41" s="2">
        <v>40</v>
      </c>
    </row>
    <row r="42" spans="1:9" x14ac:dyDescent="0.3">
      <c r="A42" s="2">
        <v>41</v>
      </c>
      <c r="B42" s="2" t="s">
        <v>15</v>
      </c>
      <c r="C42" s="2">
        <v>2006</v>
      </c>
      <c r="D42" s="2">
        <v>2012</v>
      </c>
      <c r="E42" s="2">
        <v>1</v>
      </c>
      <c r="F42" s="4">
        <v>1</v>
      </c>
      <c r="G42" s="4">
        <v>0</v>
      </c>
      <c r="H42" s="2">
        <v>0.25</v>
      </c>
      <c r="I42" s="2">
        <v>41</v>
      </c>
    </row>
    <row r="43" spans="1:9" x14ac:dyDescent="0.3">
      <c r="A43" s="2">
        <v>42</v>
      </c>
      <c r="B43" s="2" t="s">
        <v>15</v>
      </c>
      <c r="C43" s="2">
        <v>2006</v>
      </c>
      <c r="D43" s="2">
        <v>2012</v>
      </c>
      <c r="E43" s="2">
        <v>0</v>
      </c>
      <c r="F43" s="4">
        <v>1</v>
      </c>
      <c r="G43" s="4">
        <v>0</v>
      </c>
      <c r="H43" s="2">
        <v>0.25</v>
      </c>
      <c r="I43" s="2">
        <v>42</v>
      </c>
    </row>
    <row r="44" spans="1:9" x14ac:dyDescent="0.3">
      <c r="A44" s="2">
        <v>43</v>
      </c>
      <c r="B44" s="2" t="s">
        <v>13</v>
      </c>
      <c r="C44" s="2">
        <v>2013</v>
      </c>
      <c r="E44" s="2">
        <v>1</v>
      </c>
      <c r="F44" s="4">
        <v>1</v>
      </c>
      <c r="G44" s="4">
        <v>0</v>
      </c>
      <c r="H44" s="2">
        <v>0.14000000000000001</v>
      </c>
      <c r="I44" s="2">
        <v>43</v>
      </c>
    </row>
    <row r="45" spans="1:9" x14ac:dyDescent="0.3">
      <c r="A45" s="2">
        <v>44</v>
      </c>
      <c r="B45" s="2" t="s">
        <v>13</v>
      </c>
      <c r="C45" s="2">
        <v>2013</v>
      </c>
      <c r="E45" s="2">
        <v>0</v>
      </c>
      <c r="F45" s="4">
        <v>1</v>
      </c>
      <c r="G45" s="4">
        <v>0</v>
      </c>
      <c r="H45" s="2">
        <v>0.14000000000000001</v>
      </c>
      <c r="I45" s="2">
        <v>44</v>
      </c>
    </row>
    <row r="46" spans="1:9" x14ac:dyDescent="0.3">
      <c r="A46" s="2">
        <v>45</v>
      </c>
      <c r="B46" s="2" t="s">
        <v>14</v>
      </c>
      <c r="C46" s="2">
        <v>2013</v>
      </c>
      <c r="E46" s="2">
        <v>1</v>
      </c>
      <c r="F46" s="4">
        <v>1</v>
      </c>
      <c r="G46" s="4">
        <v>0</v>
      </c>
      <c r="H46" s="2">
        <v>0.14000000000000001</v>
      </c>
      <c r="I46" s="2">
        <v>45</v>
      </c>
    </row>
    <row r="47" spans="1:9" x14ac:dyDescent="0.3">
      <c r="A47" s="2">
        <v>46</v>
      </c>
      <c r="B47" s="2" t="s">
        <v>14</v>
      </c>
      <c r="C47" s="2">
        <v>2013</v>
      </c>
      <c r="E47" s="2">
        <v>0</v>
      </c>
      <c r="F47" s="4">
        <v>1</v>
      </c>
      <c r="G47" s="4">
        <v>0</v>
      </c>
      <c r="H47" s="2">
        <v>0.14000000000000001</v>
      </c>
      <c r="I47" s="2">
        <v>46</v>
      </c>
    </row>
    <row r="48" spans="1:9" x14ac:dyDescent="0.3">
      <c r="A48" s="2">
        <v>47</v>
      </c>
      <c r="B48" s="2" t="s">
        <v>15</v>
      </c>
      <c r="C48" s="2">
        <v>2013</v>
      </c>
      <c r="E48" s="2">
        <v>1</v>
      </c>
      <c r="F48" s="4">
        <v>1</v>
      </c>
      <c r="G48" s="4">
        <v>0</v>
      </c>
      <c r="H48" s="2">
        <v>0.14000000000000001</v>
      </c>
      <c r="I48" s="2">
        <v>47</v>
      </c>
    </row>
    <row r="49" spans="1:9" x14ac:dyDescent="0.3">
      <c r="A49" s="2">
        <v>48</v>
      </c>
      <c r="B49" s="2" t="s">
        <v>15</v>
      </c>
      <c r="C49" s="2">
        <v>2013</v>
      </c>
      <c r="E49" s="2">
        <v>0</v>
      </c>
      <c r="F49" s="4">
        <v>1</v>
      </c>
      <c r="G49" s="4">
        <v>0</v>
      </c>
      <c r="H49" s="2">
        <v>0.14000000000000001</v>
      </c>
      <c r="I49" s="2">
        <v>48</v>
      </c>
    </row>
    <row r="50" spans="1:9" x14ac:dyDescent="0.3">
      <c r="A50" s="2">
        <v>49</v>
      </c>
      <c r="B50" s="2" t="s">
        <v>13</v>
      </c>
      <c r="D50" s="2">
        <v>1974</v>
      </c>
      <c r="E50" s="2">
        <v>1</v>
      </c>
      <c r="F50" s="4">
        <v>0</v>
      </c>
      <c r="G50" s="4">
        <v>1</v>
      </c>
      <c r="H50" s="2">
        <v>2.5</v>
      </c>
      <c r="I50" s="2">
        <v>49</v>
      </c>
    </row>
    <row r="51" spans="1:9" x14ac:dyDescent="0.3">
      <c r="A51" s="2">
        <v>50</v>
      </c>
      <c r="B51" s="2" t="s">
        <v>13</v>
      </c>
      <c r="D51" s="2">
        <v>1974</v>
      </c>
      <c r="E51" s="2">
        <v>0</v>
      </c>
      <c r="F51" s="4">
        <v>0</v>
      </c>
      <c r="G51" s="4">
        <v>1</v>
      </c>
      <c r="H51" s="2">
        <v>2.5</v>
      </c>
      <c r="I51" s="2">
        <v>50</v>
      </c>
    </row>
    <row r="52" spans="1:9" x14ac:dyDescent="0.3">
      <c r="A52" s="2">
        <v>51</v>
      </c>
      <c r="B52" s="2" t="s">
        <v>14</v>
      </c>
      <c r="D52" s="2">
        <v>1974</v>
      </c>
      <c r="E52" s="2">
        <v>1</v>
      </c>
      <c r="F52" s="4">
        <v>0</v>
      </c>
      <c r="G52" s="4">
        <v>1</v>
      </c>
      <c r="H52" s="2">
        <v>2.5</v>
      </c>
      <c r="I52" s="2">
        <v>51</v>
      </c>
    </row>
    <row r="53" spans="1:9" x14ac:dyDescent="0.3">
      <c r="A53" s="2">
        <v>52</v>
      </c>
      <c r="B53" s="2" t="s">
        <v>14</v>
      </c>
      <c r="D53" s="2">
        <v>1974</v>
      </c>
      <c r="E53" s="2">
        <v>0</v>
      </c>
      <c r="F53" s="4">
        <v>0</v>
      </c>
      <c r="G53" s="4">
        <v>1</v>
      </c>
      <c r="H53" s="2">
        <v>2.5</v>
      </c>
      <c r="I53" s="2">
        <v>52</v>
      </c>
    </row>
    <row r="54" spans="1:9" x14ac:dyDescent="0.3">
      <c r="A54" s="2">
        <v>53</v>
      </c>
      <c r="B54" s="2" t="s">
        <v>15</v>
      </c>
      <c r="D54" s="2">
        <v>1974</v>
      </c>
      <c r="E54" s="2">
        <v>1</v>
      </c>
      <c r="F54" s="4">
        <v>0</v>
      </c>
      <c r="G54" s="4">
        <v>1</v>
      </c>
      <c r="H54" s="2">
        <v>2.5</v>
      </c>
      <c r="I54" s="2">
        <v>53</v>
      </c>
    </row>
    <row r="55" spans="1:9" x14ac:dyDescent="0.3">
      <c r="A55" s="2">
        <v>54</v>
      </c>
      <c r="B55" s="2" t="s">
        <v>15</v>
      </c>
      <c r="D55" s="2">
        <v>1974</v>
      </c>
      <c r="E55" s="2">
        <v>0</v>
      </c>
      <c r="F55" s="4">
        <v>0</v>
      </c>
      <c r="G55" s="4">
        <v>1</v>
      </c>
      <c r="H55" s="2">
        <v>2.5</v>
      </c>
      <c r="I55" s="2">
        <v>54</v>
      </c>
    </row>
    <row r="56" spans="1:9" x14ac:dyDescent="0.3">
      <c r="A56" s="2">
        <v>55</v>
      </c>
      <c r="B56" s="2" t="s">
        <v>13</v>
      </c>
      <c r="C56" s="2">
        <v>1975</v>
      </c>
      <c r="D56" s="2">
        <v>1977</v>
      </c>
      <c r="E56" s="2">
        <v>1</v>
      </c>
      <c r="F56" s="4">
        <v>0</v>
      </c>
      <c r="G56" s="4">
        <v>1</v>
      </c>
      <c r="H56" s="2">
        <v>0.75</v>
      </c>
      <c r="I56" s="2">
        <v>55</v>
      </c>
    </row>
    <row r="57" spans="1:9" x14ac:dyDescent="0.3">
      <c r="A57" s="2">
        <v>56</v>
      </c>
      <c r="B57" s="2" t="s">
        <v>13</v>
      </c>
      <c r="C57" s="2">
        <v>1975</v>
      </c>
      <c r="D57" s="2">
        <v>1977</v>
      </c>
      <c r="E57" s="2">
        <v>0</v>
      </c>
      <c r="F57" s="4">
        <v>0</v>
      </c>
      <c r="G57" s="4">
        <v>1</v>
      </c>
      <c r="H57" s="2">
        <v>0.75</v>
      </c>
      <c r="I57" s="2">
        <v>56</v>
      </c>
    </row>
    <row r="58" spans="1:9" x14ac:dyDescent="0.3">
      <c r="A58" s="2">
        <v>57</v>
      </c>
      <c r="B58" s="2" t="s">
        <v>14</v>
      </c>
      <c r="C58" s="2">
        <v>1975</v>
      </c>
      <c r="D58" s="2">
        <v>1977</v>
      </c>
      <c r="E58" s="2">
        <v>1</v>
      </c>
      <c r="F58" s="4">
        <v>0</v>
      </c>
      <c r="G58" s="4">
        <v>1</v>
      </c>
      <c r="H58" s="2">
        <v>0.79</v>
      </c>
      <c r="I58" s="2">
        <v>57</v>
      </c>
    </row>
    <row r="59" spans="1:9" x14ac:dyDescent="0.3">
      <c r="A59" s="2">
        <v>58</v>
      </c>
      <c r="B59" s="2" t="s">
        <v>14</v>
      </c>
      <c r="C59" s="2">
        <v>1975</v>
      </c>
      <c r="D59" s="2">
        <v>1977</v>
      </c>
      <c r="E59" s="2">
        <v>0</v>
      </c>
      <c r="F59" s="4">
        <v>0</v>
      </c>
      <c r="G59" s="4">
        <v>1</v>
      </c>
      <c r="H59" s="2">
        <v>0.79</v>
      </c>
      <c r="I59" s="2">
        <v>58</v>
      </c>
    </row>
    <row r="60" spans="1:9" x14ac:dyDescent="0.3">
      <c r="A60" s="2">
        <v>59</v>
      </c>
      <c r="B60" s="2" t="s">
        <v>15</v>
      </c>
      <c r="C60" s="2">
        <v>1975</v>
      </c>
      <c r="D60" s="2">
        <v>1977</v>
      </c>
      <c r="E60" s="2">
        <v>1</v>
      </c>
      <c r="F60" s="4">
        <v>0</v>
      </c>
      <c r="G60" s="4">
        <v>1</v>
      </c>
      <c r="H60" s="2">
        <v>0.83</v>
      </c>
      <c r="I60" s="2">
        <v>59</v>
      </c>
    </row>
    <row r="61" spans="1:9" x14ac:dyDescent="0.3">
      <c r="A61" s="2">
        <v>60</v>
      </c>
      <c r="B61" s="2" t="s">
        <v>15</v>
      </c>
      <c r="C61" s="2">
        <v>1975</v>
      </c>
      <c r="D61" s="2">
        <v>1977</v>
      </c>
      <c r="E61" s="2">
        <v>0</v>
      </c>
      <c r="F61" s="4">
        <v>0</v>
      </c>
      <c r="G61" s="4">
        <v>1</v>
      </c>
      <c r="H61" s="2">
        <v>0.83</v>
      </c>
      <c r="I61" s="2">
        <v>60</v>
      </c>
    </row>
    <row r="62" spans="1:9" x14ac:dyDescent="0.3">
      <c r="A62" s="2">
        <v>61</v>
      </c>
      <c r="B62" s="2" t="s">
        <v>13</v>
      </c>
      <c r="C62" s="2">
        <v>1978</v>
      </c>
      <c r="D62" s="2">
        <v>1982</v>
      </c>
      <c r="E62" s="2">
        <v>1</v>
      </c>
      <c r="F62" s="4">
        <v>0</v>
      </c>
      <c r="G62" s="4">
        <v>1</v>
      </c>
      <c r="H62" s="2">
        <v>0.7</v>
      </c>
      <c r="I62" s="2">
        <v>61</v>
      </c>
    </row>
    <row r="63" spans="1:9" x14ac:dyDescent="0.3">
      <c r="A63" s="2">
        <v>62</v>
      </c>
      <c r="B63" s="2" t="s">
        <v>13</v>
      </c>
      <c r="C63" s="2">
        <v>1978</v>
      </c>
      <c r="D63" s="2">
        <v>1982</v>
      </c>
      <c r="E63" s="2">
        <v>0</v>
      </c>
      <c r="F63" s="4">
        <v>0</v>
      </c>
      <c r="G63" s="4">
        <v>1</v>
      </c>
      <c r="H63" s="2">
        <v>0.75</v>
      </c>
      <c r="I63" s="2">
        <v>62</v>
      </c>
    </row>
    <row r="64" spans="1:9" x14ac:dyDescent="0.3">
      <c r="A64" s="2">
        <v>63</v>
      </c>
      <c r="B64" s="2" t="s">
        <v>14</v>
      </c>
      <c r="C64" s="2">
        <v>1978</v>
      </c>
      <c r="D64" s="2">
        <v>1982</v>
      </c>
      <c r="E64" s="2">
        <v>1</v>
      </c>
      <c r="F64" s="4">
        <v>0</v>
      </c>
      <c r="G64" s="4">
        <v>1</v>
      </c>
      <c r="H64" s="2">
        <v>0.74</v>
      </c>
      <c r="I64" s="2">
        <v>63</v>
      </c>
    </row>
    <row r="65" spans="1:9" x14ac:dyDescent="0.3">
      <c r="A65" s="2">
        <v>64</v>
      </c>
      <c r="B65" s="2" t="s">
        <v>14</v>
      </c>
      <c r="C65" s="2">
        <v>1978</v>
      </c>
      <c r="D65" s="2">
        <v>1982</v>
      </c>
      <c r="E65" s="2">
        <v>0</v>
      </c>
      <c r="F65" s="4">
        <v>0</v>
      </c>
      <c r="G65" s="4">
        <v>1</v>
      </c>
      <c r="H65" s="2">
        <v>0.79</v>
      </c>
      <c r="I65" s="2">
        <v>64</v>
      </c>
    </row>
    <row r="66" spans="1:9" x14ac:dyDescent="0.3">
      <c r="A66" s="2">
        <v>65</v>
      </c>
      <c r="B66" s="2" t="s">
        <v>15</v>
      </c>
      <c r="C66" s="2">
        <v>1978</v>
      </c>
      <c r="D66" s="2">
        <v>1982</v>
      </c>
      <c r="E66" s="2">
        <v>1</v>
      </c>
      <c r="F66" s="4">
        <v>0</v>
      </c>
      <c r="G66" s="4">
        <v>1</v>
      </c>
      <c r="H66" s="2">
        <v>0.78</v>
      </c>
      <c r="I66" s="2">
        <v>65</v>
      </c>
    </row>
    <row r="67" spans="1:9" x14ac:dyDescent="0.3">
      <c r="A67" s="2">
        <v>66</v>
      </c>
      <c r="B67" s="2" t="s">
        <v>15</v>
      </c>
      <c r="C67" s="2">
        <v>1978</v>
      </c>
      <c r="D67" s="2">
        <v>1982</v>
      </c>
      <c r="E67" s="2">
        <v>0</v>
      </c>
      <c r="F67" s="4">
        <v>0</v>
      </c>
      <c r="G67" s="4">
        <v>1</v>
      </c>
      <c r="H67" s="2">
        <v>0.83</v>
      </c>
      <c r="I67" s="2">
        <v>66</v>
      </c>
    </row>
    <row r="68" spans="1:9" x14ac:dyDescent="0.3">
      <c r="A68" s="2">
        <v>67</v>
      </c>
      <c r="B68" s="2" t="s">
        <v>13</v>
      </c>
      <c r="C68" s="2">
        <v>1983</v>
      </c>
      <c r="D68" s="2">
        <v>1988</v>
      </c>
      <c r="E68" s="2">
        <v>1</v>
      </c>
      <c r="F68" s="4">
        <v>0</v>
      </c>
      <c r="G68" s="4">
        <v>1</v>
      </c>
      <c r="H68" s="2">
        <v>0.4</v>
      </c>
      <c r="I68" s="2">
        <v>67</v>
      </c>
    </row>
    <row r="69" spans="1:9" x14ac:dyDescent="0.3">
      <c r="A69" s="2">
        <v>68</v>
      </c>
      <c r="B69" s="2" t="s">
        <v>13</v>
      </c>
      <c r="C69" s="2">
        <v>1983</v>
      </c>
      <c r="D69" s="2">
        <v>1988</v>
      </c>
      <c r="E69" s="2">
        <v>0</v>
      </c>
      <c r="F69" s="4">
        <v>0</v>
      </c>
      <c r="G69" s="4">
        <v>1</v>
      </c>
      <c r="H69" s="2">
        <v>0.55000000000000004</v>
      </c>
      <c r="I69" s="2">
        <v>68</v>
      </c>
    </row>
    <row r="70" spans="1:9" x14ac:dyDescent="0.3">
      <c r="A70" s="2">
        <v>69</v>
      </c>
      <c r="B70" s="2" t="s">
        <v>14</v>
      </c>
      <c r="C70" s="2">
        <v>1983</v>
      </c>
      <c r="D70" s="2">
        <v>1988</v>
      </c>
      <c r="E70" s="2">
        <v>1</v>
      </c>
      <c r="F70" s="4">
        <v>0</v>
      </c>
      <c r="G70" s="4">
        <v>1</v>
      </c>
      <c r="H70" s="2">
        <v>0.42</v>
      </c>
      <c r="I70" s="2">
        <v>69</v>
      </c>
    </row>
    <row r="71" spans="1:9" x14ac:dyDescent="0.3">
      <c r="A71" s="2">
        <v>70</v>
      </c>
      <c r="B71" s="2" t="s">
        <v>14</v>
      </c>
      <c r="C71" s="2">
        <v>1983</v>
      </c>
      <c r="D71" s="2">
        <v>1988</v>
      </c>
      <c r="E71" s="2">
        <v>0</v>
      </c>
      <c r="F71" s="4">
        <v>0</v>
      </c>
      <c r="G71" s="4">
        <v>1</v>
      </c>
      <c r="H71" s="2">
        <v>0.57999999999999996</v>
      </c>
      <c r="I71" s="2">
        <v>70</v>
      </c>
    </row>
    <row r="72" spans="1:9" x14ac:dyDescent="0.3">
      <c r="A72" s="2">
        <v>71</v>
      </c>
      <c r="B72" s="2" t="s">
        <v>15</v>
      </c>
      <c r="C72" s="2">
        <v>1983</v>
      </c>
      <c r="D72" s="2">
        <v>1988</v>
      </c>
      <c r="E72" s="2">
        <v>1</v>
      </c>
      <c r="F72" s="4">
        <v>0</v>
      </c>
      <c r="G72" s="4">
        <v>1</v>
      </c>
      <c r="H72" s="2">
        <v>0.44</v>
      </c>
      <c r="I72" s="2">
        <v>71</v>
      </c>
    </row>
    <row r="73" spans="1:9" x14ac:dyDescent="0.3">
      <c r="A73" s="2">
        <v>72</v>
      </c>
      <c r="B73" s="2" t="s">
        <v>15</v>
      </c>
      <c r="C73" s="2">
        <v>1983</v>
      </c>
      <c r="D73" s="2">
        <v>1988</v>
      </c>
      <c r="E73" s="2">
        <v>0</v>
      </c>
      <c r="F73" s="4">
        <v>0</v>
      </c>
      <c r="G73" s="4">
        <v>1</v>
      </c>
      <c r="H73" s="2">
        <v>0.61</v>
      </c>
      <c r="I73" s="2">
        <v>72</v>
      </c>
    </row>
    <row r="74" spans="1:9" x14ac:dyDescent="0.3">
      <c r="A74" s="2">
        <v>73</v>
      </c>
      <c r="B74" s="2" t="s">
        <v>13</v>
      </c>
      <c r="C74" s="2">
        <v>1989</v>
      </c>
      <c r="D74" s="2">
        <v>2000</v>
      </c>
      <c r="E74" s="2">
        <v>1</v>
      </c>
      <c r="F74" s="4">
        <v>0</v>
      </c>
      <c r="G74" s="4">
        <v>1</v>
      </c>
      <c r="H74" s="2">
        <v>0.35</v>
      </c>
      <c r="I74" s="2">
        <v>73</v>
      </c>
    </row>
    <row r="75" spans="1:9" x14ac:dyDescent="0.3">
      <c r="A75" s="2">
        <v>74</v>
      </c>
      <c r="B75" s="2" t="s">
        <v>13</v>
      </c>
      <c r="C75" s="2">
        <v>1989</v>
      </c>
      <c r="D75" s="2">
        <v>2000</v>
      </c>
      <c r="E75" s="2">
        <v>0</v>
      </c>
      <c r="F75" s="4">
        <v>0</v>
      </c>
      <c r="G75" s="4">
        <v>1</v>
      </c>
      <c r="H75" s="2">
        <v>0.4</v>
      </c>
      <c r="I75" s="2">
        <v>74</v>
      </c>
    </row>
    <row r="76" spans="1:9" x14ac:dyDescent="0.3">
      <c r="A76" s="2">
        <v>75</v>
      </c>
      <c r="B76" s="2" t="s">
        <v>14</v>
      </c>
      <c r="C76" s="2">
        <v>1989</v>
      </c>
      <c r="D76" s="2">
        <v>2000</v>
      </c>
      <c r="E76" s="2">
        <v>1</v>
      </c>
      <c r="F76" s="4">
        <v>0</v>
      </c>
      <c r="G76" s="4">
        <v>1</v>
      </c>
      <c r="H76" s="2">
        <v>0.37</v>
      </c>
      <c r="I76" s="2">
        <v>75</v>
      </c>
    </row>
    <row r="77" spans="1:9" x14ac:dyDescent="0.3">
      <c r="A77" s="2">
        <v>76</v>
      </c>
      <c r="B77" s="2" t="s">
        <v>14</v>
      </c>
      <c r="C77" s="2">
        <v>1989</v>
      </c>
      <c r="D77" s="2">
        <v>2000</v>
      </c>
      <c r="E77" s="2">
        <v>0</v>
      </c>
      <c r="F77" s="4">
        <v>0</v>
      </c>
      <c r="G77" s="4">
        <v>1</v>
      </c>
      <c r="H77" s="2">
        <v>0.42</v>
      </c>
      <c r="I77" s="2">
        <v>76</v>
      </c>
    </row>
    <row r="78" spans="1:9" x14ac:dyDescent="0.3">
      <c r="A78" s="2">
        <v>77</v>
      </c>
      <c r="B78" s="2" t="s">
        <v>15</v>
      </c>
      <c r="C78" s="2">
        <v>1989</v>
      </c>
      <c r="D78" s="2">
        <v>2000</v>
      </c>
      <c r="E78" s="2">
        <v>1</v>
      </c>
      <c r="F78" s="4">
        <v>0</v>
      </c>
      <c r="G78" s="4">
        <v>1</v>
      </c>
      <c r="H78" s="2">
        <v>0.39</v>
      </c>
      <c r="I78" s="2">
        <v>77</v>
      </c>
    </row>
    <row r="79" spans="1:9" x14ac:dyDescent="0.3">
      <c r="A79" s="2">
        <v>78</v>
      </c>
      <c r="B79" s="2" t="s">
        <v>15</v>
      </c>
      <c r="C79" s="2">
        <v>1989</v>
      </c>
      <c r="D79" s="2">
        <v>2000</v>
      </c>
      <c r="E79" s="2">
        <v>0</v>
      </c>
      <c r="F79" s="4">
        <v>0</v>
      </c>
      <c r="G79" s="4">
        <v>1</v>
      </c>
      <c r="H79" s="2">
        <v>0.44</v>
      </c>
      <c r="I79" s="2">
        <v>78</v>
      </c>
    </row>
    <row r="80" spans="1:9" x14ac:dyDescent="0.3">
      <c r="A80" s="2">
        <v>79</v>
      </c>
      <c r="B80" s="2" t="s">
        <v>13</v>
      </c>
      <c r="C80" s="2">
        <v>2001</v>
      </c>
      <c r="D80" s="2">
        <v>2005</v>
      </c>
      <c r="E80" s="2">
        <v>1</v>
      </c>
      <c r="F80" s="4">
        <v>0</v>
      </c>
      <c r="G80" s="4">
        <v>1</v>
      </c>
      <c r="H80" s="2">
        <v>0.3</v>
      </c>
      <c r="I80" s="2">
        <v>79</v>
      </c>
    </row>
    <row r="81" spans="1:9" x14ac:dyDescent="0.3">
      <c r="A81" s="2">
        <v>80</v>
      </c>
      <c r="B81" s="2" t="s">
        <v>13</v>
      </c>
      <c r="C81" s="2">
        <v>2001</v>
      </c>
      <c r="D81" s="2">
        <v>2005</v>
      </c>
      <c r="E81" s="2">
        <v>0</v>
      </c>
      <c r="F81" s="4">
        <v>0</v>
      </c>
      <c r="G81" s="4">
        <v>1</v>
      </c>
      <c r="H81" s="2">
        <v>0.3</v>
      </c>
      <c r="I81" s="2">
        <v>80</v>
      </c>
    </row>
    <row r="82" spans="1:9" x14ac:dyDescent="0.3">
      <c r="A82" s="2">
        <v>81</v>
      </c>
      <c r="B82" s="2" t="s">
        <v>14</v>
      </c>
      <c r="C82" s="2">
        <v>2001</v>
      </c>
      <c r="D82" s="2">
        <v>2005</v>
      </c>
      <c r="E82" s="2">
        <v>1</v>
      </c>
      <c r="F82" s="4">
        <v>0</v>
      </c>
      <c r="G82" s="4">
        <v>1</v>
      </c>
      <c r="H82" s="2">
        <v>0.3</v>
      </c>
      <c r="I82" s="2">
        <v>81</v>
      </c>
    </row>
    <row r="83" spans="1:9" x14ac:dyDescent="0.3">
      <c r="A83" s="2">
        <v>82</v>
      </c>
      <c r="B83" s="2" t="s">
        <v>14</v>
      </c>
      <c r="C83" s="2">
        <v>2001</v>
      </c>
      <c r="D83" s="2">
        <v>2005</v>
      </c>
      <c r="E83" s="2">
        <v>0</v>
      </c>
      <c r="F83" s="4">
        <v>0</v>
      </c>
      <c r="G83" s="4">
        <v>1</v>
      </c>
      <c r="H83" s="2">
        <v>0.3</v>
      </c>
      <c r="I83" s="2">
        <v>82</v>
      </c>
    </row>
    <row r="84" spans="1:9" x14ac:dyDescent="0.3">
      <c r="A84" s="2">
        <v>83</v>
      </c>
      <c r="B84" s="2" t="s">
        <v>15</v>
      </c>
      <c r="C84" s="2">
        <v>2001</v>
      </c>
      <c r="D84" s="2">
        <v>2005</v>
      </c>
      <c r="E84" s="2">
        <v>1</v>
      </c>
      <c r="F84" s="4">
        <v>0</v>
      </c>
      <c r="G84" s="4">
        <v>1</v>
      </c>
      <c r="H84" s="2">
        <v>0.3</v>
      </c>
      <c r="I84" s="2">
        <v>83</v>
      </c>
    </row>
    <row r="85" spans="1:9" x14ac:dyDescent="0.3">
      <c r="A85" s="2">
        <v>84</v>
      </c>
      <c r="B85" s="2" t="s">
        <v>15</v>
      </c>
      <c r="C85" s="2">
        <v>2001</v>
      </c>
      <c r="D85" s="2">
        <v>2005</v>
      </c>
      <c r="E85" s="2">
        <v>0</v>
      </c>
      <c r="F85" s="4">
        <v>0</v>
      </c>
      <c r="G85" s="4">
        <v>1</v>
      </c>
      <c r="H85" s="2">
        <v>0.3</v>
      </c>
      <c r="I85" s="2">
        <v>84</v>
      </c>
    </row>
    <row r="86" spans="1:9" x14ac:dyDescent="0.3">
      <c r="A86" s="2">
        <v>85</v>
      </c>
      <c r="B86" s="2" t="s">
        <v>13</v>
      </c>
      <c r="C86" s="2">
        <v>2006</v>
      </c>
      <c r="D86" s="2">
        <v>2012</v>
      </c>
      <c r="E86" s="2">
        <v>1</v>
      </c>
      <c r="F86" s="4">
        <v>0</v>
      </c>
      <c r="G86" s="4">
        <v>1</v>
      </c>
      <c r="H86" s="2">
        <v>0.27</v>
      </c>
      <c r="I86" s="2">
        <v>85</v>
      </c>
    </row>
    <row r="87" spans="1:9" x14ac:dyDescent="0.3">
      <c r="A87" s="2">
        <v>86</v>
      </c>
      <c r="B87" s="2" t="s">
        <v>13</v>
      </c>
      <c r="C87" s="2">
        <v>2006</v>
      </c>
      <c r="D87" s="2">
        <v>2012</v>
      </c>
      <c r="E87" s="2">
        <v>0</v>
      </c>
      <c r="F87" s="4">
        <v>0</v>
      </c>
      <c r="G87" s="4">
        <v>1</v>
      </c>
      <c r="H87" s="2">
        <v>0.27</v>
      </c>
      <c r="I87" s="2">
        <v>86</v>
      </c>
    </row>
    <row r="88" spans="1:9" x14ac:dyDescent="0.3">
      <c r="A88" s="2">
        <v>87</v>
      </c>
      <c r="B88" s="2" t="s">
        <v>14</v>
      </c>
      <c r="C88" s="2">
        <v>2006</v>
      </c>
      <c r="D88" s="2">
        <v>2012</v>
      </c>
      <c r="E88" s="2">
        <v>1</v>
      </c>
      <c r="F88" s="4">
        <v>0</v>
      </c>
      <c r="G88" s="4">
        <v>1</v>
      </c>
      <c r="H88" s="2">
        <v>0.27</v>
      </c>
      <c r="I88" s="2">
        <v>87</v>
      </c>
    </row>
    <row r="89" spans="1:9" x14ac:dyDescent="0.3">
      <c r="A89" s="2">
        <v>88</v>
      </c>
      <c r="B89" s="2" t="s">
        <v>14</v>
      </c>
      <c r="C89" s="2">
        <v>2006</v>
      </c>
      <c r="D89" s="2">
        <v>2012</v>
      </c>
      <c r="E89" s="2">
        <v>0</v>
      </c>
      <c r="F89" s="4">
        <v>0</v>
      </c>
      <c r="G89" s="4">
        <v>1</v>
      </c>
      <c r="H89" s="2">
        <v>0.27</v>
      </c>
      <c r="I89" s="2">
        <v>88</v>
      </c>
    </row>
    <row r="90" spans="1:9" x14ac:dyDescent="0.3">
      <c r="A90" s="2">
        <v>89</v>
      </c>
      <c r="B90" s="2" t="s">
        <v>15</v>
      </c>
      <c r="C90" s="2">
        <v>2006</v>
      </c>
      <c r="D90" s="2">
        <v>2012</v>
      </c>
      <c r="E90" s="2">
        <v>1</v>
      </c>
      <c r="F90" s="4">
        <v>0</v>
      </c>
      <c r="G90" s="4">
        <v>1</v>
      </c>
      <c r="H90" s="2">
        <v>0.27</v>
      </c>
      <c r="I90" s="2">
        <v>89</v>
      </c>
    </row>
    <row r="91" spans="1:9" x14ac:dyDescent="0.3">
      <c r="A91" s="2">
        <v>90</v>
      </c>
      <c r="B91" s="2" t="s">
        <v>15</v>
      </c>
      <c r="C91" s="2">
        <v>2006</v>
      </c>
      <c r="D91" s="2">
        <v>2012</v>
      </c>
      <c r="E91" s="2">
        <v>0</v>
      </c>
      <c r="F91" s="4">
        <v>0</v>
      </c>
      <c r="G91" s="4">
        <v>1</v>
      </c>
      <c r="H91" s="2">
        <v>0.27</v>
      </c>
      <c r="I91" s="2">
        <v>90</v>
      </c>
    </row>
    <row r="92" spans="1:9" x14ac:dyDescent="0.3">
      <c r="A92" s="2">
        <v>91</v>
      </c>
      <c r="B92" s="2" t="s">
        <v>13</v>
      </c>
      <c r="C92" s="2">
        <v>2013</v>
      </c>
      <c r="E92" s="2">
        <v>1</v>
      </c>
      <c r="F92" s="4">
        <v>0</v>
      </c>
      <c r="G92" s="4">
        <v>1</v>
      </c>
      <c r="H92" s="2">
        <v>0.14000000000000001</v>
      </c>
      <c r="I92" s="2">
        <v>91</v>
      </c>
    </row>
    <row r="93" spans="1:9" x14ac:dyDescent="0.3">
      <c r="A93" s="2">
        <v>92</v>
      </c>
      <c r="B93" s="2" t="s">
        <v>13</v>
      </c>
      <c r="C93" s="2">
        <v>2013</v>
      </c>
      <c r="E93" s="2">
        <v>0</v>
      </c>
      <c r="F93" s="4">
        <v>0</v>
      </c>
      <c r="G93" s="4">
        <v>1</v>
      </c>
      <c r="H93" s="2">
        <v>0.14000000000000001</v>
      </c>
      <c r="I93" s="2">
        <v>92</v>
      </c>
    </row>
    <row r="94" spans="1:9" x14ac:dyDescent="0.3">
      <c r="A94" s="2">
        <v>93</v>
      </c>
      <c r="B94" s="2" t="s">
        <v>14</v>
      </c>
      <c r="C94" s="2">
        <v>2013</v>
      </c>
      <c r="E94" s="2">
        <v>1</v>
      </c>
      <c r="F94" s="4">
        <v>0</v>
      </c>
      <c r="G94" s="4">
        <v>1</v>
      </c>
      <c r="H94" s="2">
        <v>0.14000000000000001</v>
      </c>
      <c r="I94" s="2">
        <v>93</v>
      </c>
    </row>
    <row r="95" spans="1:9" x14ac:dyDescent="0.3">
      <c r="A95" s="2">
        <v>94</v>
      </c>
      <c r="B95" s="2" t="s">
        <v>14</v>
      </c>
      <c r="C95" s="2">
        <v>2013</v>
      </c>
      <c r="E95" s="2">
        <v>0</v>
      </c>
      <c r="F95" s="4">
        <v>0</v>
      </c>
      <c r="G95" s="4">
        <v>1</v>
      </c>
      <c r="H95" s="2">
        <v>0.14000000000000001</v>
      </c>
      <c r="I95" s="2">
        <v>94</v>
      </c>
    </row>
    <row r="96" spans="1:9" x14ac:dyDescent="0.3">
      <c r="A96" s="2">
        <v>95</v>
      </c>
      <c r="B96" s="2" t="s">
        <v>15</v>
      </c>
      <c r="C96" s="2">
        <v>2013</v>
      </c>
      <c r="E96" s="2">
        <v>1</v>
      </c>
      <c r="F96" s="4">
        <v>0</v>
      </c>
      <c r="G96" s="4">
        <v>1</v>
      </c>
      <c r="H96" s="2">
        <v>0.14000000000000001</v>
      </c>
      <c r="I96" s="2">
        <v>95</v>
      </c>
    </row>
    <row r="97" spans="1:9" x14ac:dyDescent="0.3">
      <c r="A97" s="2">
        <v>96</v>
      </c>
      <c r="B97" s="2" t="s">
        <v>15</v>
      </c>
      <c r="C97" s="2">
        <v>2013</v>
      </c>
      <c r="E97" s="2">
        <v>0</v>
      </c>
      <c r="F97" s="4">
        <v>0</v>
      </c>
      <c r="G97" s="4">
        <v>1</v>
      </c>
      <c r="H97" s="2">
        <v>0.14000000000000001</v>
      </c>
      <c r="I97" s="2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mitoyennete</vt:lpstr>
      <vt:lpstr>type_plancher_haut</vt:lpstr>
      <vt:lpstr>type_isolation</vt:lpstr>
      <vt:lpstr>inertie</vt:lpstr>
      <vt:lpstr>qualite_composant</vt:lpstr>
      <vt:lpstr>b</vt:lpstr>
      <vt:lpstr>uph0</vt:lpstr>
      <vt:lpstr>uph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2024-05-17T09:07:32Z</dcterms:modified>
</cp:coreProperties>
</file>