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B2C0C4C9-335A-4BEA-BEDC-7BE60776ED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</sheets>
  <calcPr calcId="181029"/>
</workbook>
</file>

<file path=xl/calcChain.xml><?xml version="1.0" encoding="utf-8"?>
<calcChain xmlns="http://schemas.openxmlformats.org/spreadsheetml/2006/main">
  <c r="C6" i="1" l="1"/>
  <c r="D2" i="1"/>
  <c r="D11" i="1" l="1"/>
  <c r="C11" i="1"/>
  <c r="D10" i="1"/>
  <c r="C10" i="1"/>
  <c r="D9" i="1"/>
  <c r="C9" i="1"/>
  <c r="D8" i="1"/>
  <c r="C8" i="1"/>
  <c r="D7" i="1"/>
  <c r="C7" i="1"/>
  <c r="D6" i="1"/>
  <c r="D5" i="1"/>
  <c r="C5" i="1"/>
  <c r="D4" i="1"/>
  <c r="C4" i="1"/>
</calcChain>
</file>

<file path=xl/sharedStrings.xml><?xml version="1.0" encoding="utf-8"?>
<sst xmlns="http://schemas.openxmlformats.org/spreadsheetml/2006/main" count="24" uniqueCount="22">
  <si>
    <t>原水檢驗紀錄表</t>
    <phoneticPr fontId="1" type="noConversion"/>
  </si>
  <si>
    <t>檢驗項目</t>
    <phoneticPr fontId="1" type="noConversion"/>
  </si>
  <si>
    <t>檢驗標準</t>
    <phoneticPr fontId="1" type="noConversion"/>
  </si>
  <si>
    <t>檢驗結果</t>
    <phoneticPr fontId="1" type="noConversion"/>
  </si>
  <si>
    <t>備註</t>
    <phoneticPr fontId="1" type="noConversion"/>
  </si>
  <si>
    <t>pH</t>
    <phoneticPr fontId="1" type="noConversion"/>
  </si>
  <si>
    <t>6.0~8.0</t>
    <phoneticPr fontId="1" type="noConversion"/>
  </si>
  <si>
    <t>濁度</t>
    <phoneticPr fontId="1" type="noConversion"/>
  </si>
  <si>
    <t>2NTU以下</t>
    <phoneticPr fontId="1" type="noConversion"/>
  </si>
  <si>
    <t>生菌數</t>
    <phoneticPr fontId="1" type="noConversion"/>
  </si>
  <si>
    <t>50Cfu/ml以下</t>
    <phoneticPr fontId="1" type="noConversion"/>
  </si>
  <si>
    <t>大腸桿菌群</t>
    <phoneticPr fontId="1" type="noConversion"/>
  </si>
  <si>
    <t>陰性</t>
    <phoneticPr fontId="1" type="noConversion"/>
  </si>
  <si>
    <t>綠膿桿菌</t>
    <phoneticPr fontId="1" type="noConversion"/>
  </si>
  <si>
    <t>糞便性鏈球菌</t>
    <phoneticPr fontId="1" type="noConversion"/>
  </si>
  <si>
    <t>色度</t>
    <phoneticPr fontId="1" type="noConversion"/>
  </si>
  <si>
    <t>10鉑估單位以下</t>
    <phoneticPr fontId="1" type="noConversion"/>
  </si>
  <si>
    <t>自由有效餘氯</t>
    <phoneticPr fontId="1" type="noConversion"/>
  </si>
  <si>
    <t>0.5mg/L以下</t>
    <phoneticPr fontId="1" type="noConversion"/>
  </si>
  <si>
    <t>檢驗員:[usr_code]</t>
    <phoneticPr fontId="1" type="noConversion"/>
  </si>
  <si>
    <t>品管課長:[review_level_1]</t>
    <phoneticPr fontId="1" type="noConversion"/>
  </si>
  <si>
    <t>廠長:[review_level_2]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</si>
</sst>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22"/>
      <color theme="1"/>
      <name val="新細明體"/>
      <family val="1"/>
      <charset val="136"/>
    </font>
    <font>
      <b/>
      <sz val="22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85" zoomScaleNormal="85" workbookViewId="0">
      <selection activeCell="G6" sqref="G6"/>
    </sheetView>
  </sheetViews>
  <sheetFormatPr defaultRowHeight="33" customHeight="1" x14ac:dyDescent="0.3"/>
  <cols>
    <col min="1" max="2" width="33.21875" customWidth="1"/>
    <col min="3" max="4" width="35.88671875" customWidth="1"/>
  </cols>
  <sheetData>
    <row r="1" spans="1:4" ht="40.200000000000003" customHeight="1" x14ac:dyDescent="0.3">
      <c r="A1" s="6" t="s">
        <v>0</v>
      </c>
      <c r="B1" s="7"/>
      <c r="C1" s="7"/>
      <c r="D1" s="7"/>
    </row>
    <row r="2" spans="1:4" ht="33" customHeight="1" x14ac:dyDescent="0.3">
      <c r="D2" s="4" t="str">
        <f>IF(工作表2!A2="","    年    月    日",工作表2!A2)</f>
        <v xml:space="preserve">    年    月    日</v>
      </c>
    </row>
    <row r="3" spans="1:4" ht="49.8" customHeight="1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ht="49.8" customHeight="1" x14ac:dyDescent="0.3">
      <c r="A4" s="1" t="s">
        <v>5</v>
      </c>
      <c r="B4" s="1" t="s">
        <v>6</v>
      </c>
      <c r="C4" s="2" t="str">
        <f>IF(工作表2!B2="","",工作表2!B2)</f>
        <v/>
      </c>
      <c r="D4" s="2" t="str">
        <f>IF(工作表2!C2="","",工作表2!C2)</f>
        <v/>
      </c>
    </row>
    <row r="5" spans="1:4" ht="49.8" customHeight="1" x14ac:dyDescent="0.3">
      <c r="A5" s="1" t="s">
        <v>7</v>
      </c>
      <c r="B5" s="1" t="s">
        <v>8</v>
      </c>
      <c r="C5" s="2" t="str">
        <f>IF(工作表2!D2="","",工作表2!D2)</f>
        <v/>
      </c>
      <c r="D5" s="2" t="str">
        <f>IF(工作表2!E2="","",工作表2!E2)</f>
        <v/>
      </c>
    </row>
    <row r="6" spans="1:4" ht="49.8" customHeight="1" x14ac:dyDescent="0.3">
      <c r="A6" s="1" t="s">
        <v>9</v>
      </c>
      <c r="B6" s="1" t="s">
        <v>10</v>
      </c>
      <c r="C6" s="2" t="str">
        <f>IF(工作表2!F2="","",工作表2!F2)&amp;"Cfu/ml"</f>
        <v>Cfu/ml</v>
      </c>
      <c r="D6" s="2" t="str">
        <f>IF(工作表2!G2="","",工作表2!G2)</f>
        <v/>
      </c>
    </row>
    <row r="7" spans="1:4" ht="49.8" customHeight="1" x14ac:dyDescent="0.3">
      <c r="A7" s="1" t="s">
        <v>11</v>
      </c>
      <c r="B7" s="1" t="s">
        <v>12</v>
      </c>
      <c r="C7" s="2" t="str">
        <f>IF(工作表2!H2="","",工作表2!H2)</f>
        <v/>
      </c>
      <c r="D7" s="2" t="str">
        <f>IF(工作表2!I2="","",工作表2!I2)</f>
        <v/>
      </c>
    </row>
    <row r="8" spans="1:4" ht="49.8" customHeight="1" x14ac:dyDescent="0.3">
      <c r="A8" s="1" t="s">
        <v>13</v>
      </c>
      <c r="B8" s="1" t="s">
        <v>12</v>
      </c>
      <c r="C8" s="2" t="str">
        <f>IF(工作表2!J2="","",工作表2!J2)</f>
        <v/>
      </c>
      <c r="D8" s="2" t="str">
        <f>IF(工作表2!K2="","",工作表2!K2)</f>
        <v/>
      </c>
    </row>
    <row r="9" spans="1:4" ht="49.8" customHeight="1" x14ac:dyDescent="0.3">
      <c r="A9" s="1" t="s">
        <v>14</v>
      </c>
      <c r="B9" s="1" t="s">
        <v>12</v>
      </c>
      <c r="C9" s="2" t="str">
        <f>IF(工作表2!L2="","",工作表2!L2)</f>
        <v/>
      </c>
      <c r="D9" s="2" t="str">
        <f>IF(工作表2!M2="","",工作表2!M2)</f>
        <v/>
      </c>
    </row>
    <row r="10" spans="1:4" ht="49.8" customHeight="1" x14ac:dyDescent="0.3">
      <c r="A10" s="1" t="s">
        <v>15</v>
      </c>
      <c r="B10" s="1" t="s">
        <v>16</v>
      </c>
      <c r="C10" s="2" t="str">
        <f>IF(工作表2!N2="","",工作表2!N2)</f>
        <v/>
      </c>
      <c r="D10" s="2" t="str">
        <f>IF(工作表2!O2="","",工作表2!O2)</f>
        <v/>
      </c>
    </row>
    <row r="11" spans="1:4" ht="49.8" customHeight="1" x14ac:dyDescent="0.3">
      <c r="A11" s="1" t="s">
        <v>17</v>
      </c>
      <c r="B11" s="1" t="s">
        <v>18</v>
      </c>
      <c r="C11" s="2" t="str">
        <f>IF(工作表2!P2="","",工作表2!P2)</f>
        <v/>
      </c>
      <c r="D11" s="2" t="str">
        <f>IF(工作表2!Q2="","",工作表2!Q2)</f>
        <v/>
      </c>
    </row>
    <row r="12" spans="1:4" ht="33" customHeight="1" x14ac:dyDescent="0.3">
      <c r="A12" s="3" t="s">
        <v>21</v>
      </c>
      <c r="B12" s="8" t="s">
        <v>20</v>
      </c>
      <c r="C12" s="8"/>
      <c r="D12" s="3" t="s">
        <v>19</v>
      </c>
    </row>
  </sheetData>
  <mergeCells count="2">
    <mergeCell ref="A1:D1"/>
    <mergeCell ref="B12:C1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6" sqref="B6"/>
    </sheetView>
  </sheetViews>
  <sheetFormatPr defaultRowHeight="16.2" x14ac:dyDescent="0.3"/>
  <cols>
    <col min="1" max="1" width="8.88671875" style="5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2020-03-17T06:15:19Z</dcterms:created>
  <dcterms:modified xsi:type="dcterms:W3CDTF">2020-09-23T04:07:27Z</dcterms:modified>
</cp:coreProperties>
</file>