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PycharmProjects\auto-test-generator\docs\"/>
    </mc:Choice>
  </mc:AlternateContent>
  <bookViews>
    <workbookView xWindow="0" yWindow="0" windowWidth="28800" windowHeight="12300" activeTab="7"/>
  </bookViews>
  <sheets>
    <sheet name="BLEU_Compile" sheetId="1" r:id="rId1"/>
    <sheet name="BLEU_Freq" sheetId="2" r:id="rId2"/>
    <sheet name="COMPILE_freq" sheetId="4" r:id="rId3"/>
    <sheet name="compile_compile" sheetId="3" r:id="rId4"/>
    <sheet name="last" sheetId="5" r:id="rId5"/>
    <sheet name="APR Fixes" sheetId="6" r:id="rId6"/>
    <sheet name="Coverage_compilation" sheetId="7" r:id="rId7"/>
    <sheet name="Coverage" sheetId="8" r:id="rId8"/>
  </sheets>
  <definedNames>
    <definedName name="blue_calculator_compile_model" localSheetId="0">BLEU_Compile!$A$1:$C$24</definedName>
    <definedName name="blue_calculator_freq_param" localSheetId="1">BLEU_Freq!$A$1:$C$24</definedName>
    <definedName name="compile_calculator_compile_model" localSheetId="3">compile_compile!$A$1:$G$17</definedName>
    <definedName name="compile_calculator_compile_model" localSheetId="4">last!$A$1:$G$17</definedName>
    <definedName name="compile_calculator_freq_param" localSheetId="2">COMPILE_freq!$A$1:$G$17</definedName>
    <definedName name="compile_calculator_import_fixes" localSheetId="5">'APR Fixes'!$A$1:$G$17</definedName>
    <definedName name="compile_pydriller_import_fixes" localSheetId="6">Coverage_compilation!$A$1:$G$17</definedName>
    <definedName name="coverage_compile_pydriller_import_fixes_1" localSheetId="7">Coverage!$A$1:$E$12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E13" i="8"/>
  <c r="C13" i="8"/>
  <c r="G18" i="7" l="1"/>
  <c r="F18" i="7"/>
  <c r="E18" i="7"/>
  <c r="D18" i="7"/>
  <c r="C18" i="7"/>
  <c r="G18" i="6" l="1"/>
  <c r="F18" i="6"/>
  <c r="E18" i="6"/>
  <c r="D18" i="6"/>
  <c r="C18" i="6"/>
  <c r="C18" i="3" l="1"/>
  <c r="G18" i="4"/>
  <c r="F18" i="4"/>
  <c r="E18" i="4"/>
  <c r="D18" i="4"/>
  <c r="C18" i="4"/>
  <c r="D18" i="5"/>
  <c r="C18" i="5"/>
  <c r="G18" i="5"/>
  <c r="F18" i="5"/>
  <c r="E18" i="5"/>
  <c r="E18" i="3"/>
  <c r="F18" i="3"/>
  <c r="G18" i="3"/>
  <c r="D18" i="3"/>
</calcChain>
</file>

<file path=xl/connections.xml><?xml version="1.0" encoding="utf-8"?>
<connections xmlns="http://schemas.openxmlformats.org/spreadsheetml/2006/main">
  <connection id="1" name="blue_calculator_compile_model" type="6" refreshedVersion="6" background="1" saveData="1">
    <textPr codePage="866" sourceFile="C:\Users\Ivan\PycharmProjects\auto-test-generator\blue_calculator_compile_model.csv" decimal="," thousands=" " comma="1">
      <textFields count="3">
        <textField/>
        <textField/>
        <textField/>
      </textFields>
    </textPr>
  </connection>
  <connection id="2" name="blue_calculator_freq_param" type="6" refreshedVersion="6" background="1" saveData="1">
    <textPr codePage="866" sourceFile="C:\Users\Ivan\PycharmProjects\auto-test-generator\blue_calculator_freq_param.csv" decimal="," thousands=" " comma="1">
      <textFields count="3">
        <textField/>
        <textField/>
        <textField/>
      </textFields>
    </textPr>
  </connection>
  <connection id="3" name="compile_calculator_compile_model" type="6" refreshedVersion="6" background="1" saveData="1">
    <textPr codePage="866" sourceFile="C:\Users\Ivan\PycharmProjects\auto-test-generator\compile_calculator_compile_model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4" name="compile_calculator_compile_model1" type="6" refreshedVersion="6" background="1" saveData="1">
    <textPr codePage="866" sourceFile="C:\Users\Ivan\PycharmProjects\auto-test-generator\compile_calculator_compile_model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5" name="compile_calculator_freq_param" type="6" refreshedVersion="6" background="1" saveData="1">
    <textPr codePage="866" sourceFile="C:\Users\Ivan\PycharmProjects\auto-test-generator\compile_calculator_freq_param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6" name="compile_calculator_import_fixes" type="6" refreshedVersion="6" background="1" saveData="1">
    <textPr codePage="866" sourceFile="C:\Users\Ivan\PycharmProjects\auto-test-generator\compile_calculator_import_fixes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7" name="compile_pydriller_import_fixes" type="6" refreshedVersion="6" background="1" saveData="1">
    <textPr codePage="866" sourceFile="C:\Users\Ivan\PycharmProjects\auto-test-generator\compile_pydriller_import_fixes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8" name="coverage_compile_pydriller_import_fixes" type="6" refreshedVersion="6" background="1" saveData="1">
    <textPr codePage="866" sourceFile="C:\Users\Ivan\PycharmProjects\auto-test-generator\coverage_compile_pydriller_import_fixes.csv" decimal=",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<sst xmlns="http://schemas.openxmlformats.org/spreadsheetml/2006/main" count="222" uniqueCount="137">
  <si>
    <t>commit-hash</t>
  </si>
  <si>
    <t>BleuScore</t>
  </si>
  <si>
    <t>0c023115abd8955c033517a1f9c551ea6ea8a10b</t>
  </si>
  <si>
    <t>8.017078581883202e-232</t>
  </si>
  <si>
    <t>7.659859945595747e-232</t>
  </si>
  <si>
    <t>8.460552185460498e-232</t>
  </si>
  <si>
    <t>6.885877678021066e-232</t>
  </si>
  <si>
    <t>de7311be6fdbb0a4ecfe8b84beb10083cace5d8d</t>
  </si>
  <si>
    <t>7.31380102804205e-232</t>
  </si>
  <si>
    <t>0.0</t>
  </si>
  <si>
    <t>8.642045500889408e-232</t>
  </si>
  <si>
    <t>8.231055179516831e-232</t>
  </si>
  <si>
    <t>7.82830916853581e-232</t>
  </si>
  <si>
    <t>105af9556d1c54a4e1e454e8bf079dfe0b96e061</t>
  </si>
  <si>
    <t>9.594503055152632e-232</t>
  </si>
  <si>
    <t>8.444234747540162e-232</t>
  </si>
  <si>
    <t>1.0377133938315695e-231</t>
  </si>
  <si>
    <t>9.37679901839059e-232</t>
  </si>
  <si>
    <t>9.568324085262966e-232</t>
  </si>
  <si>
    <t>8.796377678215576e-232</t>
  </si>
  <si>
    <t>527bd7f43f8dd8d0eba6621f0cc826635060156e</t>
  </si>
  <si>
    <t>1.006134885580188e-231</t>
  </si>
  <si>
    <t>9.731016764397534e-232</t>
  </si>
  <si>
    <t>bee966e56f922cda684ae586b2fc3d3eb6acd1e9</t>
  </si>
  <si>
    <t>9.788429383461836e-232</t>
  </si>
  <si>
    <t>8.614911585158347e-232</t>
  </si>
  <si>
    <t>b8f9c9dedb125eddf9f851fc1dcc0dbacb055f03</t>
  </si>
  <si>
    <t>6.689869579535845e-232</t>
  </si>
  <si>
    <t>8.380500118622762e-232</t>
  </si>
  <si>
    <t>7.244248269687037e-232</t>
  </si>
  <si>
    <t>8.218851950738064e-232</t>
  </si>
  <si>
    <t>9.181748633447778e-232</t>
  </si>
  <si>
    <t>6.921464794211712e-232</t>
  </si>
  <si>
    <t>6.276156094153475e-232</t>
  </si>
  <si>
    <t>9.219149605677847e-232</t>
  </si>
  <si>
    <t>7.290245807398516e-232</t>
  </si>
  <si>
    <t>1.1085751333118573e-231</t>
  </si>
  <si>
    <t>1.0744240400482872e-231</t>
  </si>
  <si>
    <t>1.0366657262732162e-231</t>
  </si>
  <si>
    <t>1.0470211721632915e-231</t>
  </si>
  <si>
    <t>9.460904289886527e-232</t>
  </si>
  <si>
    <t>1.0288051586793896e-231</t>
  </si>
  <si>
    <t>9.829644734428202e-232</t>
  </si>
  <si>
    <t>8.90735602648238e-232</t>
  </si>
  <si>
    <t>7.720899511627474e-232</t>
  </si>
  <si>
    <t>9.206597977384398e-232</t>
  </si>
  <si>
    <t>Filename</t>
  </si>
  <si>
    <t>Python compilation</t>
  </si>
  <si>
    <t>Pytest fails</t>
  </si>
  <si>
    <t>Pytest passes</t>
  </si>
  <si>
    <t>Pytest warnings</t>
  </si>
  <si>
    <t>Pytest errors</t>
  </si>
  <si>
    <t>C:\Users\Ivan\PycharmProjects\auto-test-generator\dataset_repos\calculator/gen_tests_model_edit/test_test_0472f1d4-a3b8-4b32-8ce4-fbf3cf43da88.py</t>
  </si>
  <si>
    <t>C:\Users\Ivan\PycharmProjects\auto-test-generator\dataset_repos\calculator/gen_tests_model_edit/test_test_e3c7701c-33bb-4b4e-8f36-97b25d993435.py</t>
  </si>
  <si>
    <t>C:\Users\Ivan\PycharmProjects\auto-test-generator\dataset_repos\calculator/gen_tests_model_edit/test_test_b43ad36c-5e8a-463e-809f-5bcba41721f5.py</t>
  </si>
  <si>
    <t>C:\Users\Ivan\PycharmProjects\auto-test-generator\dataset_repos\calculator/gen_tests_model_edit/test_test_5bd43d66-44f2-422a-a764-f78869bc22f3.py</t>
  </si>
  <si>
    <t>C:\Users\Ivan\PycharmProjects\auto-test-generator\dataset_repos\calculator/gen_tests_model_edit/test_test_97b3b8b3-80ea-46bd-8bf2-0344b9150c1c.py</t>
  </si>
  <si>
    <t>C:\Users\Ivan\PycharmProjects\auto-test-generator\dataset_repos\calculator/gen_tests_model_edit/test_test_c6eba233-0c45-48e7-8cef-69c55f0891e3.py</t>
  </si>
  <si>
    <t>C:\Users\Ivan\PycharmProjects\auto-test-generator\dataset_repos\calculator/gen_tests_model_edit/test_test_59e43e16-f291-4f0f-9507-4049f6a7cb68.py</t>
  </si>
  <si>
    <t>C:\Users\Ivan\PycharmProjects\auto-test-generator\dataset_repos\calculator/gen_tests_model_edit/test_test_eb2548df-ee2c-41c5-b4d2-b8b411d3a930.py</t>
  </si>
  <si>
    <t>C:\Users\Ivan\PycharmProjects\auto-test-generator\dataset_repos\calculator/gen_tests_model_edit/test_test_a6903975-785a-4a4e-a84c-6c55c752658f.py</t>
  </si>
  <si>
    <t>C:\Users\Ivan\PycharmProjects\auto-test-generator\dataset_repos\calculator/gen_tests_model_edit/test_test_678f0b04-6926-46cc-b54f-58fe858ce02a.py</t>
  </si>
  <si>
    <t>C:\Users\Ivan\PycharmProjects\auto-test-generator\dataset_repos\calculator/gen_tests_model_edit/test_test_61587821-c960-46d3-b7fc-5704341eae80.py</t>
  </si>
  <si>
    <t>C:\Users\Ivan\PycharmProjects\auto-test-generator\dataset_repos\calculator/gen_tests_model_edit/test_test_04b8dcab-629d-4d86-8b2f-856a584f1893.py</t>
  </si>
  <si>
    <t>C:\Users\Ivan\PycharmProjects\auto-test-generator\dataset_repos\calculator/gen_tests_model_edit/test_test_e8271426-d39b-413c-b448-5689a9305215.py</t>
  </si>
  <si>
    <t>C:\Users\Ivan\PycharmProjects\auto-test-generator\dataset_repos\calculator/gen_tests_model_edit/test_test_8af7e557-23d7-47be-85b5-d7576fa50bce.py</t>
  </si>
  <si>
    <t>C:\Users\Ivan\PycharmProjects\auto-test-generator\dataset_repos\calculator/gen_tests_model_edit/test_test_f642de74-0feb-4416-9725-bf0b381a453d.py</t>
  </si>
  <si>
    <t>C:\Users\Ivan\PycharmProjects\auto-test-generator\dataset_repos\calculator/gen_tests_model_edit/test_test_ecc632c2-870b-419b-b4df-de255ca13281.py</t>
  </si>
  <si>
    <t>C:\Users\Ivan\PycharmProjects\auto-test-generator\dataset_repos\calculator/gen_tests_model_freq/test_test_ed974462-de07-409a-8541-d4387c1ef0fc.py</t>
  </si>
  <si>
    <t>C:\Users\Ivan\PycharmProjects\auto-test-generator\dataset_repos\calculator/gen_tests_model_freq/test_test_d5701d59-870d-4f2c-b633-7e684dd66a9a.py</t>
  </si>
  <si>
    <t>C:\Users\Ivan\PycharmProjects\auto-test-generator\dataset_repos\calculator/gen_tests_model_freq/test_test_4104abec-04ce-4289-a676-a017482d6b6d.py</t>
  </si>
  <si>
    <t>C:\Users\Ivan\PycharmProjects\auto-test-generator\dataset_repos\calculator/gen_tests_model_freq/test_test_16916972-e8a1-4a8c-8810-e42902ade2e6.py</t>
  </si>
  <si>
    <t>C:\Users\Ivan\PycharmProjects\auto-test-generator\dataset_repos\calculator/gen_tests_model_freq/test_test_f11ec601-29cb-432d-beb4-469f3f1a43c6.py</t>
  </si>
  <si>
    <t>C:\Users\Ivan\PycharmProjects\auto-test-generator\dataset_repos\calculator/gen_tests_model_freq/test_test_eef74456-7331-4b7d-a8bc-817cf800951e.py</t>
  </si>
  <si>
    <t>C:\Users\Ivan\PycharmProjects\auto-test-generator\dataset_repos\calculator/gen_tests_model_freq/test_test_0c76da0e-fe44-494a-8c6b-74b6061b826c.py</t>
  </si>
  <si>
    <t>C:\Users\Ivan\PycharmProjects\auto-test-generator\dataset_repos\calculator/gen_tests_model_freq/test_test_3c20c0d8-6937-4a9f-9c91-29cafa50bba3.py</t>
  </si>
  <si>
    <t>C:\Users\Ivan\PycharmProjects\auto-test-generator\dataset_repos\calculator/gen_tests_model_freq/test_test_77bcdae0-286b-4496-b6ee-2a2a5174fbcf.py</t>
  </si>
  <si>
    <t>C:\Users\Ivan\PycharmProjects\auto-test-generator\dataset_repos\calculator/gen_tests_model_freq/test_test_592b0803-b56a-44ea-8293-6e7832a03008.py</t>
  </si>
  <si>
    <t>C:\Users\Ivan\PycharmProjects\auto-test-generator\dataset_repos\calculator/gen_tests_model_freq/test_test_84a63824-595d-487e-9470-c956157212f9.py</t>
  </si>
  <si>
    <t>C:\Users\Ivan\PycharmProjects\auto-test-generator\dataset_repos\calculator/gen_tests_model_freq/test_test_2b0c17e1-f39b-489b-a663-690b1cc4847a.py</t>
  </si>
  <si>
    <t>C:\Users\Ivan\PycharmProjects\auto-test-generator\dataset_repos\calculator/gen_tests_model_freq/test_test_9318aa20-859f-4eed-9006-9baa3f1b00f1.py</t>
  </si>
  <si>
    <t>C:\Users\Ivan\PycharmProjects\auto-test-generator\dataset_repos\calculator/gen_tests_model_freq/test_test_0cde0b41-940f-4ef7-b268-42e79155d62c.py</t>
  </si>
  <si>
    <t>C:\Users\Ivan\PycharmProjects\auto-test-generator\dataset_repos\calculator/gen_tests_model_freq/test_test_4650ff43-68aa-4b84-972b-54b849ee80e7.py</t>
  </si>
  <si>
    <t>C:\Users\Ivan\PycharmProjects\auto-test-generator\dataset_repos\calculator/gen_tests_model_freq/test_test_29400c09-83c1-45bf-b95b-d4af1980f5b2.py</t>
  </si>
  <si>
    <t>C:\Users\Ivan\PycharmProjects\auto-test-generator\dataset_repos\calculator/gen_tests_model_last/test_test_34b91613-5af3-4a95-b5ba-6d6be20cf657.py</t>
  </si>
  <si>
    <t>C:\Users\Ivan\PycharmProjects\auto-test-generator\dataset_repos\calculator/gen_tests_model_last/test_test_8fdbbd73-60cb-4aa0-8b70-72b2103c8ce8.py</t>
  </si>
  <si>
    <t>C:\Users\Ivan\PycharmProjects\auto-test-generator\dataset_repos\calculator/gen_tests_model_last/test_test_30dfe291-368c-4b4a-b137-954f7c144c1b.py</t>
  </si>
  <si>
    <t>C:\Users\Ivan\PycharmProjects\auto-test-generator\dataset_repos\calculator/gen_tests_model_last/test_test_c14caaa6-b2f5-45bd-861b-49ffe6516906.py</t>
  </si>
  <si>
    <t>C:\Users\Ivan\PycharmProjects\auto-test-generator\dataset_repos\calculator/gen_tests_model_last/test_test_80ed03ce-48ae-4a64-80d7-b748a217f09c.py</t>
  </si>
  <si>
    <t>C:\Users\Ivan\PycharmProjects\auto-test-generator\dataset_repos\calculator/gen_tests_model_last/test_test_037b5212-9488-42d2-8266-87d2e853d96c.py</t>
  </si>
  <si>
    <t>C:\Users\Ivan\PycharmProjects\auto-test-generator\dataset_repos\calculator/gen_tests_model_last/test_test_6e0710a3-76b0-4597-839d-b389dcd12b63.py</t>
  </si>
  <si>
    <t>C:\Users\Ivan\PycharmProjects\auto-test-generator\dataset_repos\calculator/gen_tests_model_last/test_test_0693e153-ea85-40b0-b1dd-2b0707cb29e2.py</t>
  </si>
  <si>
    <t>C:\Users\Ivan\PycharmProjects\auto-test-generator\dataset_repos\calculator/gen_tests_model_last/test_test_9192e523-00eb-4693-a49c-bcffce4cd478.py</t>
  </si>
  <si>
    <t>C:\Users\Ivan\PycharmProjects\auto-test-generator\dataset_repos\calculator/gen_tests_model_last/test_test_c63c7a79-57ff-4026-8988-8d61399c272a.py</t>
  </si>
  <si>
    <t>C:\Users\Ivan\PycharmProjects\auto-test-generator\dataset_repos\calculator/gen_tests_model_last/test_test_2d7b1e75-c8df-40c1-93d3-3103f6136a16.py</t>
  </si>
  <si>
    <t>C:\Users\Ivan\PycharmProjects\auto-test-generator\dataset_repos\calculator/gen_tests_model_last/test_test_04d1f148-bf1c-4051-8772-c57a5de150b7.py</t>
  </si>
  <si>
    <t>C:\Users\Ivan\PycharmProjects\auto-test-generator\dataset_repos\calculator/gen_tests_model_last/test_test_e22b5526-da5f-4ff7-ae8c-ed396e4eb00b.py</t>
  </si>
  <si>
    <t>C:\Users\Ivan\PycharmProjects\auto-test-generator\dataset_repos\calculator/gen_tests_model_last/test_test_a1ec7849-10ac-47f9-861f-4e6eb4fb0c5a.py</t>
  </si>
  <si>
    <t>C:\Users\Ivan\PycharmProjects\auto-test-generator\dataset_repos\calculator/gen_tests_model_last/test_test_a319581a-54b0-430a-8ab7-a7bf75b37865.py</t>
  </si>
  <si>
    <t>C:\Users\Ivan\PycharmProjects\auto-test-generator\dataset_repos\calculator/gen_tests_model_last/test_test_f491b817-a7c0-48ed-94be-6a948abe080e.py</t>
  </si>
  <si>
    <t>C:\Users\Ivan\PycharmProjects\auto-test-generator\dataset_repos\calculator/get_tests_imports_fixes/test_20cf42f6-2a5c-4f42-905e-1e405a6819e4.py</t>
  </si>
  <si>
    <t>C:\Users\Ivan\PycharmProjects\auto-test-generator\dataset_repos\calculator/get_tests_imports_fixes/test_cdacc555-a90f-4e9b-948b-d876ba3f1203.py</t>
  </si>
  <si>
    <t>C:\Users\Ivan\PycharmProjects\auto-test-generator\dataset_repos\calculator/get_tests_imports_fixes/test_d3d0481b-cb04-4577-9a1b-74147a9fd1ff.py</t>
  </si>
  <si>
    <t>C:\Users\Ivan\PycharmProjects\auto-test-generator\dataset_repos\calculator/get_tests_imports_fixes/test_2b5ec2c9-f4e2-422f-b487-947be32fc752.py</t>
  </si>
  <si>
    <t>C:\Users\Ivan\PycharmProjects\auto-test-generator\dataset_repos\calculator/get_tests_imports_fixes/test_ca9170fd-cc34-42c5-a754-bc71f9d098c1.py</t>
  </si>
  <si>
    <t>C:\Users\Ivan\PycharmProjects\auto-test-generator\dataset_repos\calculator/get_tests_imports_fixes/test_b301d903-d0e2-47de-bb96-0635e9a8f2ad.py</t>
  </si>
  <si>
    <t>C:\Users\Ivan\PycharmProjects\auto-test-generator\dataset_repos\calculator/get_tests_imports_fixes/test_0732f07b-2b4a-405c-8f2a-7207beac0373.py</t>
  </si>
  <si>
    <t>C:\Users\Ivan\PycharmProjects\auto-test-generator\dataset_repos\calculator/get_tests_imports_fixes/test_892ce0e9-cd73-4ccd-80df-b4d809cb6d28.py</t>
  </si>
  <si>
    <t>C:\Users\Ivan\PycharmProjects\auto-test-generator\dataset_repos\calculator/get_tests_imports_fixes/test_963bd1c4-f2fa-45c4-b5c5-a3fcf3fd3028.py</t>
  </si>
  <si>
    <t>C:\Users\Ivan\PycharmProjects\auto-test-generator\dataset_repos\calculator/get_tests_imports_fixes/test_832ec579-2bfc-4180-9ad6-d6ff038572c7.py</t>
  </si>
  <si>
    <t>C:\Users\Ivan\PycharmProjects\auto-test-generator\dataset_repos\calculator/get_tests_imports_fixes/test_fc0acdb6-6a62-4379-889e-33cab57cef55.py</t>
  </si>
  <si>
    <t>C:\Users\Ivan\PycharmProjects\auto-test-generator\dataset_repos\calculator/get_tests_imports_fixes/test_0261b4c8-c104-4e92-83d0-5850dfe66db4.py</t>
  </si>
  <si>
    <t>C:\Users\Ivan\PycharmProjects\auto-test-generator\dataset_repos\calculator/get_tests_imports_fixes/test_551e2a08-0c23-44bd-95b9-54ad118a11ad.py</t>
  </si>
  <si>
    <t>C:\Users\Ivan\PycharmProjects\auto-test-generator\dataset_repos\calculator/get_tests_imports_fixes/test_d044855c-4c78-422d-ace6-7117203b0c3c.py</t>
  </si>
  <si>
    <t>C:\Users\Ivan\PycharmProjects\auto-test-generator\dataset_repos\calculator/get_tests_imports_fixes/test_0189b152-3a69-49e7-a906-33d4eeba9694.py</t>
  </si>
  <si>
    <t>C:\Users\Ivan\PycharmProjects\auto-test-generator\dataset_repos\calculator/get_tests_imports_fixes/test_2bff72c1-cffc-4771-adbc-28587ff3a3d1.py</t>
  </si>
  <si>
    <t>C:\Users\Ivan\PycharmProjects\auto-test-generator\dataset_repos\fake-calculator/gen_tests_evaluation/test_a585ded6-7a08-47c7-8e56-f53bc99bb94d.py</t>
  </si>
  <si>
    <t>C:\Users\Ivan\PycharmProjects\auto-test-generator\dataset_repos\fake-calculator/gen_tests_evaluation/test_f3506955-a8e9-4601-9968-0a103e8ac476.py</t>
  </si>
  <si>
    <t>C:\Users\Ivan\PycharmProjects\auto-test-generator\dataset_repos\fake-calculator/gen_tests_evaluation/test_79b787ff-cb96-499c-927f-82dc5180ad9b.py</t>
  </si>
  <si>
    <t>C:\Users\Ivan\PycharmProjects\auto-test-generator\dataset_repos\fake-calculator/gen_tests_evaluation/test_e8c5c0a3-754b-42c1-bbfb-6487a8dd3c41.py</t>
  </si>
  <si>
    <t>C:\Users\Ivan\PycharmProjects\auto-test-generator\dataset_repos\fake-calculator/gen_tests_evaluation/test_5027d7fb-a798-4120-9df9-3df881c68949.py</t>
  </si>
  <si>
    <t>C:\Users\Ivan\PycharmProjects\auto-test-generator\dataset_repos\fake-calculator/gen_tests_evaluation/test_05f22037-b9ce-40fe-8d4e-e0014c8c66cf.py</t>
  </si>
  <si>
    <t>C:\Users\Ivan\PycharmProjects\auto-test-generator\dataset_repos\fake-calculator/gen_tests_evaluation/test_46442259-4a32-4923-9bdf-83fc47577a59.py</t>
  </si>
  <si>
    <t>C:\Users\Ivan\PycharmProjects\auto-test-generator\dataset_repos\fake-calculator/gen_tests_evaluation/test_d1fce6f6-0c61-4dde-aecd-89788b8756f1.py</t>
  </si>
  <si>
    <t>C:\Users\Ivan\PycharmProjects\auto-test-generator\dataset_repos\fake-calculator/gen_tests_evaluation/test_0870e334-93be-4b22-a2b8-6b3b0ef00893.py</t>
  </si>
  <si>
    <t>C:\Users\Ivan\PycharmProjects\auto-test-generator\dataset_repos\fake-calculator/gen_tests_evaluation/test_7ec3bc5f-493a-4ea2-bcd5-ddd963170c44.py</t>
  </si>
  <si>
    <t>C:\Users\Ivan\PycharmProjects\auto-test-generator\dataset_repos\fake-calculator/gen_tests_evaluation/test_8dce3703-5bff-4160-815e-585706fac496.py</t>
  </si>
  <si>
    <t>C:\Users\Ivan\PycharmProjects\auto-test-generator\dataset_repos\fake-calculator/gen_tests_evaluation/test_fdf7f1eb-0ecc-499e-8857-fd943c6ddd1e.py</t>
  </si>
  <si>
    <t>C:\Users\Ivan\PycharmProjects\auto-test-generator\dataset_repos\fake-calculator/gen_tests_evaluation/test_905f8521-4b2a-4cf3-9763-c8ba83f12b03.py</t>
  </si>
  <si>
    <t>C:\Users\Ivan\PycharmProjects\auto-test-generator\dataset_repos\fake-calculator/gen_tests_evaluation/test_2f1e9b13-3448-4cc1-ab4d-251732319722.py</t>
  </si>
  <si>
    <t>C:\Users\Ivan\PycharmProjects\auto-test-generator\dataset_repos\fake-calculator/gen_tests_evaluation/test_e518c9e9-2867-42a4-835b-b21de82b376b.py</t>
  </si>
  <si>
    <t>C:\Users\Ivan\PycharmProjects\auto-test-generator\dataset_repos\fake-calculator/gen_tests_evaluation/test_9cd8aabd-0cac-4105-a07d-2f2d50a765a4.py</t>
  </si>
  <si>
    <t>Commit_id</t>
  </si>
  <si>
    <t>Statements</t>
  </si>
  <si>
    <t>Misses</t>
  </si>
  <si>
    <t>Average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</si>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</sst>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lue_calculator_compile_mode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lue_calculator_freq_param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mpile_calculator_freq_param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mpile_calculator_compile_model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ompile_calculator_compile_model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ompile_calculator_import_fixes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ompile_pydriller_import_fixes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overage_compile_pydriller_import_fixes_1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G8" sqref="G8"/>
    </sheetView>
  </sheetViews>
  <sheetFormatPr defaultRowHeight="15" x14ac:dyDescent="0.25"/>
  <cols>
    <col min="1" max="1" width="3" bestFit="1" customWidth="1"/>
    <col min="2" max="2" width="43.42578125" bestFit="1" customWidth="1"/>
    <col min="3" max="3" width="23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 t="s">
        <v>2</v>
      </c>
      <c r="C2" t="s">
        <v>3</v>
      </c>
    </row>
    <row r="3" spans="1:3" x14ac:dyDescent="0.25">
      <c r="A3">
        <v>1</v>
      </c>
      <c r="B3" t="s">
        <v>2</v>
      </c>
      <c r="C3" t="s">
        <v>4</v>
      </c>
    </row>
    <row r="4" spans="1:3" x14ac:dyDescent="0.25">
      <c r="A4">
        <v>2</v>
      </c>
      <c r="B4" t="s">
        <v>2</v>
      </c>
      <c r="C4" t="s">
        <v>5</v>
      </c>
    </row>
    <row r="5" spans="1:3" x14ac:dyDescent="0.25">
      <c r="A5">
        <v>3</v>
      </c>
      <c r="B5" t="s">
        <v>2</v>
      </c>
      <c r="C5" t="s">
        <v>6</v>
      </c>
    </row>
    <row r="6" spans="1:3" x14ac:dyDescent="0.25">
      <c r="A6">
        <v>4</v>
      </c>
      <c r="B6" t="s">
        <v>7</v>
      </c>
      <c r="C6" t="s">
        <v>8</v>
      </c>
    </row>
    <row r="7" spans="1:3" x14ac:dyDescent="0.25">
      <c r="A7">
        <v>5</v>
      </c>
      <c r="B7" t="s">
        <v>7</v>
      </c>
      <c r="C7" t="s">
        <v>9</v>
      </c>
    </row>
    <row r="8" spans="1:3" x14ac:dyDescent="0.25">
      <c r="A8">
        <v>6</v>
      </c>
      <c r="B8" t="s">
        <v>7</v>
      </c>
      <c r="C8" t="s">
        <v>10</v>
      </c>
    </row>
    <row r="9" spans="1:3" x14ac:dyDescent="0.25">
      <c r="A9">
        <v>7</v>
      </c>
      <c r="B9" t="s">
        <v>7</v>
      </c>
      <c r="C9" t="s">
        <v>11</v>
      </c>
    </row>
    <row r="10" spans="1:3" x14ac:dyDescent="0.25">
      <c r="A10">
        <v>8</v>
      </c>
      <c r="B10" t="s">
        <v>7</v>
      </c>
      <c r="C10" t="s">
        <v>12</v>
      </c>
    </row>
    <row r="11" spans="1:3" x14ac:dyDescent="0.25">
      <c r="A11">
        <v>9</v>
      </c>
      <c r="B11" t="s">
        <v>13</v>
      </c>
      <c r="C11" t="s">
        <v>14</v>
      </c>
    </row>
    <row r="12" spans="1:3" x14ac:dyDescent="0.25">
      <c r="A12">
        <v>10</v>
      </c>
      <c r="B12" t="s">
        <v>13</v>
      </c>
      <c r="C12" t="s">
        <v>15</v>
      </c>
    </row>
    <row r="13" spans="1:3" x14ac:dyDescent="0.25">
      <c r="A13">
        <v>11</v>
      </c>
      <c r="B13" t="s">
        <v>13</v>
      </c>
      <c r="C13" t="s">
        <v>14</v>
      </c>
    </row>
    <row r="14" spans="1:3" x14ac:dyDescent="0.25">
      <c r="A14">
        <v>12</v>
      </c>
      <c r="B14" t="s">
        <v>13</v>
      </c>
      <c r="C14" t="s">
        <v>16</v>
      </c>
    </row>
    <row r="15" spans="1:3" x14ac:dyDescent="0.25">
      <c r="A15">
        <v>13</v>
      </c>
      <c r="B15" t="s">
        <v>13</v>
      </c>
      <c r="C15" t="s">
        <v>17</v>
      </c>
    </row>
    <row r="16" spans="1:3" x14ac:dyDescent="0.25">
      <c r="A16">
        <v>14</v>
      </c>
      <c r="B16" t="s">
        <v>13</v>
      </c>
      <c r="C16" t="s">
        <v>16</v>
      </c>
    </row>
    <row r="17" spans="1:3" x14ac:dyDescent="0.25">
      <c r="A17">
        <v>15</v>
      </c>
      <c r="B17" t="s">
        <v>13</v>
      </c>
      <c r="C17" t="s">
        <v>18</v>
      </c>
    </row>
    <row r="18" spans="1:3" x14ac:dyDescent="0.25">
      <c r="A18">
        <v>16</v>
      </c>
      <c r="B18" t="s">
        <v>13</v>
      </c>
      <c r="C18" t="s">
        <v>19</v>
      </c>
    </row>
    <row r="19" spans="1:3" x14ac:dyDescent="0.25">
      <c r="A19">
        <v>17</v>
      </c>
      <c r="B19" t="s">
        <v>13</v>
      </c>
      <c r="C19" t="s">
        <v>18</v>
      </c>
    </row>
    <row r="20" spans="1:3" x14ac:dyDescent="0.25">
      <c r="A20">
        <v>18</v>
      </c>
      <c r="B20" t="s">
        <v>20</v>
      </c>
      <c r="C20" t="s">
        <v>21</v>
      </c>
    </row>
    <row r="21" spans="1:3" x14ac:dyDescent="0.25">
      <c r="A21">
        <v>19</v>
      </c>
      <c r="B21" t="s">
        <v>20</v>
      </c>
      <c r="C21" t="s">
        <v>22</v>
      </c>
    </row>
    <row r="22" spans="1:3" x14ac:dyDescent="0.25">
      <c r="A22">
        <v>20</v>
      </c>
      <c r="B22" t="s">
        <v>23</v>
      </c>
      <c r="C22" t="s">
        <v>24</v>
      </c>
    </row>
    <row r="23" spans="1:3" x14ac:dyDescent="0.25">
      <c r="A23">
        <v>21</v>
      </c>
      <c r="B23" t="s">
        <v>23</v>
      </c>
      <c r="C23" t="s">
        <v>25</v>
      </c>
    </row>
    <row r="24" spans="1:3" x14ac:dyDescent="0.25">
      <c r="A24">
        <v>22</v>
      </c>
      <c r="B24" t="s">
        <v>26</v>
      </c>
      <c r="C2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5" x14ac:dyDescent="0.25"/>
  <cols>
    <col min="1" max="1" width="3" bestFit="1" customWidth="1"/>
    <col min="2" max="2" width="43.42578125" bestFit="1" customWidth="1"/>
    <col min="3" max="3" width="23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 t="s">
        <v>2</v>
      </c>
      <c r="C2" t="s">
        <v>28</v>
      </c>
    </row>
    <row r="3" spans="1:3" x14ac:dyDescent="0.25">
      <c r="A3">
        <v>1</v>
      </c>
      <c r="B3" t="s">
        <v>2</v>
      </c>
      <c r="C3" t="s">
        <v>14</v>
      </c>
    </row>
    <row r="4" spans="1:3" x14ac:dyDescent="0.25">
      <c r="A4">
        <v>2</v>
      </c>
      <c r="B4" t="s">
        <v>2</v>
      </c>
      <c r="C4" t="s">
        <v>29</v>
      </c>
    </row>
    <row r="5" spans="1:3" x14ac:dyDescent="0.25">
      <c r="A5">
        <v>3</v>
      </c>
      <c r="B5" t="s">
        <v>2</v>
      </c>
      <c r="C5" t="s">
        <v>30</v>
      </c>
    </row>
    <row r="6" spans="1:3" x14ac:dyDescent="0.25">
      <c r="A6">
        <v>4</v>
      </c>
      <c r="B6" t="s">
        <v>7</v>
      </c>
      <c r="C6" t="s">
        <v>31</v>
      </c>
    </row>
    <row r="7" spans="1:3" x14ac:dyDescent="0.25">
      <c r="A7">
        <v>5</v>
      </c>
      <c r="B7" t="s">
        <v>7</v>
      </c>
      <c r="C7" t="s">
        <v>32</v>
      </c>
    </row>
    <row r="8" spans="1:3" x14ac:dyDescent="0.25">
      <c r="A8">
        <v>6</v>
      </c>
      <c r="B8" t="s">
        <v>7</v>
      </c>
      <c r="C8" t="s">
        <v>33</v>
      </c>
    </row>
    <row r="9" spans="1:3" x14ac:dyDescent="0.25">
      <c r="A9">
        <v>7</v>
      </c>
      <c r="B9" t="s">
        <v>7</v>
      </c>
      <c r="C9" t="s">
        <v>34</v>
      </c>
    </row>
    <row r="10" spans="1:3" x14ac:dyDescent="0.25">
      <c r="A10">
        <v>8</v>
      </c>
      <c r="B10" t="s">
        <v>7</v>
      </c>
      <c r="C10" t="s">
        <v>35</v>
      </c>
    </row>
    <row r="11" spans="1:3" x14ac:dyDescent="0.25">
      <c r="A11">
        <v>9</v>
      </c>
      <c r="B11" t="s">
        <v>13</v>
      </c>
      <c r="C11" t="s">
        <v>36</v>
      </c>
    </row>
    <row r="12" spans="1:3" x14ac:dyDescent="0.25">
      <c r="A12">
        <v>10</v>
      </c>
      <c r="B12" t="s">
        <v>13</v>
      </c>
      <c r="C12" t="s">
        <v>37</v>
      </c>
    </row>
    <row r="13" spans="1:3" x14ac:dyDescent="0.25">
      <c r="A13">
        <v>11</v>
      </c>
      <c r="B13" t="s">
        <v>13</v>
      </c>
      <c r="C13" t="s">
        <v>38</v>
      </c>
    </row>
    <row r="14" spans="1:3" x14ac:dyDescent="0.25">
      <c r="A14">
        <v>12</v>
      </c>
      <c r="B14" t="s">
        <v>13</v>
      </c>
      <c r="C14" t="s">
        <v>39</v>
      </c>
    </row>
    <row r="15" spans="1:3" x14ac:dyDescent="0.25">
      <c r="A15">
        <v>13</v>
      </c>
      <c r="B15" t="s">
        <v>13</v>
      </c>
      <c r="C15" t="s">
        <v>40</v>
      </c>
    </row>
    <row r="16" spans="1:3" x14ac:dyDescent="0.25">
      <c r="A16">
        <v>14</v>
      </c>
      <c r="B16" t="s">
        <v>13</v>
      </c>
      <c r="C16" t="s">
        <v>39</v>
      </c>
    </row>
    <row r="17" spans="1:3" x14ac:dyDescent="0.25">
      <c r="A17">
        <v>15</v>
      </c>
      <c r="B17" t="s">
        <v>13</v>
      </c>
      <c r="C17" t="s">
        <v>41</v>
      </c>
    </row>
    <row r="18" spans="1:3" x14ac:dyDescent="0.25">
      <c r="A18">
        <v>16</v>
      </c>
      <c r="B18" t="s">
        <v>13</v>
      </c>
      <c r="C18" t="s">
        <v>42</v>
      </c>
    </row>
    <row r="19" spans="1:3" x14ac:dyDescent="0.25">
      <c r="A19">
        <v>17</v>
      </c>
      <c r="B19" t="s">
        <v>13</v>
      </c>
      <c r="C19" t="s">
        <v>41</v>
      </c>
    </row>
    <row r="20" spans="1:3" x14ac:dyDescent="0.25">
      <c r="A20">
        <v>18</v>
      </c>
      <c r="B20" t="s">
        <v>20</v>
      </c>
      <c r="C20" t="s">
        <v>43</v>
      </c>
    </row>
    <row r="21" spans="1:3" x14ac:dyDescent="0.25">
      <c r="A21">
        <v>19</v>
      </c>
      <c r="B21" t="s">
        <v>20</v>
      </c>
      <c r="C21" t="s">
        <v>43</v>
      </c>
    </row>
    <row r="22" spans="1:3" x14ac:dyDescent="0.25">
      <c r="A22">
        <v>20</v>
      </c>
      <c r="B22" t="s">
        <v>23</v>
      </c>
      <c r="C22" t="s">
        <v>9</v>
      </c>
    </row>
    <row r="23" spans="1:3" x14ac:dyDescent="0.25">
      <c r="A23">
        <v>21</v>
      </c>
      <c r="B23" t="s">
        <v>23</v>
      </c>
      <c r="C23" t="s">
        <v>44</v>
      </c>
    </row>
    <row r="24" spans="1:3" x14ac:dyDescent="0.25">
      <c r="A24">
        <v>22</v>
      </c>
      <c r="B24" t="s">
        <v>26</v>
      </c>
      <c r="C2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H18" sqref="H18"/>
    </sheetView>
  </sheetViews>
  <sheetFormatPr defaultRowHeight="15" x14ac:dyDescent="0.25"/>
  <cols>
    <col min="1" max="1" width="3" bestFit="1" customWidth="1"/>
    <col min="2" max="2" width="143.1406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68</v>
      </c>
      <c r="C2">
        <v>1</v>
      </c>
      <c r="D2">
        <v>0</v>
      </c>
      <c r="E2">
        <v>0</v>
      </c>
      <c r="F2">
        <v>1</v>
      </c>
      <c r="G2">
        <v>1</v>
      </c>
    </row>
    <row r="3" spans="1:7" x14ac:dyDescent="0.25">
      <c r="A3">
        <v>1</v>
      </c>
      <c r="B3" t="s">
        <v>69</v>
      </c>
      <c r="C3">
        <v>1</v>
      </c>
      <c r="D3">
        <v>0</v>
      </c>
      <c r="E3">
        <v>0</v>
      </c>
      <c r="F3">
        <v>1</v>
      </c>
      <c r="G3">
        <v>1</v>
      </c>
    </row>
    <row r="4" spans="1:7" x14ac:dyDescent="0.25">
      <c r="A4">
        <v>2</v>
      </c>
      <c r="B4" t="s">
        <v>70</v>
      </c>
      <c r="C4">
        <v>1</v>
      </c>
      <c r="D4">
        <v>0</v>
      </c>
      <c r="E4">
        <v>0</v>
      </c>
      <c r="F4">
        <v>1</v>
      </c>
      <c r="G4">
        <v>1</v>
      </c>
    </row>
    <row r="5" spans="1:7" x14ac:dyDescent="0.25">
      <c r="A5">
        <v>3</v>
      </c>
      <c r="B5" t="s">
        <v>71</v>
      </c>
      <c r="C5">
        <v>1</v>
      </c>
      <c r="D5">
        <v>0</v>
      </c>
      <c r="E5">
        <v>0</v>
      </c>
      <c r="F5">
        <v>1</v>
      </c>
      <c r="G5">
        <v>1</v>
      </c>
    </row>
    <row r="6" spans="1:7" x14ac:dyDescent="0.25">
      <c r="A6">
        <v>4</v>
      </c>
      <c r="B6" t="s">
        <v>72</v>
      </c>
      <c r="C6">
        <v>1</v>
      </c>
      <c r="D6">
        <v>0</v>
      </c>
      <c r="E6">
        <v>0</v>
      </c>
      <c r="F6">
        <v>1</v>
      </c>
      <c r="G6">
        <v>1</v>
      </c>
    </row>
    <row r="7" spans="1:7" x14ac:dyDescent="0.25">
      <c r="A7">
        <v>5</v>
      </c>
      <c r="B7" t="s">
        <v>73</v>
      </c>
      <c r="C7">
        <v>1</v>
      </c>
      <c r="D7">
        <v>0</v>
      </c>
      <c r="E7">
        <v>0</v>
      </c>
      <c r="F7">
        <v>1</v>
      </c>
      <c r="G7">
        <v>1</v>
      </c>
    </row>
    <row r="8" spans="1:7" x14ac:dyDescent="0.25">
      <c r="A8">
        <v>6</v>
      </c>
      <c r="B8" t="s">
        <v>74</v>
      </c>
      <c r="C8">
        <v>1</v>
      </c>
      <c r="D8">
        <v>0</v>
      </c>
      <c r="E8">
        <v>0</v>
      </c>
      <c r="F8">
        <v>1</v>
      </c>
      <c r="G8">
        <v>1</v>
      </c>
    </row>
    <row r="9" spans="1:7" x14ac:dyDescent="0.25">
      <c r="A9">
        <v>7</v>
      </c>
      <c r="B9" t="s">
        <v>75</v>
      </c>
      <c r="C9">
        <v>1</v>
      </c>
      <c r="D9">
        <v>0</v>
      </c>
      <c r="E9">
        <v>0</v>
      </c>
      <c r="F9">
        <v>1</v>
      </c>
      <c r="G9">
        <v>1</v>
      </c>
    </row>
    <row r="10" spans="1:7" x14ac:dyDescent="0.25">
      <c r="A10">
        <v>8</v>
      </c>
      <c r="B10" t="s">
        <v>76</v>
      </c>
      <c r="C10">
        <v>1</v>
      </c>
      <c r="D10">
        <v>0</v>
      </c>
      <c r="E10">
        <v>0</v>
      </c>
      <c r="F10">
        <v>1</v>
      </c>
      <c r="G10">
        <v>1</v>
      </c>
    </row>
    <row r="11" spans="1:7" x14ac:dyDescent="0.25">
      <c r="A11">
        <v>9</v>
      </c>
      <c r="B11" t="s">
        <v>77</v>
      </c>
      <c r="C11">
        <v>1</v>
      </c>
      <c r="D11">
        <v>0</v>
      </c>
      <c r="E11">
        <v>0</v>
      </c>
      <c r="F11">
        <v>1</v>
      </c>
      <c r="G11">
        <v>1</v>
      </c>
    </row>
    <row r="12" spans="1:7" x14ac:dyDescent="0.25">
      <c r="A12">
        <v>10</v>
      </c>
      <c r="B12" t="s">
        <v>78</v>
      </c>
      <c r="C12">
        <v>1</v>
      </c>
      <c r="D12">
        <v>0</v>
      </c>
      <c r="E12">
        <v>0</v>
      </c>
      <c r="F12">
        <v>1</v>
      </c>
      <c r="G12">
        <v>1</v>
      </c>
    </row>
    <row r="13" spans="1:7" x14ac:dyDescent="0.25">
      <c r="A13">
        <v>11</v>
      </c>
      <c r="B13" t="s">
        <v>79</v>
      </c>
      <c r="C13">
        <v>1</v>
      </c>
      <c r="D13">
        <v>0</v>
      </c>
      <c r="E13">
        <v>0</v>
      </c>
      <c r="F13">
        <v>1</v>
      </c>
      <c r="G13">
        <v>1</v>
      </c>
    </row>
    <row r="14" spans="1:7" x14ac:dyDescent="0.25">
      <c r="A14">
        <v>12</v>
      </c>
      <c r="B14" t="s">
        <v>80</v>
      </c>
      <c r="C14">
        <v>1</v>
      </c>
      <c r="D14">
        <v>1</v>
      </c>
      <c r="E14">
        <v>0</v>
      </c>
      <c r="F14">
        <v>1</v>
      </c>
      <c r="G14">
        <v>0</v>
      </c>
    </row>
    <row r="15" spans="1:7" x14ac:dyDescent="0.25">
      <c r="A15">
        <v>13</v>
      </c>
      <c r="B15" t="s">
        <v>81</v>
      </c>
      <c r="C15">
        <v>1</v>
      </c>
      <c r="D15">
        <v>0</v>
      </c>
      <c r="E15">
        <v>0</v>
      </c>
      <c r="F15">
        <v>1</v>
      </c>
      <c r="G15">
        <v>1</v>
      </c>
    </row>
    <row r="16" spans="1:7" x14ac:dyDescent="0.25">
      <c r="A16">
        <v>14</v>
      </c>
      <c r="B16" t="s">
        <v>82</v>
      </c>
      <c r="C16">
        <v>1</v>
      </c>
      <c r="D16">
        <v>0</v>
      </c>
      <c r="E16">
        <v>0</v>
      </c>
      <c r="F16">
        <v>1</v>
      </c>
      <c r="G16">
        <v>1</v>
      </c>
    </row>
    <row r="17" spans="1:7" x14ac:dyDescent="0.25">
      <c r="A17">
        <v>15</v>
      </c>
      <c r="B17" t="s">
        <v>83</v>
      </c>
      <c r="C17">
        <v>1</v>
      </c>
      <c r="D17">
        <v>0</v>
      </c>
      <c r="E17">
        <v>0</v>
      </c>
      <c r="F17">
        <v>1</v>
      </c>
      <c r="G17">
        <v>1</v>
      </c>
    </row>
    <row r="18" spans="1:7" x14ac:dyDescent="0.25">
      <c r="C18">
        <f>1-SUM(C2:C17)/COUNT(C2:C17)</f>
        <v>0</v>
      </c>
      <c r="D18">
        <f>SUM(D2:D17)</f>
        <v>1</v>
      </c>
      <c r="E18">
        <f t="shared" ref="E18:G18" si="0">SUM(E2:E17)</f>
        <v>0</v>
      </c>
      <c r="F18">
        <f t="shared" si="0"/>
        <v>16</v>
      </c>
      <c r="G18">
        <f t="shared" si="0"/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8" sqref="C18"/>
    </sheetView>
  </sheetViews>
  <sheetFormatPr defaultRowHeight="15" x14ac:dyDescent="0.25"/>
  <cols>
    <col min="1" max="1" width="3" bestFit="1" customWidth="1"/>
    <col min="2" max="2" width="143.285156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52</v>
      </c>
      <c r="C2">
        <v>1</v>
      </c>
      <c r="D2">
        <v>0</v>
      </c>
      <c r="E2">
        <v>0</v>
      </c>
      <c r="F2">
        <v>1</v>
      </c>
      <c r="G2">
        <v>1</v>
      </c>
    </row>
    <row r="3" spans="1:7" x14ac:dyDescent="0.25">
      <c r="A3">
        <v>1</v>
      </c>
      <c r="B3" t="s">
        <v>53</v>
      </c>
      <c r="C3">
        <v>0</v>
      </c>
      <c r="D3">
        <v>2</v>
      </c>
      <c r="E3">
        <v>0</v>
      </c>
      <c r="F3">
        <v>1</v>
      </c>
      <c r="G3">
        <v>0</v>
      </c>
    </row>
    <row r="4" spans="1:7" x14ac:dyDescent="0.25">
      <c r="A4">
        <v>2</v>
      </c>
      <c r="B4" t="s">
        <v>54</v>
      </c>
      <c r="C4">
        <v>1</v>
      </c>
      <c r="D4">
        <v>0</v>
      </c>
      <c r="E4">
        <v>0</v>
      </c>
      <c r="F4">
        <v>1</v>
      </c>
      <c r="G4">
        <v>1</v>
      </c>
    </row>
    <row r="5" spans="1:7" x14ac:dyDescent="0.25">
      <c r="A5">
        <v>3</v>
      </c>
      <c r="B5" t="s">
        <v>55</v>
      </c>
      <c r="C5">
        <v>1</v>
      </c>
      <c r="D5">
        <v>0</v>
      </c>
      <c r="E5">
        <v>0</v>
      </c>
      <c r="F5">
        <v>1</v>
      </c>
      <c r="G5">
        <v>1</v>
      </c>
    </row>
    <row r="6" spans="1:7" x14ac:dyDescent="0.25">
      <c r="A6">
        <v>4</v>
      </c>
      <c r="B6" t="s">
        <v>56</v>
      </c>
      <c r="C6">
        <v>1</v>
      </c>
      <c r="D6">
        <v>0</v>
      </c>
      <c r="E6">
        <v>0</v>
      </c>
      <c r="F6">
        <v>1</v>
      </c>
      <c r="G6">
        <v>1</v>
      </c>
    </row>
    <row r="7" spans="1:7" x14ac:dyDescent="0.25">
      <c r="A7">
        <v>5</v>
      </c>
      <c r="B7" t="s">
        <v>57</v>
      </c>
      <c r="C7">
        <v>1</v>
      </c>
      <c r="D7">
        <v>0</v>
      </c>
      <c r="E7">
        <v>0</v>
      </c>
      <c r="F7">
        <v>1</v>
      </c>
      <c r="G7">
        <v>1</v>
      </c>
    </row>
    <row r="8" spans="1:7" x14ac:dyDescent="0.25">
      <c r="A8">
        <v>6</v>
      </c>
      <c r="B8" t="s">
        <v>58</v>
      </c>
      <c r="C8">
        <v>1</v>
      </c>
      <c r="D8">
        <v>0</v>
      </c>
      <c r="E8">
        <v>0</v>
      </c>
      <c r="F8">
        <v>1</v>
      </c>
      <c r="G8">
        <v>1</v>
      </c>
    </row>
    <row r="9" spans="1:7" x14ac:dyDescent="0.25">
      <c r="A9">
        <v>7</v>
      </c>
      <c r="B9" t="s">
        <v>59</v>
      </c>
      <c r="C9">
        <v>0</v>
      </c>
      <c r="D9">
        <v>2</v>
      </c>
      <c r="E9">
        <v>0</v>
      </c>
      <c r="F9">
        <v>1</v>
      </c>
      <c r="G9">
        <v>0</v>
      </c>
    </row>
    <row r="10" spans="1:7" x14ac:dyDescent="0.25">
      <c r="A10">
        <v>8</v>
      </c>
      <c r="B10" t="s">
        <v>60</v>
      </c>
      <c r="C10">
        <v>1</v>
      </c>
      <c r="D10">
        <v>0</v>
      </c>
      <c r="E10">
        <v>0</v>
      </c>
      <c r="F10">
        <v>1</v>
      </c>
      <c r="G10">
        <v>1</v>
      </c>
    </row>
    <row r="11" spans="1:7" x14ac:dyDescent="0.25">
      <c r="A11">
        <v>9</v>
      </c>
      <c r="B11" t="s">
        <v>61</v>
      </c>
      <c r="C11">
        <v>1</v>
      </c>
      <c r="D11">
        <v>0</v>
      </c>
      <c r="E11">
        <v>0</v>
      </c>
      <c r="F11">
        <v>1</v>
      </c>
      <c r="G11">
        <v>1</v>
      </c>
    </row>
    <row r="12" spans="1:7" x14ac:dyDescent="0.25">
      <c r="A12">
        <v>10</v>
      </c>
      <c r="B12" t="s">
        <v>62</v>
      </c>
      <c r="C12">
        <v>0</v>
      </c>
      <c r="D12">
        <v>1</v>
      </c>
      <c r="E12">
        <v>1</v>
      </c>
      <c r="F12">
        <v>1</v>
      </c>
      <c r="G12">
        <v>0</v>
      </c>
    </row>
    <row r="13" spans="1:7" x14ac:dyDescent="0.25">
      <c r="A13">
        <v>11</v>
      </c>
      <c r="B13" t="s">
        <v>63</v>
      </c>
      <c r="C13">
        <v>1</v>
      </c>
      <c r="D13">
        <v>0</v>
      </c>
      <c r="E13">
        <v>0</v>
      </c>
      <c r="F13">
        <v>1</v>
      </c>
      <c r="G13">
        <v>1</v>
      </c>
    </row>
    <row r="14" spans="1:7" x14ac:dyDescent="0.25">
      <c r="A14">
        <v>12</v>
      </c>
      <c r="B14" t="s">
        <v>64</v>
      </c>
      <c r="C14">
        <v>1</v>
      </c>
      <c r="D14">
        <v>0</v>
      </c>
      <c r="E14">
        <v>0</v>
      </c>
      <c r="F14">
        <v>1</v>
      </c>
      <c r="G14">
        <v>1</v>
      </c>
    </row>
    <row r="15" spans="1:7" x14ac:dyDescent="0.25">
      <c r="A15">
        <v>13</v>
      </c>
      <c r="B15" t="s">
        <v>65</v>
      </c>
      <c r="C15">
        <v>1</v>
      </c>
      <c r="D15">
        <v>0</v>
      </c>
      <c r="E15">
        <v>0</v>
      </c>
      <c r="F15">
        <v>1</v>
      </c>
      <c r="G15">
        <v>1</v>
      </c>
    </row>
    <row r="16" spans="1:7" x14ac:dyDescent="0.25">
      <c r="A16">
        <v>14</v>
      </c>
      <c r="B16" t="s">
        <v>66</v>
      </c>
      <c r="C16">
        <v>1</v>
      </c>
      <c r="D16">
        <v>2</v>
      </c>
      <c r="E16">
        <v>0</v>
      </c>
      <c r="F16">
        <v>1</v>
      </c>
      <c r="G16">
        <v>0</v>
      </c>
    </row>
    <row r="17" spans="1:7" x14ac:dyDescent="0.25">
      <c r="A17">
        <v>15</v>
      </c>
      <c r="B17" t="s">
        <v>67</v>
      </c>
      <c r="C17">
        <v>1</v>
      </c>
      <c r="D17">
        <v>0</v>
      </c>
      <c r="E17">
        <v>0</v>
      </c>
      <c r="F17">
        <v>1</v>
      </c>
      <c r="G17">
        <v>1</v>
      </c>
    </row>
    <row r="18" spans="1:7" x14ac:dyDescent="0.25">
      <c r="C18">
        <f>1-SUM(C2:C17)/COUNT(C2:C17)</f>
        <v>0.1875</v>
      </c>
      <c r="D18">
        <f>SUM(D2:D17)</f>
        <v>7</v>
      </c>
      <c r="E18">
        <f t="shared" ref="E18:G18" si="0">SUM(E2:E17)</f>
        <v>1</v>
      </c>
      <c r="F18">
        <f t="shared" si="0"/>
        <v>16</v>
      </c>
      <c r="G18">
        <f t="shared" si="0"/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8" sqref="C18:G18"/>
    </sheetView>
  </sheetViews>
  <sheetFormatPr defaultRowHeight="15" x14ac:dyDescent="0.25"/>
  <cols>
    <col min="1" max="1" width="3" bestFit="1" customWidth="1"/>
    <col min="2" max="2" width="143.1406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84</v>
      </c>
      <c r="C2">
        <v>0</v>
      </c>
      <c r="D2">
        <v>1</v>
      </c>
      <c r="E2">
        <v>0</v>
      </c>
      <c r="F2">
        <v>1</v>
      </c>
      <c r="G2">
        <v>0</v>
      </c>
    </row>
    <row r="3" spans="1:7" x14ac:dyDescent="0.25">
      <c r="A3">
        <v>1</v>
      </c>
      <c r="B3" t="s">
        <v>85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>
        <v>2</v>
      </c>
      <c r="B4" t="s">
        <v>86</v>
      </c>
      <c r="C4">
        <v>0</v>
      </c>
      <c r="D4">
        <v>3</v>
      </c>
      <c r="E4">
        <v>0</v>
      </c>
      <c r="F4">
        <v>1</v>
      </c>
      <c r="G4">
        <v>0</v>
      </c>
    </row>
    <row r="5" spans="1:7" x14ac:dyDescent="0.25">
      <c r="A5">
        <v>3</v>
      </c>
      <c r="B5" t="s">
        <v>87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>
        <v>4</v>
      </c>
      <c r="B6" t="s">
        <v>88</v>
      </c>
      <c r="C6">
        <v>0</v>
      </c>
      <c r="D6">
        <v>3</v>
      </c>
      <c r="E6">
        <v>0</v>
      </c>
      <c r="F6">
        <v>1</v>
      </c>
      <c r="G6">
        <v>0</v>
      </c>
    </row>
    <row r="7" spans="1:7" x14ac:dyDescent="0.25">
      <c r="A7">
        <v>5</v>
      </c>
      <c r="B7" t="s">
        <v>89</v>
      </c>
      <c r="C7">
        <v>0</v>
      </c>
      <c r="D7">
        <v>4</v>
      </c>
      <c r="E7">
        <v>0</v>
      </c>
      <c r="F7">
        <v>1</v>
      </c>
      <c r="G7">
        <v>0</v>
      </c>
    </row>
    <row r="8" spans="1:7" x14ac:dyDescent="0.25">
      <c r="A8">
        <v>6</v>
      </c>
      <c r="B8" t="s">
        <v>90</v>
      </c>
      <c r="C8">
        <v>1</v>
      </c>
      <c r="D8">
        <v>0</v>
      </c>
      <c r="E8">
        <v>0</v>
      </c>
      <c r="F8">
        <v>1</v>
      </c>
      <c r="G8">
        <v>1</v>
      </c>
    </row>
    <row r="9" spans="1:7" x14ac:dyDescent="0.25">
      <c r="A9">
        <v>7</v>
      </c>
      <c r="B9" t="s">
        <v>91</v>
      </c>
      <c r="C9">
        <v>1</v>
      </c>
      <c r="D9">
        <v>0</v>
      </c>
      <c r="E9">
        <v>0</v>
      </c>
      <c r="F9">
        <v>1</v>
      </c>
      <c r="G9">
        <v>1</v>
      </c>
    </row>
    <row r="10" spans="1:7" x14ac:dyDescent="0.25">
      <c r="A10">
        <v>8</v>
      </c>
      <c r="B10" t="s">
        <v>92</v>
      </c>
      <c r="C10">
        <v>0</v>
      </c>
      <c r="D10">
        <v>2</v>
      </c>
      <c r="E10">
        <v>0</v>
      </c>
      <c r="F10">
        <v>1</v>
      </c>
      <c r="G10">
        <v>0</v>
      </c>
    </row>
    <row r="11" spans="1:7" x14ac:dyDescent="0.25">
      <c r="A11">
        <v>9</v>
      </c>
      <c r="B11" t="s">
        <v>93</v>
      </c>
      <c r="C11">
        <v>0</v>
      </c>
      <c r="D11">
        <v>2</v>
      </c>
      <c r="E11">
        <v>0</v>
      </c>
      <c r="F11">
        <v>1</v>
      </c>
      <c r="G11">
        <v>0</v>
      </c>
    </row>
    <row r="12" spans="1:7" x14ac:dyDescent="0.25">
      <c r="A12">
        <v>10</v>
      </c>
      <c r="B12" t="s">
        <v>94</v>
      </c>
      <c r="C12">
        <v>0</v>
      </c>
      <c r="D12">
        <v>1</v>
      </c>
      <c r="E12">
        <v>0</v>
      </c>
      <c r="F12">
        <v>1</v>
      </c>
      <c r="G12">
        <v>0</v>
      </c>
    </row>
    <row r="13" spans="1:7" x14ac:dyDescent="0.25">
      <c r="A13">
        <v>11</v>
      </c>
      <c r="B13" t="s">
        <v>95</v>
      </c>
      <c r="C13">
        <v>0</v>
      </c>
      <c r="D13">
        <v>5</v>
      </c>
      <c r="E13">
        <v>0</v>
      </c>
      <c r="F13">
        <v>1</v>
      </c>
      <c r="G13">
        <v>0</v>
      </c>
    </row>
    <row r="14" spans="1:7" x14ac:dyDescent="0.25">
      <c r="A14">
        <v>12</v>
      </c>
      <c r="B14" t="s">
        <v>96</v>
      </c>
      <c r="C14">
        <v>1</v>
      </c>
      <c r="D14">
        <v>4</v>
      </c>
      <c r="E14">
        <v>0</v>
      </c>
      <c r="F14">
        <v>1</v>
      </c>
      <c r="G14">
        <v>0</v>
      </c>
    </row>
    <row r="15" spans="1:7" x14ac:dyDescent="0.25">
      <c r="A15">
        <v>13</v>
      </c>
      <c r="B15" t="s">
        <v>97</v>
      </c>
      <c r="C15">
        <v>0</v>
      </c>
      <c r="D15">
        <v>1</v>
      </c>
      <c r="E15">
        <v>0</v>
      </c>
      <c r="F15">
        <v>1</v>
      </c>
      <c r="G15">
        <v>0</v>
      </c>
    </row>
    <row r="16" spans="1:7" x14ac:dyDescent="0.25">
      <c r="A16">
        <v>14</v>
      </c>
      <c r="B16" t="s">
        <v>98</v>
      </c>
      <c r="C16">
        <v>1</v>
      </c>
      <c r="D16">
        <v>2</v>
      </c>
      <c r="E16">
        <v>0</v>
      </c>
      <c r="F16">
        <v>1</v>
      </c>
      <c r="G16">
        <v>0</v>
      </c>
    </row>
    <row r="17" spans="1:7" x14ac:dyDescent="0.25">
      <c r="A17">
        <v>15</v>
      </c>
      <c r="B17" t="s">
        <v>99</v>
      </c>
      <c r="C17">
        <v>0</v>
      </c>
      <c r="D17">
        <v>2</v>
      </c>
      <c r="E17">
        <v>0</v>
      </c>
      <c r="F17">
        <v>1</v>
      </c>
      <c r="G17">
        <v>0</v>
      </c>
    </row>
    <row r="18" spans="1:7" x14ac:dyDescent="0.25">
      <c r="C18">
        <f>1-SUM(C2:C17)/COUNT(C2:C17)</f>
        <v>0.75</v>
      </c>
      <c r="D18">
        <f>SUM(D2:D17)</f>
        <v>30</v>
      </c>
      <c r="E18">
        <f t="shared" ref="E18:G18" si="0">SUM(E2:E17)</f>
        <v>0</v>
      </c>
      <c r="F18">
        <f t="shared" si="0"/>
        <v>16</v>
      </c>
      <c r="G18">
        <f t="shared" si="0"/>
        <v>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8" sqref="C18:G18"/>
    </sheetView>
  </sheetViews>
  <sheetFormatPr defaultRowHeight="15" x14ac:dyDescent="0.25"/>
  <cols>
    <col min="1" max="1" width="3" bestFit="1" customWidth="1"/>
    <col min="2" max="2" width="140.425781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100</v>
      </c>
      <c r="C2">
        <v>1</v>
      </c>
      <c r="D2">
        <v>0</v>
      </c>
      <c r="E2">
        <v>4</v>
      </c>
      <c r="F2">
        <v>0</v>
      </c>
      <c r="G2">
        <v>0</v>
      </c>
    </row>
    <row r="3" spans="1:7" x14ac:dyDescent="0.25">
      <c r="A3">
        <v>1</v>
      </c>
      <c r="B3" t="s">
        <v>101</v>
      </c>
      <c r="C3">
        <v>1</v>
      </c>
      <c r="D3">
        <v>0</v>
      </c>
      <c r="E3">
        <v>0</v>
      </c>
      <c r="F3">
        <v>0</v>
      </c>
      <c r="G3">
        <v>1</v>
      </c>
    </row>
    <row r="4" spans="1:7" x14ac:dyDescent="0.25">
      <c r="A4">
        <v>2</v>
      </c>
      <c r="B4" t="s">
        <v>102</v>
      </c>
      <c r="C4">
        <v>1</v>
      </c>
      <c r="D4">
        <v>1</v>
      </c>
      <c r="E4">
        <v>4</v>
      </c>
      <c r="F4">
        <v>0</v>
      </c>
      <c r="G4">
        <v>0</v>
      </c>
    </row>
    <row r="5" spans="1:7" x14ac:dyDescent="0.25">
      <c r="A5">
        <v>3</v>
      </c>
      <c r="B5" t="s">
        <v>103</v>
      </c>
      <c r="C5">
        <v>1</v>
      </c>
      <c r="D5">
        <v>0</v>
      </c>
      <c r="E5">
        <v>3</v>
      </c>
      <c r="F5">
        <v>0</v>
      </c>
      <c r="G5">
        <v>0</v>
      </c>
    </row>
    <row r="6" spans="1:7" x14ac:dyDescent="0.25">
      <c r="A6">
        <v>4</v>
      </c>
      <c r="B6" t="s">
        <v>104</v>
      </c>
      <c r="C6">
        <v>1</v>
      </c>
      <c r="D6">
        <v>1</v>
      </c>
      <c r="E6">
        <v>2</v>
      </c>
      <c r="F6">
        <v>0</v>
      </c>
      <c r="G6">
        <v>0</v>
      </c>
    </row>
    <row r="7" spans="1:7" x14ac:dyDescent="0.25">
      <c r="A7">
        <v>5</v>
      </c>
      <c r="B7" t="s">
        <v>105</v>
      </c>
      <c r="C7">
        <v>1</v>
      </c>
      <c r="D7">
        <v>0</v>
      </c>
      <c r="E7">
        <v>3</v>
      </c>
      <c r="F7">
        <v>0</v>
      </c>
      <c r="G7">
        <v>0</v>
      </c>
    </row>
    <row r="8" spans="1:7" x14ac:dyDescent="0.25">
      <c r="A8">
        <v>6</v>
      </c>
      <c r="B8" t="s">
        <v>106</v>
      </c>
      <c r="C8">
        <v>1</v>
      </c>
      <c r="D8">
        <v>0</v>
      </c>
      <c r="E8">
        <v>0</v>
      </c>
      <c r="F8">
        <v>0</v>
      </c>
      <c r="G8">
        <v>1</v>
      </c>
    </row>
    <row r="9" spans="1:7" x14ac:dyDescent="0.25">
      <c r="A9">
        <v>7</v>
      </c>
      <c r="B9" t="s">
        <v>107</v>
      </c>
      <c r="C9">
        <v>1</v>
      </c>
      <c r="D9">
        <v>0</v>
      </c>
      <c r="E9">
        <v>0</v>
      </c>
      <c r="F9">
        <v>0</v>
      </c>
      <c r="G9">
        <v>1</v>
      </c>
    </row>
    <row r="10" spans="1:7" x14ac:dyDescent="0.25">
      <c r="A10">
        <v>8</v>
      </c>
      <c r="B10" t="s">
        <v>108</v>
      </c>
      <c r="C10">
        <v>1</v>
      </c>
      <c r="D10">
        <v>0</v>
      </c>
      <c r="E10">
        <v>2</v>
      </c>
      <c r="F10">
        <v>0</v>
      </c>
      <c r="G10">
        <v>0</v>
      </c>
    </row>
    <row r="11" spans="1:7" x14ac:dyDescent="0.25">
      <c r="A11">
        <v>9</v>
      </c>
      <c r="B11" t="s">
        <v>109</v>
      </c>
      <c r="C11">
        <v>1</v>
      </c>
      <c r="D11">
        <v>4</v>
      </c>
      <c r="E11">
        <v>0</v>
      </c>
      <c r="F11">
        <v>0</v>
      </c>
      <c r="G11">
        <v>0</v>
      </c>
    </row>
    <row r="12" spans="1:7" x14ac:dyDescent="0.25">
      <c r="A12">
        <v>10</v>
      </c>
      <c r="B12" t="s">
        <v>110</v>
      </c>
      <c r="C12">
        <v>1</v>
      </c>
      <c r="D12">
        <v>2</v>
      </c>
      <c r="E12">
        <v>0</v>
      </c>
      <c r="F12">
        <v>0</v>
      </c>
      <c r="G12">
        <v>0</v>
      </c>
    </row>
    <row r="13" spans="1:7" x14ac:dyDescent="0.25">
      <c r="A13">
        <v>11</v>
      </c>
      <c r="B13" t="s">
        <v>111</v>
      </c>
      <c r="C13">
        <v>1</v>
      </c>
      <c r="D13">
        <v>3</v>
      </c>
      <c r="E13">
        <v>1</v>
      </c>
      <c r="F13">
        <v>0</v>
      </c>
      <c r="G13">
        <v>0</v>
      </c>
    </row>
    <row r="14" spans="1:7" x14ac:dyDescent="0.25">
      <c r="A14">
        <v>12</v>
      </c>
      <c r="B14" t="s">
        <v>112</v>
      </c>
      <c r="C14">
        <v>1</v>
      </c>
      <c r="D14">
        <v>1</v>
      </c>
      <c r="E14">
        <v>1</v>
      </c>
      <c r="F14">
        <v>0</v>
      </c>
      <c r="G14">
        <v>0</v>
      </c>
    </row>
    <row r="15" spans="1:7" x14ac:dyDescent="0.25">
      <c r="A15">
        <v>13</v>
      </c>
      <c r="B15" t="s">
        <v>113</v>
      </c>
      <c r="C15">
        <v>1</v>
      </c>
      <c r="D15">
        <v>2</v>
      </c>
      <c r="E15">
        <v>0</v>
      </c>
      <c r="F15">
        <v>0</v>
      </c>
      <c r="G15">
        <v>0</v>
      </c>
    </row>
    <row r="16" spans="1:7" x14ac:dyDescent="0.25">
      <c r="A16">
        <v>14</v>
      </c>
      <c r="B16" t="s">
        <v>114</v>
      </c>
      <c r="C16">
        <v>1</v>
      </c>
      <c r="D16">
        <v>0</v>
      </c>
      <c r="E16">
        <v>0</v>
      </c>
      <c r="F16">
        <v>1</v>
      </c>
      <c r="G16">
        <v>1</v>
      </c>
    </row>
    <row r="17" spans="1:7" x14ac:dyDescent="0.25">
      <c r="A17">
        <v>15</v>
      </c>
      <c r="B17" t="s">
        <v>115</v>
      </c>
      <c r="C17">
        <v>1</v>
      </c>
      <c r="D17">
        <v>0</v>
      </c>
      <c r="E17">
        <v>0</v>
      </c>
      <c r="F17">
        <v>0</v>
      </c>
      <c r="G17">
        <v>1</v>
      </c>
    </row>
    <row r="18" spans="1:7" x14ac:dyDescent="0.25">
      <c r="C18">
        <f>1-SUM(C2:C17)/COUNT(C2:C17)</f>
        <v>0</v>
      </c>
      <c r="D18">
        <f>SUM(D2:D17)</f>
        <v>14</v>
      </c>
      <c r="E18">
        <f t="shared" ref="E18:G18" si="0">SUM(E2:E17)</f>
        <v>20</v>
      </c>
      <c r="F18">
        <f t="shared" si="0"/>
        <v>1</v>
      </c>
      <c r="G18">
        <f t="shared" si="0"/>
        <v>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8" sqref="C28"/>
    </sheetView>
  </sheetViews>
  <sheetFormatPr defaultRowHeight="15" x14ac:dyDescent="0.25"/>
  <cols>
    <col min="1" max="1" width="3" bestFit="1" customWidth="1"/>
    <col min="2" max="2" width="81.1406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116</v>
      </c>
      <c r="C2">
        <v>1</v>
      </c>
      <c r="D2">
        <v>0</v>
      </c>
      <c r="E2">
        <v>0</v>
      </c>
      <c r="F2">
        <v>0</v>
      </c>
      <c r="G2">
        <v>1</v>
      </c>
    </row>
    <row r="3" spans="1:7" x14ac:dyDescent="0.25">
      <c r="A3">
        <v>1</v>
      </c>
      <c r="B3" t="s">
        <v>117</v>
      </c>
      <c r="C3">
        <v>1</v>
      </c>
      <c r="D3">
        <v>0</v>
      </c>
      <c r="E3">
        <v>0</v>
      </c>
      <c r="F3">
        <v>0</v>
      </c>
      <c r="G3">
        <v>1</v>
      </c>
    </row>
    <row r="4" spans="1:7" x14ac:dyDescent="0.25">
      <c r="A4">
        <v>2</v>
      </c>
      <c r="B4" t="s">
        <v>118</v>
      </c>
      <c r="C4">
        <v>1</v>
      </c>
      <c r="D4">
        <v>0</v>
      </c>
      <c r="E4">
        <v>0</v>
      </c>
      <c r="F4">
        <v>0</v>
      </c>
      <c r="G4">
        <v>1</v>
      </c>
    </row>
    <row r="5" spans="1:7" x14ac:dyDescent="0.25">
      <c r="A5">
        <v>3</v>
      </c>
      <c r="B5" t="s">
        <v>119</v>
      </c>
      <c r="C5">
        <v>1</v>
      </c>
      <c r="D5">
        <v>0</v>
      </c>
      <c r="E5">
        <v>0</v>
      </c>
      <c r="F5">
        <v>0</v>
      </c>
      <c r="G5">
        <v>1</v>
      </c>
    </row>
    <row r="6" spans="1:7" x14ac:dyDescent="0.25">
      <c r="A6">
        <v>4</v>
      </c>
      <c r="B6" t="s">
        <v>120</v>
      </c>
      <c r="C6">
        <v>1</v>
      </c>
      <c r="D6">
        <v>2</v>
      </c>
      <c r="E6">
        <v>2</v>
      </c>
      <c r="F6">
        <v>0</v>
      </c>
      <c r="G6">
        <v>0</v>
      </c>
    </row>
    <row r="7" spans="1:7" x14ac:dyDescent="0.25">
      <c r="A7">
        <v>5</v>
      </c>
      <c r="B7" t="s">
        <v>121</v>
      </c>
      <c r="C7">
        <v>1</v>
      </c>
      <c r="D7">
        <v>0</v>
      </c>
      <c r="E7">
        <v>3</v>
      </c>
      <c r="F7">
        <v>0</v>
      </c>
      <c r="G7">
        <v>0</v>
      </c>
    </row>
    <row r="8" spans="1:7" x14ac:dyDescent="0.25">
      <c r="A8">
        <v>6</v>
      </c>
      <c r="B8" t="s">
        <v>122</v>
      </c>
      <c r="C8">
        <v>1</v>
      </c>
      <c r="D8">
        <v>0</v>
      </c>
      <c r="E8">
        <v>0</v>
      </c>
      <c r="F8">
        <v>0</v>
      </c>
      <c r="G8">
        <v>1</v>
      </c>
    </row>
    <row r="9" spans="1:7" x14ac:dyDescent="0.25">
      <c r="A9">
        <v>7</v>
      </c>
      <c r="B9" t="s">
        <v>123</v>
      </c>
      <c r="C9">
        <v>1</v>
      </c>
      <c r="D9">
        <v>0</v>
      </c>
      <c r="E9">
        <v>0</v>
      </c>
      <c r="F9">
        <v>0</v>
      </c>
      <c r="G9">
        <v>1</v>
      </c>
    </row>
    <row r="10" spans="1:7" x14ac:dyDescent="0.25">
      <c r="A10">
        <v>8</v>
      </c>
      <c r="B10" t="s">
        <v>124</v>
      </c>
      <c r="C10">
        <v>1</v>
      </c>
      <c r="D10">
        <v>1</v>
      </c>
      <c r="E10">
        <v>3</v>
      </c>
      <c r="F10">
        <v>0</v>
      </c>
      <c r="G10">
        <v>0</v>
      </c>
    </row>
    <row r="11" spans="1:7" x14ac:dyDescent="0.25">
      <c r="A11">
        <v>9</v>
      </c>
      <c r="B11" t="s">
        <v>125</v>
      </c>
      <c r="C11">
        <v>1</v>
      </c>
      <c r="D11">
        <v>0</v>
      </c>
      <c r="E11">
        <v>0</v>
      </c>
      <c r="F11">
        <v>0</v>
      </c>
      <c r="G11">
        <v>1</v>
      </c>
    </row>
    <row r="12" spans="1:7" x14ac:dyDescent="0.25">
      <c r="A12">
        <v>10</v>
      </c>
      <c r="B12" t="s">
        <v>126</v>
      </c>
      <c r="C12">
        <v>1</v>
      </c>
      <c r="D12">
        <v>0</v>
      </c>
      <c r="E12">
        <v>0</v>
      </c>
      <c r="F12">
        <v>0</v>
      </c>
      <c r="G12">
        <v>1</v>
      </c>
    </row>
    <row r="13" spans="1:7" x14ac:dyDescent="0.25">
      <c r="A13">
        <v>11</v>
      </c>
      <c r="B13" t="s">
        <v>127</v>
      </c>
      <c r="C13">
        <v>1</v>
      </c>
      <c r="D13">
        <v>4</v>
      </c>
      <c r="E13">
        <v>0</v>
      </c>
      <c r="F13">
        <v>0</v>
      </c>
      <c r="G13">
        <v>0</v>
      </c>
    </row>
    <row r="14" spans="1:7" x14ac:dyDescent="0.25">
      <c r="A14">
        <v>12</v>
      </c>
      <c r="B14" t="s">
        <v>128</v>
      </c>
      <c r="C14">
        <v>1</v>
      </c>
      <c r="D14">
        <v>1</v>
      </c>
      <c r="E14">
        <v>2</v>
      </c>
      <c r="F14">
        <v>0</v>
      </c>
      <c r="G14">
        <v>0</v>
      </c>
    </row>
    <row r="15" spans="1:7" x14ac:dyDescent="0.25">
      <c r="A15">
        <v>13</v>
      </c>
      <c r="B15" t="s">
        <v>129</v>
      </c>
      <c r="C15">
        <v>1</v>
      </c>
      <c r="D15">
        <v>2</v>
      </c>
      <c r="E15">
        <v>0</v>
      </c>
      <c r="F15">
        <v>0</v>
      </c>
      <c r="G15">
        <v>0</v>
      </c>
    </row>
    <row r="16" spans="1:7" x14ac:dyDescent="0.25">
      <c r="A16">
        <v>14</v>
      </c>
      <c r="B16" t="s">
        <v>130</v>
      </c>
      <c r="C16">
        <v>1</v>
      </c>
      <c r="D16">
        <v>0</v>
      </c>
      <c r="E16">
        <v>0</v>
      </c>
      <c r="F16">
        <v>0</v>
      </c>
      <c r="G16">
        <v>1</v>
      </c>
    </row>
    <row r="17" spans="1:7" x14ac:dyDescent="0.25">
      <c r="A17">
        <v>15</v>
      </c>
      <c r="B17" t="s">
        <v>131</v>
      </c>
      <c r="C17">
        <v>1</v>
      </c>
      <c r="D17">
        <v>0</v>
      </c>
      <c r="E17">
        <v>0</v>
      </c>
      <c r="F17">
        <v>0</v>
      </c>
      <c r="G17">
        <v>1</v>
      </c>
    </row>
    <row r="18" spans="1:7" x14ac:dyDescent="0.25">
      <c r="C18">
        <f>1-SUM(C2:C17)/COUNT(C2:C17)</f>
        <v>0</v>
      </c>
      <c r="D18">
        <f>SUM(D2:D17)</f>
        <v>10</v>
      </c>
      <c r="E18">
        <f t="shared" ref="E18:G18" si="0">SUM(E2:E17)</f>
        <v>10</v>
      </c>
      <c r="F18">
        <f t="shared" si="0"/>
        <v>0</v>
      </c>
      <c r="G18">
        <f t="shared" si="0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22" sqref="E22"/>
    </sheetView>
  </sheetViews>
  <sheetFormatPr defaultRowHeight="15" x14ac:dyDescent="0.25"/>
  <cols>
    <col min="1" max="1" width="3" bestFit="1" customWidth="1"/>
    <col min="2" max="2" width="43.42578125" bestFit="1" customWidth="1"/>
    <col min="3" max="3" width="11.140625" bestFit="1" customWidth="1"/>
    <col min="4" max="4" width="7" bestFit="1" customWidth="1"/>
    <col min="5" max="5" width="9.28515625" customWidth="1"/>
    <col min="6" max="6" width="43.42578125" customWidth="1"/>
    <col min="7" max="7" width="11.140625" customWidth="1"/>
    <col min="8" max="8" width="7" customWidth="1"/>
    <col min="9" max="9" width="9.28515625" customWidth="1"/>
    <col min="10" max="10" width="9.28515625" bestFit="1" customWidth="1"/>
  </cols>
  <sheetData>
    <row r="1" spans="1:5" x14ac:dyDescent="0.25">
      <c r="B1" t="s">
        <v>132</v>
      </c>
      <c r="C1" t="s">
        <v>133</v>
      </c>
      <c r="D1" t="s">
        <v>134</v>
      </c>
      <c r="E1" t="s">
        <v>136</v>
      </c>
    </row>
    <row r="2" spans="1:5" x14ac:dyDescent="0.25">
      <c r="A2">
        <v>0</v>
      </c>
      <c r="B2" t="s">
        <v>2</v>
      </c>
      <c r="C2">
        <v>63</v>
      </c>
      <c r="D2">
        <v>41</v>
      </c>
      <c r="E2">
        <v>35</v>
      </c>
    </row>
    <row r="3" spans="1:5" x14ac:dyDescent="0.25">
      <c r="A3">
        <v>1</v>
      </c>
      <c r="B3" t="s">
        <v>2</v>
      </c>
      <c r="C3">
        <v>63</v>
      </c>
      <c r="D3">
        <v>41</v>
      </c>
      <c r="E3">
        <v>35</v>
      </c>
    </row>
    <row r="4" spans="1:5" x14ac:dyDescent="0.25">
      <c r="A4">
        <v>2</v>
      </c>
      <c r="B4" t="s">
        <v>2</v>
      </c>
      <c r="C4">
        <v>63</v>
      </c>
      <c r="D4">
        <v>41</v>
      </c>
      <c r="E4">
        <v>35</v>
      </c>
    </row>
    <row r="5" spans="1:5" x14ac:dyDescent="0.25">
      <c r="A5">
        <v>3</v>
      </c>
      <c r="B5" t="s">
        <v>7</v>
      </c>
      <c r="C5">
        <v>83</v>
      </c>
      <c r="D5">
        <v>48</v>
      </c>
      <c r="E5">
        <v>42</v>
      </c>
    </row>
    <row r="6" spans="1:5" x14ac:dyDescent="0.25">
      <c r="A6">
        <v>4</v>
      </c>
      <c r="B6" t="s">
        <v>7</v>
      </c>
      <c r="C6">
        <v>128</v>
      </c>
      <c r="D6">
        <v>78</v>
      </c>
      <c r="E6">
        <v>39</v>
      </c>
    </row>
    <row r="7" spans="1:5" x14ac:dyDescent="0.25">
      <c r="A7">
        <v>5</v>
      </c>
      <c r="B7" t="s">
        <v>13</v>
      </c>
      <c r="C7">
        <v>22</v>
      </c>
      <c r="D7">
        <v>20</v>
      </c>
      <c r="E7">
        <v>9</v>
      </c>
    </row>
    <row r="8" spans="1:5" x14ac:dyDescent="0.25">
      <c r="A8">
        <v>6</v>
      </c>
      <c r="B8" t="s">
        <v>13</v>
      </c>
      <c r="C8">
        <v>68</v>
      </c>
      <c r="D8">
        <v>53</v>
      </c>
      <c r="E8">
        <v>22</v>
      </c>
    </row>
    <row r="9" spans="1:5" x14ac:dyDescent="0.25">
      <c r="A9">
        <v>7</v>
      </c>
      <c r="B9" t="s">
        <v>20</v>
      </c>
      <c r="C9">
        <v>25</v>
      </c>
      <c r="D9">
        <v>4</v>
      </c>
      <c r="E9">
        <v>84</v>
      </c>
    </row>
    <row r="10" spans="1:5" x14ac:dyDescent="0.25">
      <c r="A10">
        <v>8</v>
      </c>
      <c r="B10" t="s">
        <v>23</v>
      </c>
      <c r="C10">
        <v>29</v>
      </c>
      <c r="D10">
        <v>7</v>
      </c>
      <c r="E10">
        <v>76</v>
      </c>
    </row>
    <row r="11" spans="1:5" x14ac:dyDescent="0.25">
      <c r="A11">
        <v>9</v>
      </c>
      <c r="B11" t="s">
        <v>23</v>
      </c>
      <c r="C11">
        <v>37</v>
      </c>
      <c r="D11">
        <v>28</v>
      </c>
      <c r="E11">
        <v>24</v>
      </c>
    </row>
    <row r="12" spans="1:5" x14ac:dyDescent="0.25">
      <c r="A12">
        <v>10</v>
      </c>
      <c r="B12" t="s">
        <v>26</v>
      </c>
      <c r="C12">
        <v>11</v>
      </c>
      <c r="D12">
        <v>8</v>
      </c>
      <c r="E12">
        <v>27</v>
      </c>
    </row>
    <row r="13" spans="1:5" x14ac:dyDescent="0.25">
      <c r="B13" t="s">
        <v>135</v>
      </c>
      <c r="C13">
        <f>AVERAGE(C2:C12)</f>
        <v>53.81818181818182</v>
      </c>
      <c r="D13">
        <f t="shared" ref="D13:E13" si="0">AVERAGE(D2:D12)</f>
        <v>33.545454545454547</v>
      </c>
      <c r="E13">
        <f t="shared" si="0"/>
        <v>38.909090909090907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BLEU_Compile</vt:lpstr>
      <vt:lpstr>BLEU_Freq</vt:lpstr>
      <vt:lpstr>COMPILE_freq</vt:lpstr>
      <vt:lpstr>compile_compile</vt:lpstr>
      <vt:lpstr>last</vt:lpstr>
      <vt:lpstr>APR Fixes</vt:lpstr>
      <vt:lpstr>Coverage_compilation</vt:lpstr>
      <vt:lpstr>Coverage</vt:lpstr>
      <vt:lpstr>BLEU_Compile!blue_calculator_compile_model</vt:lpstr>
      <vt:lpstr>BLEU_Freq!blue_calculator_freq_param</vt:lpstr>
      <vt:lpstr>compile_compile!compile_calculator_compile_model</vt:lpstr>
      <vt:lpstr>last!compile_calculator_compile_model</vt:lpstr>
      <vt:lpstr>COMPILE_freq!compile_calculator_freq_param</vt:lpstr>
      <vt:lpstr>'APR Fixes'!compile_calculator_import_fixes</vt:lpstr>
      <vt:lpstr>Coverage_compilation!compile_pydriller_import_fixes</vt:lpstr>
      <vt:lpstr>Coverage!coverage_compile_pydriller_import_fixes_1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2022-06-30T02:11:48Z</dcterms:created>
  <dcterms:modified xsi:type="dcterms:W3CDTF">2022-07-03T13:10:41Z</dcterms:modified>
</cp:coreProperties>
</file>