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D:\Shortcuts\Documents\GitHub\engine-sizing\input\"/>
    </mc:Choice>
  </mc:AlternateContent>
  <xr:revisionPtr revIDLastSave="0" documentId="13_ncr:1_{C07F4CFA-D443-4B62-99A0-56E6747EF20B}" xr6:coauthVersionLast="47" xr6:coauthVersionMax="47" xr10:uidLastSave="{00000000-0000-0000-0000-000000000000}"/>
  <bookViews>
    <workbookView xWindow="-120" yWindow="-120" windowWidth="38640" windowHeight="21240" activeTab="1" xr2:uid="{00000000-000D-0000-FFFF-FFFF00000000}"/>
  </bookViews>
  <sheets>
    <sheet name="Definition" sheetId="1" r:id="rId1"/>
    <sheet name="Engine" sheetId="3" r:id="rId2"/>
    <sheet name="Injector" sheetId="2" r:id="rId3"/>
  </sheets>
  <definedNames>
    <definedName name="a_c" localSheetId="1">Engine!#REF!</definedName>
    <definedName name="a_c" localSheetId="2">Injector!#REF!</definedName>
    <definedName name="a_c">Definition!#REF!</definedName>
    <definedName name="a_t" localSheetId="1">Engine!#REF!</definedName>
    <definedName name="a_t" localSheetId="2">Injector!#REF!</definedName>
    <definedName name="a_t">Definition!#REF!</definedName>
    <definedName name="Ac" localSheetId="1">Engine!#REF!</definedName>
    <definedName name="Ac" localSheetId="2">Injector!#REF!</definedName>
    <definedName name="Ac">Definition!#REF!</definedName>
    <definedName name="Ae" localSheetId="1">Engine!#REF!</definedName>
    <definedName name="Ae" localSheetId="2">Injector!#REF!</definedName>
    <definedName name="Ae">Definition!#REF!</definedName>
    <definedName name="Ai" localSheetId="1">Engine!#REF!</definedName>
    <definedName name="Ai" localSheetId="2">Injector!#REF!</definedName>
    <definedName name="Ai">Definition!#REF!</definedName>
    <definedName name="At" localSheetId="1">Engine!#REF!</definedName>
    <definedName name="At" localSheetId="2">Injector!#REF!</definedName>
    <definedName name="At">Definition!#REF!</definedName>
    <definedName name="Cp" localSheetId="1">Engine!#REF!</definedName>
    <definedName name="Cp" localSheetId="2">Injector!#REF!</definedName>
    <definedName name="Cp">Definition!#REF!</definedName>
    <definedName name="Cv" localSheetId="1">Engine!#REF!</definedName>
    <definedName name="Cv" localSheetId="2">Injector!#REF!</definedName>
    <definedName name="Cv">Definition!#REF!</definedName>
    <definedName name="e" localSheetId="1">Engine!#REF!</definedName>
    <definedName name="e" localSheetId="2">Injector!#REF!</definedName>
    <definedName name="e">Definition!#REF!</definedName>
    <definedName name="ec" localSheetId="1">Engine!#REF!</definedName>
    <definedName name="ec" localSheetId="2">Injector!#REF!</definedName>
    <definedName name="ec">Definition!#REF!</definedName>
    <definedName name="g" localSheetId="1">Engine!#REF!</definedName>
    <definedName name="g" localSheetId="2">Injector!#REF!</definedName>
    <definedName name="g">Definition!#REF!</definedName>
    <definedName name="J" localSheetId="1">Engine!#REF!</definedName>
    <definedName name="J" localSheetId="2">Injector!#REF!</definedName>
    <definedName name="J">Definition!#REF!</definedName>
    <definedName name="m" localSheetId="1">Engine!#REF!</definedName>
    <definedName name="m" localSheetId="2">Injector!#REF!</definedName>
    <definedName name="m">Definition!#REF!</definedName>
    <definedName name="Mc" localSheetId="1">Engine!#REF!</definedName>
    <definedName name="Mc" localSheetId="2">Injector!#REF!</definedName>
    <definedName name="Mc">Definition!#REF!</definedName>
    <definedName name="Me" localSheetId="1">Engine!#REF!</definedName>
    <definedName name="Me" localSheetId="2">Injector!#REF!</definedName>
    <definedName name="Me">Definition!#REF!</definedName>
    <definedName name="Mi" localSheetId="1">Engine!#REF!</definedName>
    <definedName name="Mi" localSheetId="2">Injector!#REF!</definedName>
    <definedName name="Mi">Definition!#REF!</definedName>
    <definedName name="Mt" localSheetId="1">Engine!#REF!</definedName>
    <definedName name="Mt" localSheetId="2">Injector!#REF!</definedName>
    <definedName name="Mt">Definition!#REF!</definedName>
    <definedName name="pc_inj" localSheetId="1">Engine!#REF!</definedName>
    <definedName name="pc_inj" localSheetId="2">Injector!#REF!</definedName>
    <definedName name="pc_inj">Definition!#REF!</definedName>
    <definedName name="pc_ns" localSheetId="1">Engine!#REF!</definedName>
    <definedName name="pc_ns" localSheetId="2">Injector!#REF!</definedName>
    <definedName name="pc_ns">Definition!#REF!</definedName>
    <definedName name="pe" localSheetId="1">Engine!#REF!</definedName>
    <definedName name="pe" localSheetId="2">Injector!#REF!</definedName>
    <definedName name="pe">Definition!#REF!</definedName>
    <definedName name="pi" localSheetId="1">Engine!#REF!</definedName>
    <definedName name="pi" localSheetId="2">Injector!#REF!</definedName>
    <definedName name="pi">Definition!#REF!</definedName>
    <definedName name="pt" localSheetId="1">Engine!#REF!</definedName>
    <definedName name="pt" localSheetId="2">Injector!#REF!</definedName>
    <definedName name="pt">Definition!#REF!</definedName>
    <definedName name="R_" localSheetId="1">Engine!#REF!</definedName>
    <definedName name="R_" localSheetId="2">Injector!#REF!</definedName>
    <definedName name="R_">Definition!#REF!</definedName>
    <definedName name="Tc_ns" localSheetId="1">Engine!#REF!</definedName>
    <definedName name="Tc_ns" localSheetId="2">Injector!#REF!</definedName>
    <definedName name="Tc_ns">Definition!#REF!</definedName>
    <definedName name="Te" localSheetId="1">Engine!#REF!</definedName>
    <definedName name="Te" localSheetId="2">Injector!#REF!</definedName>
    <definedName name="Te">Definition!#REF!</definedName>
    <definedName name="Ti" localSheetId="1">Engine!#REF!</definedName>
    <definedName name="Ti" localSheetId="2">Injector!#REF!</definedName>
    <definedName name="Ti">Definition!#REF!</definedName>
    <definedName name="Tt" localSheetId="1">Engine!#REF!</definedName>
    <definedName name="Tt" localSheetId="2">Injector!#REF!</definedName>
    <definedName name="Tt">Definition!#REF!</definedName>
    <definedName name="v_e" localSheetId="1">Engine!#REF!</definedName>
    <definedName name="v_e" localSheetId="2">Injector!#REF!</definedName>
    <definedName name="v_e">Definition!#REF!</definedName>
    <definedName name="v_i" localSheetId="1">Engine!#REF!</definedName>
    <definedName name="v_i" localSheetId="2">Injector!#REF!</definedName>
    <definedName name="v_i">Definition!#REF!</definedName>
    <definedName name="v_inj" localSheetId="1">Engine!#REF!</definedName>
    <definedName name="v_inj" localSheetId="2">Injector!#REF!</definedName>
    <definedName name="v_inj">Definition!#REF!</definedName>
    <definedName name="v_t" localSheetId="1">Engine!#REF!</definedName>
    <definedName name="v_t" localSheetId="2">Injector!#REF!</definedName>
    <definedName name="v_t">Definition!#REF!</definedName>
    <definedName name="Ve" localSheetId="1">Engine!#REF!</definedName>
    <definedName name="Ve" localSheetId="2">Injector!#REF!</definedName>
    <definedName name="Ve">Definition!#REF!</definedName>
    <definedName name="Vi" localSheetId="1">Engine!#REF!</definedName>
    <definedName name="Vi" localSheetId="2">Injector!#REF!</definedName>
    <definedName name="Vi">Definition!#REF!</definedName>
    <definedName name="Vt" localSheetId="1">Engine!#REF!</definedName>
    <definedName name="Vt" localSheetId="2">Injector!#REF!</definedName>
    <definedName name="Vt">Definition!#REF!</definedName>
    <definedName name="w_dot" localSheetId="1">Engine!#REF!</definedName>
    <definedName name="w_dot" localSheetId="2">Injector!#REF!</definedName>
    <definedName name="w_dot">Definition!#REF!</definedName>
    <definedName name="y" localSheetId="1">Engine!#REF!</definedName>
    <definedName name="y" localSheetId="2">Injector!#REF!</definedName>
    <definedName name="y">Definition!#REF!</definedName>
  </definedNames>
  <calcPr calcId="191029" iterate="1" iterateCount="100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9" i="3" l="1"/>
</calcChain>
</file>

<file path=xl/sharedStrings.xml><?xml version="1.0" encoding="utf-8"?>
<sst xmlns="http://schemas.openxmlformats.org/spreadsheetml/2006/main" count="181" uniqueCount="159">
  <si>
    <t>Run Description:</t>
  </si>
  <si>
    <t>Program Run Definition</t>
  </si>
  <si>
    <t>Injector Sizing Parameters</t>
  </si>
  <si>
    <t>General Parameters</t>
  </si>
  <si>
    <t>Injector Type:</t>
  </si>
  <si>
    <t>Coaxial Swirl</t>
  </si>
  <si>
    <t>Impinging Jets</t>
  </si>
  <si>
    <t>Pintle</t>
  </si>
  <si>
    <t>Program Execution</t>
  </si>
  <si>
    <t>options: "impinging", "pintle", "swirl"</t>
  </si>
  <si>
    <t>Pressure Drop:</t>
  </si>
  <si>
    <t>%</t>
  </si>
  <si>
    <t>pressure drop as percentage of chamber pressure</t>
  </si>
  <si>
    <t>in</t>
  </si>
  <si>
    <t>options: "holes", "slots"</t>
  </si>
  <si>
    <t>discharge coefficient of orifices</t>
  </si>
  <si>
    <t>Spray Angle:</t>
  </si>
  <si>
    <t>deg</t>
  </si>
  <si>
    <t>spray angle of propellants from chamber center-line</t>
  </si>
  <si>
    <t>* engine propellant and geometrical characteristics are derived from main sizing</t>
  </si>
  <si>
    <t>F</t>
  </si>
  <si>
    <t>lbf</t>
  </si>
  <si>
    <t>psi</t>
  </si>
  <si>
    <t>sec</t>
  </si>
  <si>
    <t>thrust of engine</t>
  </si>
  <si>
    <t>exit pressure</t>
  </si>
  <si>
    <t>burn time</t>
  </si>
  <si>
    <t>Propellants</t>
  </si>
  <si>
    <t>Geometry</t>
  </si>
  <si>
    <t>Engine Sizing Parameters</t>
  </si>
  <si>
    <t>Performance Specifications</t>
  </si>
  <si>
    <t>Sizing Method:</t>
  </si>
  <si>
    <t>c* eff.</t>
  </si>
  <si>
    <t>c* efficiency</t>
  </si>
  <si>
    <t>cF eff.</t>
  </si>
  <si>
    <t>cF efficiency</t>
  </si>
  <si>
    <t>oxidizer to fuel ratio</t>
  </si>
  <si>
    <t>Fuel</t>
  </si>
  <si>
    <t>Oxidizer</t>
  </si>
  <si>
    <t>fuel choice (see table below)</t>
  </si>
  <si>
    <t>2nd fuel choice (normally disregard this)</t>
  </si>
  <si>
    <t>Fuel Ratio</t>
  </si>
  <si>
    <t>oxidizer choice (see table below)</t>
  </si>
  <si>
    <t>OF</t>
  </si>
  <si>
    <t>Geometry Type:</t>
  </si>
  <si>
    <t>L*</t>
  </si>
  <si>
    <t>characteristic length of chamber</t>
  </si>
  <si>
    <t>conical nozzle half-angle (leave this alone)</t>
  </si>
  <si>
    <t>convergence angle</t>
  </si>
  <si>
    <t>length of straight throat section (only for crude nozzles)</t>
  </si>
  <si>
    <r>
      <t>θ</t>
    </r>
    <r>
      <rPr>
        <vertAlign val="subscript"/>
        <sz val="14"/>
        <color theme="1"/>
        <rFont val="Calibri"/>
        <family val="2"/>
        <scheme val="minor"/>
      </rPr>
      <t>half</t>
    </r>
  </si>
  <si>
    <t>General</t>
  </si>
  <si>
    <t>Conical</t>
  </si>
  <si>
    <t>Bell</t>
  </si>
  <si>
    <t>CR</t>
  </si>
  <si>
    <r>
      <t xml:space="preserve">options: "bell", "conical", "crude" </t>
    </r>
    <r>
      <rPr>
        <i/>
        <sz val="10"/>
        <color rgb="FFC00000"/>
        <rFont val="Calibri"/>
        <family val="2"/>
        <scheme val="minor"/>
      </rPr>
      <t>*see note</t>
    </r>
  </si>
  <si>
    <t>throat diameter (when sizing method "throat" is enabled)</t>
  </si>
  <si>
    <t>chamber inner diameter (when sizing method "chamber" is enabled)</t>
  </si>
  <si>
    <t>contraction ratio (when sizing method "contraction" is enabled)</t>
  </si>
  <si>
    <t>* "bell" sizes a normal bell nozzle curve, "conical" sizes a conical engine with a curved throat and conical nozzle, and "crude" sizes an conical engine made entirely of straight sections</t>
  </si>
  <si>
    <t>Detailed</t>
  </si>
  <si>
    <t>fuel injection temperature</t>
  </si>
  <si>
    <t>oxidizer injection temperature</t>
  </si>
  <si>
    <t>Definition</t>
  </si>
  <si>
    <t>CEA Propellant Inputs</t>
  </si>
  <si>
    <t>Fuels</t>
  </si>
  <si>
    <t>Jet-A(L)</t>
  </si>
  <si>
    <t>RP-1</t>
  </si>
  <si>
    <t>CH4(L)</t>
  </si>
  <si>
    <t>H2(L)</t>
  </si>
  <si>
    <t>This program interfaces directly with CEA to provide combustion characteristics and as such is very picky with input. Below is a list of common fuel and oxidizer strings that won't make the program sad:</t>
  </si>
  <si>
    <t>Oxidizers</t>
  </si>
  <si>
    <t>O2(L)</t>
  </si>
  <si>
    <t>O2(G)</t>
  </si>
  <si>
    <t>CH4</t>
  </si>
  <si>
    <t>H2</t>
  </si>
  <si>
    <t>N2O</t>
  </si>
  <si>
    <t>H2O2(L)</t>
  </si>
  <si>
    <t>Ethanol</t>
  </si>
  <si>
    <t>Liquid Methane</t>
  </si>
  <si>
    <t>Gaseous Methane</t>
  </si>
  <si>
    <t>Liquid Hydrogen</t>
  </si>
  <si>
    <t>Gaseous Hydrogen</t>
  </si>
  <si>
    <t>Liquid Oxygen</t>
  </si>
  <si>
    <t>Gaseous Oxygen</t>
  </si>
  <si>
    <t>Nitrous Oxide</t>
  </si>
  <si>
    <t>Hydrogen Peroxide (HTP)</t>
  </si>
  <si>
    <t>Jet-A (Kerosene)</t>
  </si>
  <si>
    <t>RP-1 (Kerosene)</t>
  </si>
  <si>
    <t xml:space="preserve"> percentage of second fuel in mixture (usually leave as 1)</t>
  </si>
  <si>
    <t>I was bothered by this large uncanny white space, so please enjoy this F-1 engine schematic in its place &lt;3</t>
  </si>
  <si>
    <t xml:space="preserve">   Holistic Engine Logic Program (HELP!)</t>
  </si>
  <si>
    <t>diameter of round bar stock as reference for crude nozzles</t>
  </si>
  <si>
    <t>* if you see a yellow box anywhere, that indicates a super important parameter and is something you should probably assign a value to (or not, I'm not going to stop you)</t>
  </si>
  <si>
    <t>R</t>
  </si>
  <si>
    <t>C2H5OH(L)</t>
  </si>
  <si>
    <t>Converging Method:</t>
  </si>
  <si>
    <r>
      <t xml:space="preserve">options: "normal", "throat" </t>
    </r>
    <r>
      <rPr>
        <i/>
        <sz val="10"/>
        <color rgb="FFC00000"/>
        <rFont val="Calibri"/>
        <family val="2"/>
        <scheme val="minor"/>
      </rPr>
      <t>*see note</t>
    </r>
  </si>
  <si>
    <r>
      <t>C</t>
    </r>
    <r>
      <rPr>
        <vertAlign val="subscript"/>
        <sz val="14"/>
        <color theme="1"/>
        <rFont val="Calibri"/>
        <family val="2"/>
        <scheme val="minor"/>
      </rPr>
      <t>d</t>
    </r>
  </si>
  <si>
    <r>
      <t>D</t>
    </r>
    <r>
      <rPr>
        <vertAlign val="subscript"/>
        <sz val="14"/>
        <color theme="1"/>
        <rFont val="Calibri"/>
        <family val="2"/>
        <scheme val="minor"/>
      </rPr>
      <t>locus</t>
    </r>
  </si>
  <si>
    <t>emperically derived function of impingement distance</t>
  </si>
  <si>
    <r>
      <t>D</t>
    </r>
    <r>
      <rPr>
        <vertAlign val="subscript"/>
        <sz val="14"/>
        <color theme="1"/>
        <rFont val="Calibri"/>
        <family val="2"/>
        <scheme val="minor"/>
      </rPr>
      <t>S</t>
    </r>
  </si>
  <si>
    <t>Orifice Type</t>
  </si>
  <si>
    <t xml:space="preserve"># inlets </t>
  </si>
  <si>
    <t>N/A</t>
  </si>
  <si>
    <t xml:space="preserve">Number of inlets on inner and outer element </t>
  </si>
  <si>
    <t>deg.</t>
  </si>
  <si>
    <t>Spray angle if the inner swirl element</t>
  </si>
  <si>
    <t>Rn</t>
  </si>
  <si>
    <t>Coefficient of nozzle opening of both elements</t>
  </si>
  <si>
    <t># elements</t>
  </si>
  <si>
    <t>Number of total swirl elements</t>
  </si>
  <si>
    <t>chamber pressure</t>
  </si>
  <si>
    <t>ambient pressure (usually leave blank)</t>
  </si>
  <si>
    <t>* if no fuel and/or injection temperature is set in the "detailed" section above, the program will assume your propellants are room temperature or, if a cryogen, at their boiling point</t>
  </si>
  <si>
    <r>
      <t>θ</t>
    </r>
    <r>
      <rPr>
        <vertAlign val="subscript"/>
        <sz val="14"/>
        <rFont val="Calibri"/>
        <family val="2"/>
        <scheme val="minor"/>
      </rPr>
      <t>half</t>
    </r>
  </si>
  <si>
    <r>
      <t>L</t>
    </r>
    <r>
      <rPr>
        <vertAlign val="subscript"/>
        <sz val="16"/>
        <rFont val="Calibri"/>
        <family val="2"/>
        <scheme val="minor"/>
      </rPr>
      <t>throat</t>
    </r>
  </si>
  <si>
    <r>
      <t>D</t>
    </r>
    <r>
      <rPr>
        <vertAlign val="subscript"/>
        <sz val="14"/>
        <rFont val="Calibri"/>
        <family val="2"/>
        <scheme val="minor"/>
      </rPr>
      <t>stock</t>
    </r>
  </si>
  <si>
    <r>
      <t>Pct</t>
    </r>
    <r>
      <rPr>
        <vertAlign val="subscript"/>
        <sz val="14"/>
        <rFont val="Calibri"/>
        <family val="2"/>
        <scheme val="minor"/>
      </rPr>
      <t>bell</t>
    </r>
  </si>
  <si>
    <r>
      <t>T</t>
    </r>
    <r>
      <rPr>
        <vertAlign val="subscript"/>
        <sz val="14"/>
        <rFont val="Calibri"/>
        <family val="2"/>
        <scheme val="minor"/>
      </rPr>
      <t>oxidizer</t>
    </r>
  </si>
  <si>
    <r>
      <t>D</t>
    </r>
    <r>
      <rPr>
        <vertAlign val="subscript"/>
        <sz val="14"/>
        <rFont val="Calibri"/>
        <family val="2"/>
        <scheme val="minor"/>
      </rPr>
      <t>c</t>
    </r>
  </si>
  <si>
    <r>
      <t>D</t>
    </r>
    <r>
      <rPr>
        <vertAlign val="subscript"/>
        <sz val="14"/>
        <rFont val="Calibri"/>
        <family val="2"/>
        <scheme val="minor"/>
      </rPr>
      <t>t</t>
    </r>
  </si>
  <si>
    <r>
      <t>θ</t>
    </r>
    <r>
      <rPr>
        <vertAlign val="subscript"/>
        <sz val="14"/>
        <rFont val="Calibri"/>
        <family val="2"/>
        <scheme val="minor"/>
      </rPr>
      <t>conv</t>
    </r>
  </si>
  <si>
    <r>
      <t>T</t>
    </r>
    <r>
      <rPr>
        <vertAlign val="subscript"/>
        <sz val="14"/>
        <rFont val="Calibri"/>
        <family val="2"/>
        <scheme val="minor"/>
      </rPr>
      <t>fuel</t>
    </r>
  </si>
  <si>
    <r>
      <t>t</t>
    </r>
    <r>
      <rPr>
        <vertAlign val="subscript"/>
        <sz val="14"/>
        <rFont val="Calibri"/>
        <family val="2"/>
        <scheme val="minor"/>
      </rPr>
      <t>b</t>
    </r>
  </si>
  <si>
    <r>
      <t>Fuel</t>
    </r>
    <r>
      <rPr>
        <vertAlign val="subscript"/>
        <sz val="14"/>
        <rFont val="Calibri"/>
        <family val="2"/>
        <scheme val="minor"/>
      </rPr>
      <t>2</t>
    </r>
  </si>
  <si>
    <r>
      <t>P</t>
    </r>
    <r>
      <rPr>
        <vertAlign val="subscript"/>
        <sz val="14"/>
        <rFont val="Calibri"/>
        <family val="2"/>
        <scheme val="minor"/>
      </rPr>
      <t>a</t>
    </r>
  </si>
  <si>
    <r>
      <t>P</t>
    </r>
    <r>
      <rPr>
        <vertAlign val="subscript"/>
        <sz val="14"/>
        <rFont val="Calibri"/>
        <family val="2"/>
        <scheme val="minor"/>
      </rPr>
      <t>ex</t>
    </r>
  </si>
  <si>
    <r>
      <t>P</t>
    </r>
    <r>
      <rPr>
        <vertAlign val="subscript"/>
        <sz val="14"/>
        <rFont val="Calibri"/>
        <family val="2"/>
        <scheme val="minor"/>
      </rPr>
      <t>c</t>
    </r>
  </si>
  <si>
    <t>diameter</t>
  </si>
  <si>
    <t>whether or not to size engine (boolean)</t>
  </si>
  <si>
    <t>imperial</t>
  </si>
  <si>
    <t>options: "imperial", "metric"</t>
  </si>
  <si>
    <t>Systems</t>
  </si>
  <si>
    <t>run description for output files</t>
  </si>
  <si>
    <t>Units:</t>
  </si>
  <si>
    <t>Figures:</t>
  </si>
  <si>
    <t>REFPROP:</t>
  </si>
  <si>
    <t>Debug:</t>
  </si>
  <si>
    <t>whether or not to enable figures (boolean)</t>
  </si>
  <si>
    <t>whether or not to enable debug messages (boolean)</t>
  </si>
  <si>
    <t>whether or not to size injector (boolean)</t>
  </si>
  <si>
    <t>whether or not to size cooling (boolean)</t>
  </si>
  <si>
    <t>whether or not to size fluid system (boolean)</t>
  </si>
  <si>
    <r>
      <t xml:space="preserve">options: "contraction", "diameter", "auto" </t>
    </r>
    <r>
      <rPr>
        <i/>
        <sz val="10"/>
        <color rgb="FFC00000"/>
        <rFont val="Calibri"/>
        <family val="2"/>
        <scheme val="minor"/>
      </rPr>
      <t>*see note</t>
    </r>
  </si>
  <si>
    <t xml:space="preserve">* "normal" sizes your engine normally wheras "throat" will determine your thrust and mdot based off of your given throat size. Further, "contraction" sizes your converging section based off of contraction ratio, "diameter" sizes around a given chamber inner diameter, and "auto" will automatically calculate a rough contraction ratio for your throat size. </t>
  </si>
  <si>
    <t>Engine:</t>
  </si>
  <si>
    <t>Injector:</t>
  </si>
  <si>
    <t>Cooling:</t>
  </si>
  <si>
    <t>Fluid System:</t>
  </si>
  <si>
    <r>
      <t xml:space="preserve">whether or not to enable REFPROP (boolean) </t>
    </r>
    <r>
      <rPr>
        <i/>
        <sz val="10"/>
        <color rgb="FFC00000"/>
        <rFont val="Calibri"/>
        <family val="2"/>
        <scheme val="minor"/>
      </rPr>
      <t>*see note</t>
    </r>
  </si>
  <si>
    <t>* if you don't know what this means, that means you probably don't have REFPROP downloaded. Set to false if you don't want errors. WARNING: you cannot size the cooling, injector, or fluid system if you do not have REFPROP enabled</t>
  </si>
  <si>
    <t>percent of conical nozzle length when bell is enabled (leave this alone)</t>
  </si>
  <si>
    <t>options: "impinging", "pintle", "swirl", "shear"</t>
  </si>
  <si>
    <t>C3H8O,1propanol</t>
  </si>
  <si>
    <t>Isopropyl Alcohol (IPA)</t>
  </si>
  <si>
    <t>crude</t>
  </si>
  <si>
    <t>throat</t>
  </si>
  <si>
    <t>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</si>
</sst>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4"/>
      <color theme="1"/>
      <name val="Calibri"/>
      <family val="2"/>
      <scheme val="minor"/>
    </font>
    <font>
      <b/>
      <sz val="18"/>
      <color theme="1"/>
      <name val="Calibri"/>
      <family val="2"/>
      <scheme val="minor"/>
    </font>
    <font>
      <b/>
      <i/>
      <sz val="24"/>
      <color theme="1"/>
      <name val="Calibri"/>
      <family val="2"/>
      <scheme val="minor"/>
    </font>
    <font>
      <i/>
      <sz val="14"/>
      <color theme="1"/>
      <name val="Calibri"/>
      <family val="2"/>
      <scheme val="minor"/>
    </font>
    <font>
      <b/>
      <sz val="14"/>
      <color theme="1"/>
      <name val="Calibri"/>
      <family val="2"/>
      <scheme val="minor"/>
    </font>
    <font>
      <b/>
      <sz val="16"/>
      <color theme="1"/>
      <name val="Calibri"/>
      <family val="2"/>
      <scheme val="minor"/>
    </font>
    <font>
      <i/>
      <sz val="11"/>
      <color theme="1"/>
      <name val="Calibri"/>
      <family val="2"/>
      <scheme val="minor"/>
    </font>
    <font>
      <i/>
      <sz val="10"/>
      <color theme="1"/>
      <name val="Calibri"/>
      <family val="2"/>
      <scheme val="minor"/>
    </font>
    <font>
      <i/>
      <sz val="11"/>
      <color rgb="FFC00000"/>
      <name val="Calibri"/>
      <family val="2"/>
      <scheme val="minor"/>
    </font>
    <font>
      <vertAlign val="subscript"/>
      <sz val="14"/>
      <color theme="1"/>
      <name val="Calibri"/>
      <family val="2"/>
      <scheme val="minor"/>
    </font>
    <font>
      <i/>
      <sz val="10"/>
      <color rgb="FFC00000"/>
      <name val="Calibri"/>
      <family val="2"/>
      <scheme val="minor"/>
    </font>
    <font>
      <sz val="16"/>
      <color theme="1"/>
      <name val="Calibri"/>
      <family val="2"/>
      <scheme val="minor"/>
    </font>
    <font>
      <sz val="14"/>
      <color theme="1"/>
      <name val="Calibri"/>
      <family val="2"/>
    </font>
    <font>
      <sz val="14"/>
      <name val="Calibri"/>
      <family val="2"/>
      <scheme val="minor"/>
    </font>
    <font>
      <i/>
      <sz val="11"/>
      <name val="Calibri"/>
      <family val="2"/>
      <scheme val="minor"/>
    </font>
    <font>
      <i/>
      <sz val="10"/>
      <name val="Calibri"/>
      <family val="2"/>
      <scheme val="minor"/>
    </font>
    <font>
      <sz val="10"/>
      <name val="Calibri"/>
      <family val="2"/>
      <scheme val="minor"/>
    </font>
    <font>
      <i/>
      <sz val="14"/>
      <name val="Calibri"/>
      <family val="2"/>
      <scheme val="minor"/>
    </font>
    <font>
      <sz val="11"/>
      <name val="Calibri"/>
      <family val="2"/>
      <scheme val="minor"/>
    </font>
    <font>
      <vertAlign val="subscript"/>
      <sz val="14"/>
      <name val="Calibri"/>
      <family val="2"/>
      <scheme val="minor"/>
    </font>
    <font>
      <sz val="16"/>
      <name val="Calibri"/>
      <family val="2"/>
      <scheme val="minor"/>
    </font>
    <font>
      <vertAlign val="subscript"/>
      <sz val="16"/>
      <name val="Calibri"/>
      <family val="2"/>
      <scheme val="minor"/>
    </font>
    <font>
      <b/>
      <sz val="14"/>
      <name val="Calibri"/>
      <family val="2"/>
      <scheme val="minor"/>
    </font>
    <font>
      <b/>
      <sz val="16"/>
      <name val="Calibri"/>
      <family val="2"/>
      <scheme val="minor"/>
    </font>
    <font>
      <b/>
      <i/>
      <sz val="24"/>
      <name val="Calibri"/>
      <family val="2"/>
      <scheme val="minor"/>
    </font>
    <font>
      <b/>
      <sz val="18"/>
      <name val="Calibri"/>
      <family val="2"/>
      <scheme val="minor"/>
    </font>
  </fonts>
  <fills count="6">
    <fill>
      <patternFill patternType="none"/>
    </fill>
    <fill>
      <patternFill patternType="gray125"/>
    </fill>
    <fill>
      <patternFill patternType="solid">
        <fgColor theme="7" tint="-0.249977111117893"/>
        <bgColor indexed="64"/>
      </patternFill>
    </fill>
    <fill>
      <patternFill patternType="solid">
        <fgColor theme="7" tint="0.59999389629810485"/>
        <bgColor indexed="64"/>
      </patternFill>
    </fill>
    <fill>
      <patternFill patternType="solid">
        <fgColor rgb="FFFFFF99"/>
        <bgColor indexed="64"/>
      </patternFill>
    </fill>
    <fill>
      <patternFill patternType="solid">
        <fgColor theme="0"/>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right/>
      <top style="medium">
        <color indexed="64"/>
      </top>
      <bottom style="medium">
        <color indexed="64"/>
      </bottom>
      <diagonal/>
    </border>
  </borders>
  <cellStyleXfs count="1">
    <xf numFmtId="0" fontId="0" fillId="0" borderId="0"/>
  </cellStyleXfs>
  <cellXfs count="69">
    <xf numFmtId="0" fontId="0" fillId="0" borderId="0" xfId="0"/>
    <xf numFmtId="0" fontId="1" fillId="0" borderId="0" xfId="0" applyFont="1"/>
    <xf numFmtId="0" fontId="4" fillId="0" borderId="0" xfId="0" applyFont="1"/>
    <xf numFmtId="0" fontId="6" fillId="0" borderId="8" xfId="0" applyFont="1" applyBorder="1" applyAlignment="1">
      <alignment horizontal="left" vertical="center"/>
    </xf>
    <xf numFmtId="0" fontId="5" fillId="0" borderId="8" xfId="0" applyFont="1" applyBorder="1" applyAlignment="1">
      <alignment horizontal="center" vertical="center"/>
    </xf>
    <xf numFmtId="0" fontId="8" fillId="0" borderId="0" xfId="0" applyFont="1"/>
    <xf numFmtId="0" fontId="1" fillId="0" borderId="8" xfId="0" applyFont="1" applyBorder="1"/>
    <xf numFmtId="0" fontId="4" fillId="0" borderId="8" xfId="0" applyFont="1" applyBorder="1"/>
    <xf numFmtId="0" fontId="9" fillId="0" borderId="0" xfId="0" applyFont="1"/>
    <xf numFmtId="0" fontId="5" fillId="0" borderId="0" xfId="0" applyFont="1" applyAlignment="1">
      <alignment horizontal="left" vertical="center"/>
    </xf>
    <xf numFmtId="0" fontId="12" fillId="0" borderId="0" xfId="0" applyFont="1" applyAlignment="1">
      <alignment horizontal="left" vertical="center"/>
    </xf>
    <xf numFmtId="0" fontId="1" fillId="0" borderId="0" xfId="0" applyFont="1" applyAlignment="1">
      <alignment horizontal="left"/>
    </xf>
    <xf numFmtId="0" fontId="14" fillId="5" borderId="0" xfId="0" applyFont="1" applyFill="1"/>
    <xf numFmtId="0" fontId="14" fillId="0" borderId="0" xfId="0" applyFont="1"/>
    <xf numFmtId="0" fontId="15" fillId="5" borderId="0" xfId="0" applyFont="1" applyFill="1" applyAlignment="1">
      <alignment horizontal="left" vertical="top" wrapText="1"/>
    </xf>
    <xf numFmtId="0" fontId="14" fillId="5" borderId="0" xfId="0" applyFont="1" applyFill="1" applyAlignment="1">
      <alignment horizontal="left"/>
    </xf>
    <xf numFmtId="0" fontId="16" fillId="5" borderId="0" xfId="0" applyFont="1" applyFill="1"/>
    <xf numFmtId="0" fontId="17" fillId="5" borderId="0" xfId="0" applyFont="1" applyFill="1"/>
    <xf numFmtId="0" fontId="14" fillId="0" borderId="9" xfId="0" applyFont="1" applyBorder="1"/>
    <xf numFmtId="0" fontId="18" fillId="5" borderId="8" xfId="0" applyFont="1" applyFill="1" applyBorder="1"/>
    <xf numFmtId="0" fontId="14" fillId="5" borderId="8" xfId="0" applyFont="1" applyFill="1" applyBorder="1"/>
    <xf numFmtId="0" fontId="16" fillId="5" borderId="8" xfId="0" applyFont="1" applyFill="1" applyBorder="1"/>
    <xf numFmtId="0" fontId="19" fillId="0" borderId="0" xfId="0" applyFont="1"/>
    <xf numFmtId="0" fontId="14" fillId="5" borderId="8" xfId="0" applyFont="1" applyFill="1" applyBorder="1" applyAlignment="1">
      <alignment horizontal="left"/>
    </xf>
    <xf numFmtId="0" fontId="16" fillId="0" borderId="0" xfId="0" applyFont="1"/>
    <xf numFmtId="0" fontId="21" fillId="0" borderId="0" xfId="0" applyFont="1" applyAlignment="1">
      <alignment horizontal="left" vertical="center"/>
    </xf>
    <xf numFmtId="0" fontId="24" fillId="5" borderId="8" xfId="0" applyFont="1" applyFill="1" applyBorder="1" applyAlignment="1">
      <alignment horizontal="left" vertical="center"/>
    </xf>
    <xf numFmtId="0" fontId="23" fillId="5" borderId="8" xfId="0" applyFont="1" applyFill="1" applyBorder="1" applyAlignment="1">
      <alignment horizontal="center" vertical="center"/>
    </xf>
    <xf numFmtId="0" fontId="24" fillId="5" borderId="0" xfId="0" applyFont="1" applyFill="1" applyAlignment="1">
      <alignment horizontal="left" vertical="center"/>
    </xf>
    <xf numFmtId="0" fontId="23" fillId="5" borderId="0" xfId="0" applyFont="1" applyFill="1" applyAlignment="1">
      <alignment horizontal="center" vertical="center"/>
    </xf>
    <xf numFmtId="0" fontId="23" fillId="5" borderId="8" xfId="0" applyFont="1" applyFill="1" applyBorder="1" applyAlignment="1">
      <alignment horizontal="left" vertical="center"/>
    </xf>
    <xf numFmtId="0" fontId="16" fillId="0" borderId="9" xfId="0" applyFont="1" applyBorder="1"/>
    <xf numFmtId="0" fontId="14" fillId="4" borderId="9" xfId="0" applyFont="1" applyFill="1" applyBorder="1" applyAlignment="1">
      <alignment horizontal="right"/>
    </xf>
    <xf numFmtId="0" fontId="14" fillId="4" borderId="0" xfId="0" applyFont="1" applyFill="1" applyAlignment="1">
      <alignment horizontal="right"/>
    </xf>
    <xf numFmtId="0" fontId="14" fillId="0" borderId="0" xfId="0" applyFont="1" applyAlignment="1">
      <alignment horizontal="right"/>
    </xf>
    <xf numFmtId="0" fontId="14" fillId="5" borderId="0" xfId="0" applyFont="1" applyFill="1" applyAlignment="1">
      <alignment horizontal="right"/>
    </xf>
    <xf numFmtId="0" fontId="14" fillId="0" borderId="0" xfId="0" applyFont="1" applyAlignment="1">
      <alignment horizontal="right" vertical="center"/>
    </xf>
    <xf numFmtId="0" fontId="13" fillId="0" borderId="0" xfId="0" applyFont="1" applyAlignment="1">
      <alignment vertical="center"/>
    </xf>
    <xf numFmtId="0" fontId="1" fillId="0" borderId="0" xfId="0" applyFont="1" applyAlignment="1">
      <alignment horizontal="right"/>
    </xf>
    <xf numFmtId="0" fontId="14" fillId="5" borderId="8" xfId="0" applyFont="1" applyFill="1" applyBorder="1" applyAlignment="1">
      <alignment horizontal="right"/>
    </xf>
    <xf numFmtId="0" fontId="1" fillId="5" borderId="0" xfId="0" applyFont="1" applyFill="1"/>
    <xf numFmtId="0" fontId="4" fillId="5" borderId="0" xfId="0" applyFont="1" applyFill="1"/>
    <xf numFmtId="0" fontId="1" fillId="5" borderId="0" xfId="0" applyFont="1" applyFill="1" applyAlignment="1">
      <alignment horizontal="right"/>
    </xf>
    <xf numFmtId="0" fontId="14" fillId="0" borderId="0" xfId="0" applyFont="1" applyAlignment="1">
      <alignment horizontal="left"/>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3" fillId="2" borderId="3" xfId="0" applyFont="1" applyFill="1" applyBorder="1" applyAlignment="1">
      <alignment horizontal="left" vertical="center"/>
    </xf>
    <xf numFmtId="0" fontId="3" fillId="2" borderId="0" xfId="0" applyFont="1" applyFill="1" applyAlignment="1">
      <alignment horizontal="left" vertical="center"/>
    </xf>
    <xf numFmtId="0" fontId="3" fillId="2" borderId="4" xfId="0" applyFont="1" applyFill="1" applyBorder="1" applyAlignment="1">
      <alignment horizontal="left" vertical="center"/>
    </xf>
    <xf numFmtId="0" fontId="3" fillId="2" borderId="5" xfId="0" applyFont="1" applyFill="1" applyBorder="1" applyAlignment="1">
      <alignment horizontal="left"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9" fillId="5" borderId="0" xfId="0" applyFont="1" applyFill="1" applyAlignment="1">
      <alignment vertical="center" wrapText="1"/>
    </xf>
    <xf numFmtId="0" fontId="25" fillId="2" borderId="1" xfId="0" applyFont="1" applyFill="1" applyBorder="1" applyAlignment="1">
      <alignment horizontal="left" vertical="center"/>
    </xf>
    <xf numFmtId="0" fontId="25" fillId="2" borderId="2" xfId="0" applyFont="1" applyFill="1" applyBorder="1" applyAlignment="1">
      <alignment horizontal="left" vertical="center"/>
    </xf>
    <xf numFmtId="0" fontId="25" fillId="2" borderId="3" xfId="0" applyFont="1" applyFill="1" applyBorder="1" applyAlignment="1">
      <alignment horizontal="left" vertical="center"/>
    </xf>
    <xf numFmtId="0" fontId="25" fillId="2" borderId="0" xfId="0" applyFont="1" applyFill="1" applyAlignment="1">
      <alignment horizontal="left" vertical="center"/>
    </xf>
    <xf numFmtId="0" fontId="25" fillId="2" borderId="4" xfId="0" applyFont="1" applyFill="1" applyBorder="1" applyAlignment="1">
      <alignment horizontal="left" vertical="center"/>
    </xf>
    <xf numFmtId="0" fontId="25" fillId="2" borderId="5" xfId="0" applyFont="1" applyFill="1" applyBorder="1" applyAlignment="1">
      <alignment horizontal="left" vertical="center"/>
    </xf>
    <xf numFmtId="0" fontId="15" fillId="5" borderId="0" xfId="0" applyFont="1" applyFill="1" applyAlignment="1">
      <alignment horizontal="left" vertical="center" wrapText="1"/>
    </xf>
    <xf numFmtId="0" fontId="26" fillId="3" borderId="6" xfId="0" applyFont="1" applyFill="1" applyBorder="1" applyAlignment="1">
      <alignment horizontal="center" vertical="center"/>
    </xf>
    <xf numFmtId="0" fontId="26" fillId="3" borderId="10" xfId="0" applyFont="1" applyFill="1" applyBorder="1" applyAlignment="1">
      <alignment horizontal="center" vertical="center"/>
    </xf>
    <xf numFmtId="0" fontId="26" fillId="3" borderId="7" xfId="0" applyFont="1" applyFill="1" applyBorder="1" applyAlignment="1">
      <alignment horizontal="center" vertical="center"/>
    </xf>
    <xf numFmtId="0" fontId="15" fillId="5" borderId="0" xfId="0" applyFont="1" applyFill="1" applyAlignment="1">
      <alignment vertical="top" wrapText="1"/>
    </xf>
    <xf numFmtId="0" fontId="7" fillId="5" borderId="0" xfId="0" applyFont="1" applyFill="1" applyAlignment="1">
      <alignment vertical="top" wrapText="1"/>
    </xf>
    <xf numFmtId="0" fontId="9" fillId="5" borderId="0" xfId="0" applyFont="1" applyFill="1" applyAlignment="1">
      <alignment horizontal="left" vertical="center" wrapText="1"/>
    </xf>
    <xf numFmtId="0" fontId="14" fillId="0" borderId="0" xfId="0" applyFont="1"/>
    <xf numFmtId="0" fontId="15" fillId="5" borderId="9" xfId="0" applyFont="1" applyFill="1" applyBorder="1" applyAlignment="1">
      <alignment vertical="top" wrapText="1"/>
    </xf>
    <xf numFmtId="0" fontId="14" fillId="0" borderId="9" xfId="0" applyFont="1" applyBorder="1"/>
  </cellXfs>
  <cellStyles count="1">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621929</xdr:colOff>
      <xdr:row>19</xdr:row>
      <xdr:rowOff>71222</xdr:rowOff>
    </xdr:from>
    <xdr:to>
      <xdr:col>4</xdr:col>
      <xdr:colOff>2098302</xdr:colOff>
      <xdr:row>34</xdr:row>
      <xdr:rowOff>226356</xdr:rowOff>
    </xdr:to>
    <xdr:pic>
      <xdr:nvPicPr>
        <xdr:cNvPr id="3" name="Picture 2" descr="Saturn V F-1 Engine Diagram">
          <a:extLst>
            <a:ext uri="{FF2B5EF4-FFF2-40B4-BE49-F238E27FC236}">
              <a16:creationId xmlns:a16="http://schemas.microsoft.com/office/drawing/2014/main" id="{F6F32329-7FEB-A40E-5853-19C4B2385EA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2076" y="4643222"/>
          <a:ext cx="4143373" cy="3853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workbookViewId="0">
      <selection activeCell="D9" sqref="D9"/>
    </sheetView>
  </sheetViews>
  <sheetFormatPr defaultRowHeight="20.100000000000001" customHeight="1" x14ac:dyDescent="0.3"/>
  <cols>
    <col min="1" max="1" width="3.85546875" style="40" customWidth="1"/>
    <col min="2" max="2" width="21.28515625" style="40" customWidth="1"/>
    <col min="3" max="3" width="17.140625" style="40" customWidth="1"/>
    <col min="4" max="4" width="42.42578125" style="40" customWidth="1"/>
    <col min="5" max="5" width="9.140625" style="41"/>
    <col min="6" max="16384" width="9.140625" style="40"/>
  </cols>
  <sheetData>
    <row r="1" spans="1:8" s="45" customFormat="1" ht="20.100000000000001" customHeight="1" x14ac:dyDescent="0.25">
      <c r="A1" s="44" t="s">
        <v>91</v>
      </c>
    </row>
    <row r="2" spans="1:8" s="47" customFormat="1" ht="20.100000000000001" customHeight="1" x14ac:dyDescent="0.25">
      <c r="A2" s="46"/>
    </row>
    <row r="3" spans="1:8" s="49" customFormat="1" ht="20.100000000000001" customHeight="1" thickBot="1" x14ac:dyDescent="0.3">
      <c r="A3" s="48"/>
    </row>
    <row r="4" spans="1:8" ht="20.100000000000001" customHeight="1" thickBot="1" x14ac:dyDescent="0.35"/>
    <row r="5" spans="1:8" ht="30" customHeight="1" thickBot="1" x14ac:dyDescent="0.35">
      <c r="B5" s="50" t="s">
        <v>1</v>
      </c>
      <c r="C5" s="51"/>
    </row>
    <row r="7" spans="1:8" ht="20.100000000000001" customHeight="1" x14ac:dyDescent="0.3">
      <c r="B7" s="26" t="s">
        <v>8</v>
      </c>
      <c r="C7" s="27"/>
      <c r="D7" s="20"/>
      <c r="F7" s="28"/>
      <c r="G7" s="29"/>
      <c r="H7" s="12"/>
    </row>
    <row r="9" spans="1:8" ht="20.100000000000001" customHeight="1" x14ac:dyDescent="0.3">
      <c r="B9" s="19" t="s">
        <v>51</v>
      </c>
      <c r="C9" s="20"/>
      <c r="D9" s="20"/>
    </row>
    <row r="10" spans="1:8" ht="20.100000000000001" customHeight="1" x14ac:dyDescent="0.3">
      <c r="B10" s="1" t="s">
        <v>0</v>
      </c>
      <c r="C10" s="38"/>
      <c r="D10" s="24" t="s">
        <v>134</v>
      </c>
      <c r="E10" s="16"/>
    </row>
    <row r="11" spans="1:8" ht="20.100000000000001" customHeight="1" x14ac:dyDescent="0.3">
      <c r="B11" s="1" t="s">
        <v>135</v>
      </c>
      <c r="C11" s="38" t="s">
        <v>131</v>
      </c>
      <c r="D11" s="24" t="s">
        <v>132</v>
      </c>
      <c r="E11" s="16"/>
    </row>
    <row r="12" spans="1:8" ht="20.100000000000001" customHeight="1" x14ac:dyDescent="0.3">
      <c r="B12" s="1" t="s">
        <v>137</v>
      </c>
      <c r="C12" s="38"/>
      <c r="D12" s="24" t="s">
        <v>150</v>
      </c>
    </row>
    <row r="13" spans="1:8" ht="20.100000000000001" customHeight="1" x14ac:dyDescent="0.3">
      <c r="B13" s="1" t="s">
        <v>136</v>
      </c>
      <c r="C13" s="38"/>
      <c r="D13" s="24" t="s">
        <v>139</v>
      </c>
    </row>
    <row r="14" spans="1:8" ht="20.100000000000001" customHeight="1" x14ac:dyDescent="0.3">
      <c r="B14" s="1" t="s">
        <v>138</v>
      </c>
      <c r="C14" s="38"/>
      <c r="D14" s="24" t="s">
        <v>140</v>
      </c>
    </row>
    <row r="15" spans="1:8" ht="20.100000000000001" customHeight="1" x14ac:dyDescent="0.3">
      <c r="C15" s="42"/>
    </row>
    <row r="16" spans="1:8" ht="20.100000000000001" customHeight="1" x14ac:dyDescent="0.3">
      <c r="B16" s="19" t="s">
        <v>133</v>
      </c>
      <c r="C16" s="39"/>
      <c r="D16" s="20"/>
    </row>
    <row r="17" spans="2:4" ht="20.100000000000001" customHeight="1" x14ac:dyDescent="0.3">
      <c r="B17" s="1" t="s">
        <v>146</v>
      </c>
      <c r="C17" s="34"/>
      <c r="D17" s="24" t="s">
        <v>130</v>
      </c>
    </row>
    <row r="18" spans="2:4" ht="20.100000000000001" customHeight="1" x14ac:dyDescent="0.3">
      <c r="B18" s="1" t="s">
        <v>147</v>
      </c>
      <c r="C18" s="34"/>
      <c r="D18" s="24" t="s">
        <v>141</v>
      </c>
    </row>
    <row r="19" spans="2:4" ht="20.100000000000001" customHeight="1" x14ac:dyDescent="0.3">
      <c r="B19" s="1" t="s">
        <v>148</v>
      </c>
      <c r="C19" s="34"/>
      <c r="D19" s="24" t="s">
        <v>142</v>
      </c>
    </row>
    <row r="20" spans="2:4" ht="20.100000000000001" customHeight="1" x14ac:dyDescent="0.3">
      <c r="B20" s="1" t="s">
        <v>149</v>
      </c>
      <c r="C20" s="34"/>
      <c r="D20" s="24" t="s">
        <v>143</v>
      </c>
    </row>
    <row r="22" spans="2:4" ht="20.100000000000001" customHeight="1" x14ac:dyDescent="0.3">
      <c r="B22" s="52" t="s">
        <v>151</v>
      </c>
      <c r="C22" s="52"/>
      <c r="D22" s="52"/>
    </row>
    <row r="23" spans="2:4" ht="20.100000000000001" customHeight="1" x14ac:dyDescent="0.3">
      <c r="B23" s="52"/>
      <c r="C23" s="52"/>
      <c r="D23" s="52"/>
    </row>
  </sheetData>
  <mergeCells count="3">
    <mergeCell ref="A1:XFD3"/>
    <mergeCell ref="B5:C5"/>
    <mergeCell ref="B22:D2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38BB-BE64-4050-8878-0E451113B9D1}">
  <dimension ref="A1:O45"/>
  <sheetViews>
    <sheetView tabSelected="1" topLeftCell="A4" zoomScale="85" zoomScaleNormal="85" workbookViewId="0">
      <selection activeCell="M20" sqref="M20"/>
    </sheetView>
  </sheetViews>
  <sheetFormatPr defaultRowHeight="20.100000000000001" customHeight="1" x14ac:dyDescent="0.3"/>
  <cols>
    <col min="1" max="1" width="4.140625" style="12" customWidth="1"/>
    <col min="2" max="2" width="22" style="12" customWidth="1"/>
    <col min="3" max="3" width="11" style="12" customWidth="1"/>
    <col min="4" max="4" width="7" style="12" customWidth="1"/>
    <col min="5" max="5" width="41" style="17" customWidth="1"/>
    <col min="6" max="6" width="4.7109375" style="12" customWidth="1"/>
    <col min="7" max="7" width="21.42578125" style="12" customWidth="1"/>
    <col min="8" max="8" width="11" style="12" customWidth="1"/>
    <col min="9" max="9" width="7.140625" style="12" customWidth="1"/>
    <col min="10" max="10" width="45" style="16" customWidth="1"/>
    <col min="11" max="11" width="5.42578125" style="12" customWidth="1"/>
    <col min="12" max="12" width="23.28515625" style="12" customWidth="1"/>
    <col min="13" max="13" width="14" style="15" customWidth="1"/>
    <col min="14" max="14" width="9.140625" style="12"/>
    <col min="15" max="15" width="53.42578125" style="16" customWidth="1"/>
    <col min="16" max="16384" width="9.140625" style="12"/>
  </cols>
  <sheetData>
    <row r="1" spans="1:15" s="54" customFormat="1" ht="20.100000000000001" customHeight="1" x14ac:dyDescent="0.25">
      <c r="A1" s="53" t="s">
        <v>91</v>
      </c>
    </row>
    <row r="2" spans="1:15" s="56" customFormat="1" ht="20.100000000000001" customHeight="1" x14ac:dyDescent="0.25">
      <c r="A2" s="55"/>
    </row>
    <row r="3" spans="1:15" s="58" customFormat="1" ht="20.100000000000001" customHeight="1" thickBot="1" x14ac:dyDescent="0.3">
      <c r="A3" s="57"/>
    </row>
    <row r="4" spans="1:15" ht="20.100000000000001" customHeight="1" thickBot="1" x14ac:dyDescent="0.35"/>
    <row r="5" spans="1:15" ht="30" customHeight="1" thickBot="1" x14ac:dyDescent="0.35">
      <c r="B5" s="60" t="s">
        <v>29</v>
      </c>
      <c r="C5" s="61"/>
      <c r="D5" s="62"/>
      <c r="E5" s="16"/>
    </row>
    <row r="7" spans="1:15" ht="20.100000000000001" customHeight="1" x14ac:dyDescent="0.3">
      <c r="B7" s="28" t="s">
        <v>30</v>
      </c>
      <c r="C7" s="29"/>
      <c r="E7" s="16"/>
      <c r="G7" s="26" t="s">
        <v>27</v>
      </c>
      <c r="H7" s="27"/>
      <c r="I7" s="20"/>
      <c r="J7" s="21"/>
      <c r="L7" s="26" t="s">
        <v>28</v>
      </c>
      <c r="M7" s="30"/>
      <c r="N7" s="20"/>
      <c r="O7" s="21"/>
    </row>
    <row r="8" spans="1:15" ht="20.100000000000001" customHeight="1" x14ac:dyDescent="0.3">
      <c r="B8" s="18" t="s">
        <v>20</v>
      </c>
      <c r="C8" s="32"/>
      <c r="D8" s="18" t="s">
        <v>21</v>
      </c>
      <c r="E8" s="31" t="s">
        <v>24</v>
      </c>
    </row>
    <row r="9" spans="1:15" ht="20.100000000000001" customHeight="1" x14ac:dyDescent="0.35">
      <c r="B9" s="13" t="s">
        <v>128</v>
      </c>
      <c r="C9" s="33">
        <v>100</v>
      </c>
      <c r="D9" s="13" t="s">
        <v>22</v>
      </c>
      <c r="E9" s="24" t="s">
        <v>112</v>
      </c>
      <c r="G9" s="19" t="s">
        <v>51</v>
      </c>
      <c r="H9" s="20"/>
      <c r="I9" s="20"/>
      <c r="J9" s="21"/>
      <c r="L9" s="19" t="s">
        <v>63</v>
      </c>
      <c r="M9" s="20"/>
      <c r="N9" s="20"/>
      <c r="O9" s="21"/>
    </row>
    <row r="10" spans="1:15" ht="20.100000000000001" customHeight="1" x14ac:dyDescent="0.35">
      <c r="B10" s="13" t="s">
        <v>127</v>
      </c>
      <c r="C10" s="33">
        <v>14.7</v>
      </c>
      <c r="D10" s="13" t="s">
        <v>22</v>
      </c>
      <c r="E10" s="24" t="s">
        <v>25</v>
      </c>
      <c r="G10" s="13" t="s">
        <v>37</v>
      </c>
      <c r="H10" s="33" t="s">
        <v>154</v>
      </c>
      <c r="I10" s="13"/>
      <c r="J10" s="24" t="s">
        <v>39</v>
      </c>
      <c r="L10" s="13" t="s">
        <v>44</v>
      </c>
      <c r="M10" s="34" t="s">
        <v>156</v>
      </c>
      <c r="N10" s="13"/>
      <c r="O10" s="5" t="s">
        <v>55</v>
      </c>
    </row>
    <row r="11" spans="1:15" ht="20.100000000000001" customHeight="1" x14ac:dyDescent="0.35">
      <c r="B11" s="13" t="s">
        <v>126</v>
      </c>
      <c r="C11" s="34"/>
      <c r="D11" s="13" t="s">
        <v>22</v>
      </c>
      <c r="E11" s="24" t="s">
        <v>113</v>
      </c>
      <c r="G11" s="13" t="s">
        <v>38</v>
      </c>
      <c r="H11" s="33" t="s">
        <v>158</v>
      </c>
      <c r="I11" s="13"/>
      <c r="J11" s="24" t="s">
        <v>42</v>
      </c>
      <c r="L11" s="13" t="s">
        <v>31</v>
      </c>
      <c r="M11" s="34" t="s">
        <v>157</v>
      </c>
      <c r="N11" s="13"/>
      <c r="O11" s="5" t="s">
        <v>97</v>
      </c>
    </row>
    <row r="12" spans="1:15" ht="20.100000000000001" customHeight="1" x14ac:dyDescent="0.35">
      <c r="B12" s="13" t="s">
        <v>32</v>
      </c>
      <c r="C12" s="34">
        <v>100</v>
      </c>
      <c r="D12" s="13" t="s">
        <v>11</v>
      </c>
      <c r="E12" s="24" t="s">
        <v>33</v>
      </c>
      <c r="G12" s="13" t="s">
        <v>125</v>
      </c>
      <c r="H12" s="34"/>
      <c r="I12" s="13"/>
      <c r="J12" s="24" t="s">
        <v>40</v>
      </c>
      <c r="L12" s="13" t="s">
        <v>96</v>
      </c>
      <c r="M12" s="34" t="s">
        <v>129</v>
      </c>
      <c r="N12" s="13"/>
      <c r="O12" s="5" t="s">
        <v>144</v>
      </c>
    </row>
    <row r="13" spans="1:15" ht="20.100000000000001" customHeight="1" x14ac:dyDescent="0.3">
      <c r="B13" s="13" t="s">
        <v>34</v>
      </c>
      <c r="C13" s="34">
        <v>100</v>
      </c>
      <c r="D13" s="13" t="s">
        <v>11</v>
      </c>
      <c r="E13" s="24" t="s">
        <v>35</v>
      </c>
      <c r="G13" s="13" t="s">
        <v>41</v>
      </c>
      <c r="H13" s="34">
        <v>100</v>
      </c>
      <c r="I13" s="13" t="s">
        <v>11</v>
      </c>
      <c r="J13" s="24" t="s">
        <v>89</v>
      </c>
      <c r="M13" s="35"/>
    </row>
    <row r="14" spans="1:15" ht="20.100000000000001" customHeight="1" x14ac:dyDescent="0.35">
      <c r="B14" s="13" t="s">
        <v>124</v>
      </c>
      <c r="C14" s="34"/>
      <c r="D14" s="13" t="s">
        <v>23</v>
      </c>
      <c r="E14" s="24" t="s">
        <v>26</v>
      </c>
      <c r="G14" s="13" t="s">
        <v>43</v>
      </c>
      <c r="H14" s="33">
        <v>1.1000000000000001</v>
      </c>
      <c r="I14" s="13"/>
      <c r="J14" s="24" t="s">
        <v>36</v>
      </c>
      <c r="L14" s="19" t="s">
        <v>51</v>
      </c>
      <c r="M14" s="23"/>
      <c r="N14" s="20"/>
      <c r="O14" s="21"/>
    </row>
    <row r="15" spans="1:15" ht="20.100000000000001" customHeight="1" x14ac:dyDescent="0.3">
      <c r="L15" s="13" t="s">
        <v>45</v>
      </c>
      <c r="M15" s="34">
        <v>45</v>
      </c>
      <c r="N15" s="13" t="s">
        <v>13</v>
      </c>
      <c r="O15" s="24" t="s">
        <v>46</v>
      </c>
    </row>
    <row r="16" spans="1:15" ht="20.100000000000001" customHeight="1" x14ac:dyDescent="0.35">
      <c r="B16" s="65" t="s">
        <v>93</v>
      </c>
      <c r="C16" s="65"/>
      <c r="D16" s="65"/>
      <c r="E16" s="65"/>
      <c r="G16" s="19" t="s">
        <v>60</v>
      </c>
      <c r="H16" s="20"/>
      <c r="I16" s="20"/>
      <c r="J16" s="21"/>
      <c r="L16" s="13" t="s">
        <v>122</v>
      </c>
      <c r="M16" s="34">
        <v>30</v>
      </c>
      <c r="N16" s="13" t="s">
        <v>17</v>
      </c>
      <c r="O16" s="24" t="s">
        <v>48</v>
      </c>
    </row>
    <row r="17" spans="2:15" ht="20.100000000000001" customHeight="1" x14ac:dyDescent="0.35">
      <c r="B17" s="65"/>
      <c r="C17" s="65"/>
      <c r="D17" s="65"/>
      <c r="E17" s="65"/>
      <c r="G17" s="13" t="s">
        <v>123</v>
      </c>
      <c r="H17" s="34">
        <v>0</v>
      </c>
      <c r="I17" s="13" t="s">
        <v>94</v>
      </c>
      <c r="J17" s="24" t="s">
        <v>61</v>
      </c>
      <c r="L17" s="13" t="s">
        <v>54</v>
      </c>
      <c r="M17" s="34"/>
      <c r="N17" s="13"/>
      <c r="O17" s="24" t="s">
        <v>58</v>
      </c>
    </row>
    <row r="18" spans="2:15" ht="20.100000000000001" customHeight="1" x14ac:dyDescent="0.35">
      <c r="G18" s="13" t="s">
        <v>119</v>
      </c>
      <c r="H18" s="34">
        <v>0</v>
      </c>
      <c r="I18" s="13" t="s">
        <v>94</v>
      </c>
      <c r="J18" s="24" t="s">
        <v>62</v>
      </c>
      <c r="L18" s="13" t="s">
        <v>120</v>
      </c>
      <c r="M18" s="37">
        <v>0.5</v>
      </c>
      <c r="N18" s="13" t="s">
        <v>13</v>
      </c>
      <c r="O18" s="24" t="s">
        <v>57</v>
      </c>
    </row>
    <row r="19" spans="2:15" ht="20.100000000000001" customHeight="1" x14ac:dyDescent="0.35">
      <c r="L19" s="13" t="s">
        <v>121</v>
      </c>
      <c r="M19" s="37">
        <f>7/32</f>
        <v>0.21875</v>
      </c>
      <c r="N19" s="13" t="s">
        <v>13</v>
      </c>
      <c r="O19" s="24" t="s">
        <v>56</v>
      </c>
    </row>
    <row r="20" spans="2:15" ht="20.100000000000001" customHeight="1" x14ac:dyDescent="0.3">
      <c r="G20" s="65" t="s">
        <v>114</v>
      </c>
      <c r="H20" s="65"/>
      <c r="I20" s="65"/>
      <c r="J20" s="65"/>
    </row>
    <row r="21" spans="2:15" ht="20.100000000000001" customHeight="1" x14ac:dyDescent="0.3">
      <c r="G21" s="65"/>
      <c r="H21" s="65"/>
      <c r="I21" s="65"/>
      <c r="J21" s="65"/>
      <c r="L21" s="19" t="s">
        <v>53</v>
      </c>
      <c r="M21" s="23"/>
      <c r="N21" s="20"/>
      <c r="O21" s="21"/>
    </row>
    <row r="22" spans="2:15" ht="20.100000000000001" customHeight="1" x14ac:dyDescent="0.35">
      <c r="L22" s="13" t="s">
        <v>118</v>
      </c>
      <c r="M22" s="34">
        <v>80</v>
      </c>
      <c r="N22" s="13" t="s">
        <v>11</v>
      </c>
      <c r="O22" s="24" t="s">
        <v>152</v>
      </c>
    </row>
    <row r="23" spans="2:15" ht="20.100000000000001" customHeight="1" x14ac:dyDescent="0.3">
      <c r="G23" s="26" t="s">
        <v>64</v>
      </c>
      <c r="H23" s="27"/>
      <c r="I23" s="20"/>
      <c r="J23" s="21"/>
      <c r="M23" s="35"/>
    </row>
    <row r="24" spans="2:15" ht="20.100000000000001" customHeight="1" x14ac:dyDescent="0.3">
      <c r="G24" s="67" t="s">
        <v>70</v>
      </c>
      <c r="H24" s="67"/>
      <c r="I24" s="67"/>
      <c r="J24" s="67"/>
      <c r="L24" s="19" t="s">
        <v>52</v>
      </c>
      <c r="M24" s="23"/>
      <c r="N24" s="20"/>
      <c r="O24" s="21"/>
    </row>
    <row r="25" spans="2:15" ht="20.100000000000001" customHeight="1" x14ac:dyDescent="0.35">
      <c r="C25" s="22"/>
      <c r="G25" s="63"/>
      <c r="H25" s="63"/>
      <c r="I25" s="63"/>
      <c r="J25" s="63"/>
      <c r="L25" s="13" t="s">
        <v>115</v>
      </c>
      <c r="M25" s="34">
        <v>15</v>
      </c>
      <c r="N25" s="13" t="s">
        <v>17</v>
      </c>
      <c r="O25" s="24" t="s">
        <v>47</v>
      </c>
    </row>
    <row r="26" spans="2:15" ht="20.100000000000001" customHeight="1" x14ac:dyDescent="0.3">
      <c r="G26" s="63"/>
      <c r="H26" s="63"/>
      <c r="I26" s="63"/>
      <c r="J26" s="63"/>
      <c r="L26" s="25" t="s">
        <v>116</v>
      </c>
      <c r="M26" s="36">
        <v>0.25</v>
      </c>
      <c r="N26" s="13" t="s">
        <v>13</v>
      </c>
      <c r="O26" s="24" t="s">
        <v>49</v>
      </c>
    </row>
    <row r="27" spans="2:15" ht="20.100000000000001" customHeight="1" x14ac:dyDescent="0.35">
      <c r="E27" s="22"/>
      <c r="G27" s="19" t="s">
        <v>65</v>
      </c>
      <c r="H27" s="20"/>
      <c r="I27" s="20"/>
      <c r="J27" s="21"/>
      <c r="L27" s="13" t="s">
        <v>117</v>
      </c>
      <c r="M27" s="34">
        <v>0</v>
      </c>
      <c r="N27" s="13" t="s">
        <v>13</v>
      </c>
      <c r="O27" s="24" t="s">
        <v>92</v>
      </c>
    </row>
    <row r="28" spans="2:15" ht="20.100000000000001" customHeight="1" x14ac:dyDescent="0.3">
      <c r="G28" s="13" t="s">
        <v>66</v>
      </c>
      <c r="H28" s="68" t="s">
        <v>87</v>
      </c>
      <c r="I28" s="68"/>
      <c r="J28" s="68"/>
    </row>
    <row r="29" spans="2:15" ht="20.100000000000001" customHeight="1" x14ac:dyDescent="0.3">
      <c r="G29" s="13" t="s">
        <v>67</v>
      </c>
      <c r="H29" s="66" t="s">
        <v>88</v>
      </c>
      <c r="I29" s="66"/>
      <c r="J29" s="66"/>
      <c r="L29" s="65" t="s">
        <v>59</v>
      </c>
      <c r="M29" s="65"/>
      <c r="N29" s="65"/>
      <c r="O29" s="65"/>
    </row>
    <row r="30" spans="2:15" ht="20.100000000000001" customHeight="1" x14ac:dyDescent="0.3">
      <c r="G30" s="13" t="s">
        <v>95</v>
      </c>
      <c r="H30" s="66" t="s">
        <v>78</v>
      </c>
      <c r="I30" s="66"/>
      <c r="J30" s="66"/>
      <c r="L30" s="65"/>
      <c r="M30" s="65"/>
      <c r="N30" s="65"/>
      <c r="O30" s="65"/>
    </row>
    <row r="31" spans="2:15" ht="20.100000000000001" customHeight="1" x14ac:dyDescent="0.3">
      <c r="G31" s="13" t="s">
        <v>68</v>
      </c>
      <c r="H31" s="66" t="s">
        <v>79</v>
      </c>
      <c r="I31" s="66"/>
      <c r="J31" s="66"/>
    </row>
    <row r="32" spans="2:15" ht="20.100000000000001" customHeight="1" x14ac:dyDescent="0.3">
      <c r="G32" s="13" t="s">
        <v>74</v>
      </c>
      <c r="H32" s="66" t="s">
        <v>80</v>
      </c>
      <c r="I32" s="66"/>
      <c r="J32" s="66"/>
      <c r="L32" s="65" t="s">
        <v>145</v>
      </c>
      <c r="M32" s="65"/>
      <c r="N32" s="65"/>
      <c r="O32" s="65"/>
    </row>
    <row r="33" spans="2:15" ht="20.100000000000001" customHeight="1" x14ac:dyDescent="0.3">
      <c r="G33" s="13" t="s">
        <v>69</v>
      </c>
      <c r="H33" s="66" t="s">
        <v>81</v>
      </c>
      <c r="I33" s="66"/>
      <c r="J33" s="66"/>
      <c r="L33" s="65"/>
      <c r="M33" s="65"/>
      <c r="N33" s="65"/>
      <c r="O33" s="65"/>
    </row>
    <row r="34" spans="2:15" ht="20.100000000000001" customHeight="1" x14ac:dyDescent="0.3">
      <c r="G34" s="13" t="s">
        <v>75</v>
      </c>
      <c r="H34" s="66" t="s">
        <v>82</v>
      </c>
      <c r="I34" s="66"/>
      <c r="J34" s="66"/>
      <c r="L34" s="14"/>
      <c r="M34" s="14"/>
      <c r="N34" s="14"/>
      <c r="O34" s="14"/>
    </row>
    <row r="35" spans="2:15" ht="20.100000000000001" customHeight="1" x14ac:dyDescent="0.3">
      <c r="G35" s="43" t="s">
        <v>154</v>
      </c>
      <c r="H35" s="13" t="s">
        <v>155</v>
      </c>
      <c r="I35" s="13"/>
      <c r="J35" s="24"/>
      <c r="L35" s="65"/>
      <c r="M35" s="65"/>
      <c r="N35" s="65"/>
      <c r="O35" s="65"/>
    </row>
    <row r="36" spans="2:15" ht="20.100000000000001" customHeight="1" x14ac:dyDescent="0.3">
      <c r="L36" s="65"/>
      <c r="M36" s="65"/>
      <c r="N36" s="65"/>
      <c r="O36" s="65"/>
    </row>
    <row r="37" spans="2:15" ht="20.100000000000001" customHeight="1" x14ac:dyDescent="0.3">
      <c r="G37" s="19" t="s">
        <v>71</v>
      </c>
      <c r="H37" s="20"/>
      <c r="I37" s="20"/>
      <c r="J37" s="21"/>
      <c r="L37" s="14"/>
      <c r="M37" s="14"/>
      <c r="N37" s="14"/>
      <c r="O37" s="14"/>
    </row>
    <row r="38" spans="2:15" ht="20.100000000000001" customHeight="1" x14ac:dyDescent="0.3">
      <c r="B38" s="63" t="s">
        <v>90</v>
      </c>
      <c r="C38" s="63"/>
      <c r="D38" s="63"/>
      <c r="E38" s="63"/>
      <c r="G38" s="13" t="s">
        <v>72</v>
      </c>
      <c r="H38" s="68" t="s">
        <v>83</v>
      </c>
      <c r="I38" s="68"/>
      <c r="J38" s="68"/>
    </row>
    <row r="39" spans="2:15" ht="20.100000000000001" customHeight="1" x14ac:dyDescent="0.3">
      <c r="B39" s="64"/>
      <c r="C39" s="64"/>
      <c r="D39" s="64"/>
      <c r="E39" s="64"/>
      <c r="G39" s="13" t="s">
        <v>73</v>
      </c>
      <c r="H39" s="66" t="s">
        <v>84</v>
      </c>
      <c r="I39" s="66"/>
      <c r="J39" s="66"/>
    </row>
    <row r="40" spans="2:15" ht="20.100000000000001" customHeight="1" x14ac:dyDescent="0.3">
      <c r="B40" s="64"/>
      <c r="C40" s="64"/>
      <c r="D40" s="64"/>
      <c r="E40" s="64"/>
      <c r="G40" s="13" t="s">
        <v>76</v>
      </c>
      <c r="H40" s="66" t="s">
        <v>85</v>
      </c>
      <c r="I40" s="66"/>
      <c r="J40" s="66"/>
    </row>
    <row r="41" spans="2:15" ht="20.100000000000001" customHeight="1" x14ac:dyDescent="0.3">
      <c r="G41" s="13" t="s">
        <v>77</v>
      </c>
      <c r="H41" s="66" t="s">
        <v>86</v>
      </c>
      <c r="I41" s="66"/>
      <c r="J41" s="66"/>
    </row>
    <row r="44" spans="2:15" ht="20.100000000000001" customHeight="1" x14ac:dyDescent="0.3">
      <c r="G44" s="59"/>
      <c r="H44" s="59"/>
      <c r="I44" s="59"/>
      <c r="J44" s="59"/>
    </row>
    <row r="45" spans="2:15" ht="20.100000000000001" customHeight="1" x14ac:dyDescent="0.3">
      <c r="G45" s="59"/>
      <c r="H45" s="59"/>
      <c r="I45" s="59"/>
      <c r="J45" s="59"/>
    </row>
  </sheetData>
  <mergeCells count="21">
    <mergeCell ref="H33:J33"/>
    <mergeCell ref="H34:J34"/>
    <mergeCell ref="H38:J38"/>
    <mergeCell ref="H39:J39"/>
    <mergeCell ref="H40:J40"/>
    <mergeCell ref="A1:XFD3"/>
    <mergeCell ref="G44:J45"/>
    <mergeCell ref="B5:D5"/>
    <mergeCell ref="B38:E40"/>
    <mergeCell ref="B16:E17"/>
    <mergeCell ref="H41:J41"/>
    <mergeCell ref="L35:O36"/>
    <mergeCell ref="G24:J26"/>
    <mergeCell ref="G20:J21"/>
    <mergeCell ref="L29:O30"/>
    <mergeCell ref="L32:O33"/>
    <mergeCell ref="H28:J28"/>
    <mergeCell ref="H29:J29"/>
    <mergeCell ref="H30:J30"/>
    <mergeCell ref="H31:J31"/>
    <mergeCell ref="H32:J3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58753-C1A4-4F1A-A391-5DC27086ECDF}">
  <dimension ref="A1:J24"/>
  <sheetViews>
    <sheetView workbookViewId="0">
      <selection activeCell="L13" sqref="L13"/>
    </sheetView>
  </sheetViews>
  <sheetFormatPr defaultRowHeight="20.100000000000001" customHeight="1" x14ac:dyDescent="0.3"/>
  <cols>
    <col min="1" max="1" width="4.140625" style="1" customWidth="1"/>
    <col min="2" max="2" width="22" style="1" customWidth="1"/>
    <col min="3" max="3" width="17.7109375" style="1" customWidth="1"/>
    <col min="4" max="4" width="6.28515625" style="1" customWidth="1"/>
    <col min="5" max="5" width="41" style="1" customWidth="1"/>
    <col min="6" max="6" width="4.7109375" style="1" customWidth="1"/>
    <col min="7" max="7" width="19.28515625" style="1" customWidth="1"/>
    <col min="8" max="8" width="9.140625" style="1"/>
    <col min="9" max="9" width="7.140625" style="1" customWidth="1"/>
    <col min="10" max="10" width="40.28515625" style="1" customWidth="1"/>
    <col min="11" max="11" width="9.140625" style="1"/>
    <col min="12" max="12" width="19.7109375" style="1" customWidth="1"/>
    <col min="13" max="13" width="11.140625" style="1" customWidth="1"/>
    <col min="14" max="14" width="9.140625" style="1"/>
    <col min="15" max="15" width="31.5703125" style="1" customWidth="1"/>
    <col min="16" max="16384" width="9.140625" style="1"/>
  </cols>
  <sheetData>
    <row r="1" spans="1:10" s="45" customFormat="1" ht="20.100000000000001" customHeight="1" x14ac:dyDescent="0.25">
      <c r="A1" s="44" t="s">
        <v>91</v>
      </c>
    </row>
    <row r="2" spans="1:10" s="47" customFormat="1" ht="20.100000000000001" customHeight="1" x14ac:dyDescent="0.25">
      <c r="A2" s="46"/>
    </row>
    <row r="3" spans="1:10" s="49" customFormat="1" ht="20.100000000000001" customHeight="1" thickBot="1" x14ac:dyDescent="0.3">
      <c r="A3" s="48"/>
    </row>
    <row r="4" spans="1:10" ht="20.100000000000001" customHeight="1" thickBot="1" x14ac:dyDescent="0.35"/>
    <row r="5" spans="1:10" ht="30" customHeight="1" thickBot="1" x14ac:dyDescent="0.35">
      <c r="B5" s="50" t="s">
        <v>2</v>
      </c>
      <c r="C5" s="51"/>
      <c r="E5" s="8" t="s">
        <v>19</v>
      </c>
    </row>
    <row r="7" spans="1:10" ht="20.100000000000001" customHeight="1" x14ac:dyDescent="0.3">
      <c r="B7" s="3" t="s">
        <v>3</v>
      </c>
      <c r="C7" s="4"/>
      <c r="D7" s="6"/>
      <c r="E7" s="7"/>
      <c r="G7" s="3" t="s">
        <v>6</v>
      </c>
      <c r="H7" s="4"/>
      <c r="I7" s="6"/>
      <c r="J7" s="7"/>
    </row>
    <row r="8" spans="1:10" ht="20.100000000000001" customHeight="1" x14ac:dyDescent="0.35">
      <c r="B8" s="1" t="s">
        <v>4</v>
      </c>
      <c r="E8" s="5" t="s">
        <v>9</v>
      </c>
      <c r="G8" s="1" t="s">
        <v>98</v>
      </c>
      <c r="H8"/>
      <c r="I8"/>
      <c r="J8" s="5" t="s">
        <v>15</v>
      </c>
    </row>
    <row r="9" spans="1:10" ht="20.100000000000001" customHeight="1" x14ac:dyDescent="0.35">
      <c r="B9" s="1" t="s">
        <v>10</v>
      </c>
      <c r="D9" s="1" t="s">
        <v>11</v>
      </c>
      <c r="E9" s="5" t="s">
        <v>12</v>
      </c>
      <c r="G9" s="1" t="s">
        <v>99</v>
      </c>
      <c r="H9"/>
      <c r="I9" s="1" t="s">
        <v>13</v>
      </c>
      <c r="J9" s="5" t="s">
        <v>100</v>
      </c>
    </row>
    <row r="10" spans="1:10" ht="20.100000000000001" customHeight="1" x14ac:dyDescent="0.3">
      <c r="B10" s="1" t="s">
        <v>16</v>
      </c>
      <c r="D10" s="1" t="s">
        <v>17</v>
      </c>
      <c r="E10" s="5" t="s">
        <v>18</v>
      </c>
      <c r="G10"/>
      <c r="H10"/>
      <c r="I10"/>
      <c r="J10"/>
    </row>
    <row r="11" spans="1:10" ht="20.100000000000001" customHeight="1" x14ac:dyDescent="0.3">
      <c r="G11" s="3" t="s">
        <v>7</v>
      </c>
      <c r="H11" s="4"/>
      <c r="I11" s="6"/>
      <c r="J11" s="7"/>
    </row>
    <row r="12" spans="1:10" ht="20.100000000000001" customHeight="1" x14ac:dyDescent="0.35">
      <c r="G12" s="1" t="s">
        <v>101</v>
      </c>
      <c r="H12"/>
      <c r="I12" s="1" t="s">
        <v>13</v>
      </c>
      <c r="J12" s="5" t="s">
        <v>153</v>
      </c>
    </row>
    <row r="13" spans="1:10" ht="20.100000000000001" customHeight="1" x14ac:dyDescent="0.3">
      <c r="G13" s="1" t="s">
        <v>102</v>
      </c>
      <c r="H13"/>
      <c r="I13"/>
      <c r="J13" s="5" t="s">
        <v>14</v>
      </c>
    </row>
    <row r="15" spans="1:10" ht="20.100000000000001" customHeight="1" x14ac:dyDescent="0.3">
      <c r="G15" s="3" t="s">
        <v>5</v>
      </c>
      <c r="H15" s="4"/>
      <c r="I15" s="6"/>
      <c r="J15" s="7"/>
    </row>
    <row r="16" spans="1:10" ht="20.100000000000001" customHeight="1" x14ac:dyDescent="0.3">
      <c r="G16" s="1" t="s">
        <v>103</v>
      </c>
      <c r="H16"/>
      <c r="I16" s="1" t="s">
        <v>104</v>
      </c>
      <c r="J16" s="5" t="s">
        <v>105</v>
      </c>
    </row>
    <row r="17" spans="7:10" ht="20.100000000000001" customHeight="1" x14ac:dyDescent="0.35">
      <c r="G17" s="1" t="s">
        <v>50</v>
      </c>
      <c r="H17"/>
      <c r="I17" s="1" t="s">
        <v>106</v>
      </c>
      <c r="J17" s="5" t="s">
        <v>107</v>
      </c>
    </row>
    <row r="18" spans="7:10" ht="20.100000000000001" customHeight="1" x14ac:dyDescent="0.3">
      <c r="G18" s="1" t="s">
        <v>108</v>
      </c>
      <c r="H18"/>
      <c r="I18" s="1" t="s">
        <v>104</v>
      </c>
      <c r="J18" s="5" t="s">
        <v>109</v>
      </c>
    </row>
    <row r="19" spans="7:10" ht="20.100000000000001" customHeight="1" x14ac:dyDescent="0.3">
      <c r="G19" s="1" t="s">
        <v>110</v>
      </c>
      <c r="H19"/>
      <c r="I19" s="1" t="s">
        <v>104</v>
      </c>
      <c r="J19" s="5" t="s">
        <v>111</v>
      </c>
    </row>
    <row r="21" spans="7:10" ht="20.100000000000001" customHeight="1" x14ac:dyDescent="0.3">
      <c r="G21" s="2"/>
      <c r="H21" s="11"/>
      <c r="J21" s="5"/>
    </row>
    <row r="22" spans="7:10" ht="20.100000000000001" customHeight="1" x14ac:dyDescent="0.3">
      <c r="H22" s="11"/>
      <c r="J22" s="5"/>
    </row>
    <row r="23" spans="7:10" ht="20.100000000000001" customHeight="1" x14ac:dyDescent="0.3">
      <c r="G23" s="10"/>
      <c r="H23" s="9"/>
      <c r="J23" s="5"/>
    </row>
    <row r="24" spans="7:10" ht="20.100000000000001" customHeight="1" x14ac:dyDescent="0.3">
      <c r="H24" s="11"/>
      <c r="J24" s="5"/>
    </row>
  </sheetData>
  <mergeCells count="2">
    <mergeCell ref="A1:XFD3"/>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Definition</vt:lpstr>
      <vt:lpstr>Engine</vt:lpstr>
      <vt:lpstr>Injector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Kamon Blong</dc:creator>
  <cp:lastModifiedBy>Kamon Blong</cp:lastModifiedBy>
  <dcterms:created xsi:type="dcterms:W3CDTF">2018-04-29T22:41:54Z</dcterms:created>
  <dcterms:modified xsi:type="dcterms:W3CDTF">2023-02-24T06:37:44Z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044bd30-2ed7-4c9d-9d12-46200872a97b_Enabled">
    <vt:lpwstr>true</vt:lpwstr>
  </property>
  <property fmtid="{D5CDD505-2E9C-101B-9397-08002B2CF9AE}" pid="3" name="MSIP_Label_4044bd30-2ed7-4c9d-9d12-46200872a97b_SetDate">
    <vt:lpwstr>2023-02-24T06:37:01Z</vt:lpwstr>
  </property>
  <property fmtid="{D5CDD505-2E9C-101B-9397-08002B2CF9AE}" pid="4" name="MSIP_Label_4044bd30-2ed7-4c9d-9d12-46200872a97b_Method">
    <vt:lpwstr>Standard</vt:lpwstr>
  </property>
  <property fmtid="{D5CDD505-2E9C-101B-9397-08002B2CF9AE}" pid="5" name="MSIP_Label_4044bd30-2ed7-4c9d-9d12-46200872a97b_Name">
    <vt:lpwstr>defa4170-0d19-0005-0004-bc88714345d2</vt:lpwstr>
  </property>
  <property fmtid="{D5CDD505-2E9C-101B-9397-08002B2CF9AE}" pid="6" name="MSIP_Label_4044bd30-2ed7-4c9d-9d12-46200872a97b_SiteId">
    <vt:lpwstr>4130bd39-7c53-419c-b1e5-8758d6d63f21</vt:lpwstr>
  </property>
  <property fmtid="{D5CDD505-2E9C-101B-9397-08002B2CF9AE}" pid="7" name="MSIP_Label_4044bd30-2ed7-4c9d-9d12-46200872a97b_ActionId">
    <vt:lpwstr>0793b13c-11cd-41ec-bb84-ba94d5255cef</vt:lpwstr>
  </property>
  <property fmtid="{D5CDD505-2E9C-101B-9397-08002B2CF9AE}" pid="8" name="MSIP_Label_4044bd30-2ed7-4c9d-9d12-46200872a97b_ContentBits">
    <vt:lpwstr>0</vt:lpwstr>
  </property>
</Properties>
</file>