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<sst xmlns="http://schemas.openxmlformats.org/spreadsheetml/2006/main" count="133" uniqueCount="90">
  <si>
    <t>Lachnoclostridium phytofermentans ISDg</t>
  </si>
  <si>
    <t>Codon</t>
  </si>
  <si>
    <t>Amino acid</t>
  </si>
  <si>
    <t>Frequency</t>
  </si>
  <si>
    <t>Fraction</t>
  </si>
  <si>
    <t>TAA</t>
  </si>
  <si>
    <t>-</t>
  </si>
  <si>
    <t>TAG</t>
  </si>
  <si>
    <t>TGA</t>
  </si>
  <si>
    <t>GCG</t>
  </si>
  <si>
    <t>A</t>
  </si>
  <si>
    <t>GCT</t>
  </si>
  <si>
    <t>GCA</t>
  </si>
  <si>
    <t>GCC</t>
  </si>
  <si>
    <t>TGC</t>
  </si>
  <si>
    <t>C</t>
  </si>
  <si>
    <t>TGT</t>
  </si>
  <si>
    <t>GAT</t>
  </si>
  <si>
    <t>D</t>
  </si>
  <si>
    <t>GAC</t>
  </si>
  <si>
    <t>GAA</t>
  </si>
  <si>
    <t>E</t>
  </si>
  <si>
    <t>GAG</t>
  </si>
  <si>
    <t>TTT</t>
  </si>
  <si>
    <t>F</t>
  </si>
  <si>
    <t>TTC</t>
  </si>
  <si>
    <t>GGT</t>
  </si>
  <si>
    <t>G</t>
  </si>
  <si>
    <t>GGC</t>
  </si>
  <si>
    <t>GGG</t>
  </si>
  <si>
    <t>GGA</t>
  </si>
  <si>
    <t>CAT</t>
  </si>
  <si>
    <t>H</t>
  </si>
  <si>
    <t>CAC</t>
  </si>
  <si>
    <t>ATT</t>
  </si>
  <si>
    <t>I</t>
  </si>
  <si>
    <t>ATC</t>
  </si>
  <si>
    <t>ATA</t>
  </si>
  <si>
    <t>AAA</t>
  </si>
  <si>
    <t>K</t>
  </si>
  <si>
    <t>AAG</t>
  </si>
  <si>
    <t>TTG</t>
  </si>
  <si>
    <t>L</t>
  </si>
  <si>
    <t>TTA</t>
  </si>
  <si>
    <t>CTT</t>
  </si>
  <si>
    <t>CTC</t>
  </si>
  <si>
    <t>CTG</t>
  </si>
  <si>
    <t>CTA</t>
  </si>
  <si>
    <t>ATG</t>
  </si>
  <si>
    <t>M</t>
  </si>
  <si>
    <t>AAT</t>
  </si>
  <si>
    <t>N</t>
  </si>
  <si>
    <t>AAC</t>
  </si>
  <si>
    <t>CCT</t>
  </si>
  <si>
    <t>P</t>
  </si>
  <si>
    <t>CCG</t>
  </si>
  <si>
    <t>CCA</t>
  </si>
  <si>
    <t>CCC</t>
  </si>
  <si>
    <t>CAA</t>
  </si>
  <si>
    <t>Q</t>
  </si>
  <si>
    <t>CAG</t>
  </si>
  <si>
    <t>CGT</t>
  </si>
  <si>
    <t>R</t>
  </si>
  <si>
    <t>AGA</t>
  </si>
  <si>
    <t>CGA</t>
  </si>
  <si>
    <t>AGG</t>
  </si>
  <si>
    <t>CGC</t>
  </si>
  <si>
    <t>CGG</t>
  </si>
  <si>
    <t>AGC</t>
  </si>
  <si>
    <t>S</t>
  </si>
  <si>
    <t>TCC</t>
  </si>
  <si>
    <t>TCT</t>
  </si>
  <si>
    <t>AGT</t>
  </si>
  <si>
    <t>TCG</t>
  </si>
  <si>
    <t>TCA</t>
  </si>
  <si>
    <t>ACA</t>
  </si>
  <si>
    <t>T</t>
  </si>
  <si>
    <t>ACT</t>
  </si>
  <si>
    <t>ACG</t>
  </si>
  <si>
    <t>ACC</t>
  </si>
  <si>
    <t>GTT</t>
  </si>
  <si>
    <t>V</t>
  </si>
  <si>
    <t>GTA</t>
  </si>
  <si>
    <t>GTG</t>
  </si>
  <si>
    <t>GTC</t>
  </si>
  <si>
    <t>TGG</t>
  </si>
  <si>
    <t>W</t>
  </si>
  <si>
    <t>TAT</t>
  </si>
  <si>
    <t>Y</t>
  </si>
  <si>
    <t>TAC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</si>
</sst>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4" xfId="0" applyFont="1" applyNumberFormat="1"/>
    <xf borderId="0" fillId="0" fontId="1" numFmtId="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horizontal="center"/>
    </xf>
    <xf borderId="0" fillId="2" fontId="2" numFmtId="0" xfId="0" applyAlignment="1" applyFill="1" applyFont="1">
      <alignment readingOrder="0"/>
    </xf>
    <xf borderId="0" fillId="2" fontId="2" numFmtId="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1.13"/>
    <col customWidth="1" min="3" max="3" width="19.13"/>
  </cols>
  <sheetData>
    <row r="1">
      <c r="A1" s="1" t="s">
        <v>0</v>
      </c>
      <c r="D1" s="2"/>
    </row>
    <row r="2">
      <c r="A2" s="1" t="s">
        <v>1</v>
      </c>
      <c r="B2" s="1" t="s">
        <v>2</v>
      </c>
      <c r="C2" s="1" t="s">
        <v>3</v>
      </c>
      <c r="D2" s="3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5</v>
      </c>
      <c r="B3" s="5" t="s">
        <v>6</v>
      </c>
      <c r="C3" s="5">
        <v>2491.0</v>
      </c>
      <c r="D3" s="6">
        <f t="shared" ref="D3:D5" si="1">C3/(sum(C$3:C$5))</f>
        <v>0.6383905689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</v>
      </c>
      <c r="B4" s="5" t="s">
        <v>6</v>
      </c>
      <c r="C4" s="5">
        <v>947.0</v>
      </c>
      <c r="D4" s="6">
        <f t="shared" si="1"/>
        <v>0.2426960533</v>
      </c>
    </row>
    <row r="5">
      <c r="A5" s="5" t="s">
        <v>8</v>
      </c>
      <c r="B5" s="5" t="s">
        <v>6</v>
      </c>
      <c r="C5" s="5">
        <v>464.0</v>
      </c>
      <c r="D5" s="6">
        <f t="shared" si="1"/>
        <v>0.1189133778</v>
      </c>
    </row>
    <row r="6">
      <c r="A6" s="5" t="s">
        <v>9</v>
      </c>
      <c r="B6" s="5" t="s">
        <v>10</v>
      </c>
      <c r="C6" s="5">
        <v>10927.0</v>
      </c>
      <c r="D6" s="6">
        <f t="shared" ref="D6:D9" si="2">C6/(sum(C$6:C$9))</f>
        <v>0.1309909132</v>
      </c>
    </row>
    <row r="7">
      <c r="A7" s="5" t="s">
        <v>11</v>
      </c>
      <c r="B7" s="5" t="s">
        <v>10</v>
      </c>
      <c r="C7" s="5">
        <v>26041.0</v>
      </c>
      <c r="D7" s="6">
        <f t="shared" si="2"/>
        <v>0.3121748304</v>
      </c>
    </row>
    <row r="8">
      <c r="A8" s="5" t="s">
        <v>12</v>
      </c>
      <c r="B8" s="5" t="s">
        <v>10</v>
      </c>
      <c r="C8" s="5">
        <v>38951.0</v>
      </c>
      <c r="D8" s="6">
        <f t="shared" si="2"/>
        <v>0.4669375914</v>
      </c>
    </row>
    <row r="9">
      <c r="A9" s="5" t="s">
        <v>13</v>
      </c>
      <c r="B9" s="5" t="s">
        <v>10</v>
      </c>
      <c r="C9" s="5">
        <v>7499.0</v>
      </c>
      <c r="D9" s="6">
        <f t="shared" si="2"/>
        <v>0.08989666499</v>
      </c>
    </row>
    <row r="10">
      <c r="A10" s="5" t="s">
        <v>14</v>
      </c>
      <c r="B10" s="5" t="s">
        <v>15</v>
      </c>
      <c r="C10" s="5">
        <v>5277.0</v>
      </c>
      <c r="D10" s="6">
        <f t="shared" ref="D10:D11" si="3">C10/(sum(C$10:C$11))</f>
        <v>0.3012674127</v>
      </c>
    </row>
    <row r="11">
      <c r="A11" s="5" t="s">
        <v>16</v>
      </c>
      <c r="B11" s="5" t="s">
        <v>15</v>
      </c>
      <c r="C11" s="5">
        <v>12239.0</v>
      </c>
      <c r="D11" s="6">
        <f t="shared" si="3"/>
        <v>0.6987325873</v>
      </c>
    </row>
    <row r="12">
      <c r="A12" s="5" t="s">
        <v>17</v>
      </c>
      <c r="B12" s="5" t="s">
        <v>18</v>
      </c>
      <c r="C12" s="5">
        <v>56503.0</v>
      </c>
      <c r="D12" s="6">
        <f t="shared" ref="D12:D13" si="4">C12/(sum(C$12:C$13))</f>
        <v>0.7996009283</v>
      </c>
    </row>
    <row r="13">
      <c r="A13" s="5" t="s">
        <v>19</v>
      </c>
      <c r="B13" s="5" t="s">
        <v>18</v>
      </c>
      <c r="C13" s="5">
        <v>14161.0</v>
      </c>
      <c r="D13" s="6">
        <f t="shared" si="4"/>
        <v>0.2003990717</v>
      </c>
    </row>
    <row r="14">
      <c r="A14" s="5" t="s">
        <v>20</v>
      </c>
      <c r="B14" s="5" t="s">
        <v>21</v>
      </c>
      <c r="C14" s="5">
        <v>65137.0</v>
      </c>
      <c r="D14" s="6">
        <f t="shared" ref="D14:D15" si="5">C14/(sum(C$14:C$15))</f>
        <v>0.6755758839</v>
      </c>
    </row>
    <row r="15">
      <c r="A15" s="5" t="s">
        <v>22</v>
      </c>
      <c r="B15" s="5" t="s">
        <v>21</v>
      </c>
      <c r="C15" s="5">
        <v>31280.0</v>
      </c>
      <c r="D15" s="6">
        <f t="shared" si="5"/>
        <v>0.3244241161</v>
      </c>
    </row>
    <row r="16">
      <c r="A16" s="5" t="s">
        <v>23</v>
      </c>
      <c r="B16" s="5" t="s">
        <v>24</v>
      </c>
      <c r="C16" s="5">
        <v>44159.0</v>
      </c>
      <c r="D16" s="6">
        <f t="shared" ref="D16:D17" si="6">C16/(sum(C$16:C$17))</f>
        <v>0.7754267051</v>
      </c>
    </row>
    <row r="17">
      <c r="A17" s="5" t="s">
        <v>25</v>
      </c>
      <c r="B17" s="5" t="s">
        <v>24</v>
      </c>
      <c r="C17" s="5">
        <v>12789.0</v>
      </c>
      <c r="D17" s="6">
        <f t="shared" si="6"/>
        <v>0.2245732949</v>
      </c>
    </row>
    <row r="18">
      <c r="A18" s="5" t="s">
        <v>26</v>
      </c>
      <c r="B18" s="5" t="s">
        <v>27</v>
      </c>
      <c r="C18" s="5">
        <v>33790.0</v>
      </c>
      <c r="D18" s="6">
        <f t="shared" ref="D18:D21" si="7">C18/(sum(C$18:C$21))</f>
        <v>0.3920817814</v>
      </c>
    </row>
    <row r="19">
      <c r="A19" s="5" t="s">
        <v>28</v>
      </c>
      <c r="B19" s="5" t="s">
        <v>27</v>
      </c>
      <c r="C19" s="5">
        <v>9837.0</v>
      </c>
      <c r="D19" s="6">
        <f t="shared" si="7"/>
        <v>0.1141434887</v>
      </c>
    </row>
    <row r="20">
      <c r="A20" s="5" t="s">
        <v>29</v>
      </c>
      <c r="B20" s="5" t="s">
        <v>27</v>
      </c>
      <c r="C20" s="5">
        <v>9434.0</v>
      </c>
      <c r="D20" s="6">
        <f t="shared" si="7"/>
        <v>0.109467284</v>
      </c>
    </row>
    <row r="21">
      <c r="A21" s="5" t="s">
        <v>30</v>
      </c>
      <c r="B21" s="5" t="s">
        <v>27</v>
      </c>
      <c r="C21" s="5">
        <v>33120.0</v>
      </c>
      <c r="D21" s="6">
        <f t="shared" si="7"/>
        <v>0.384307446</v>
      </c>
    </row>
    <row r="22">
      <c r="A22" s="5" t="s">
        <v>31</v>
      </c>
      <c r="B22" s="5" t="s">
        <v>32</v>
      </c>
      <c r="C22" s="5">
        <v>17416.0</v>
      </c>
      <c r="D22" s="6">
        <f t="shared" ref="D22:D23" si="8">C22/(sum(C$22:C$23))</f>
        <v>0.7998163031</v>
      </c>
    </row>
    <row r="23">
      <c r="A23" s="5" t="s">
        <v>33</v>
      </c>
      <c r="B23" s="5" t="s">
        <v>32</v>
      </c>
      <c r="C23" s="5">
        <v>4359.0</v>
      </c>
      <c r="D23" s="6">
        <f t="shared" si="8"/>
        <v>0.2001836969</v>
      </c>
    </row>
    <row r="24">
      <c r="A24" s="5" t="s">
        <v>34</v>
      </c>
      <c r="B24" s="5" t="s">
        <v>35</v>
      </c>
      <c r="C24" s="5">
        <v>56729.0</v>
      </c>
      <c r="D24" s="6">
        <f t="shared" ref="D24:D26" si="9">C24/(sum(C$24:C$26))</f>
        <v>0.5094839509</v>
      </c>
    </row>
    <row r="25">
      <c r="A25" s="5" t="s">
        <v>36</v>
      </c>
      <c r="B25" s="5" t="s">
        <v>35</v>
      </c>
      <c r="C25" s="5">
        <v>24790.0</v>
      </c>
      <c r="D25" s="6">
        <f t="shared" si="9"/>
        <v>0.2226393404</v>
      </c>
    </row>
    <row r="26">
      <c r="A26" s="5" t="s">
        <v>37</v>
      </c>
      <c r="B26" s="5" t="s">
        <v>35</v>
      </c>
      <c r="C26" s="5">
        <v>29827.0</v>
      </c>
      <c r="D26" s="6">
        <f t="shared" si="9"/>
        <v>0.2678767086</v>
      </c>
    </row>
    <row r="27">
      <c r="A27" s="5" t="s">
        <v>38</v>
      </c>
      <c r="B27" s="5" t="s">
        <v>39</v>
      </c>
      <c r="C27" s="5">
        <v>60464.0</v>
      </c>
      <c r="D27" s="6">
        <f t="shared" ref="D27:D28" si="10">C27/(sum(C$27:C$28))</f>
        <v>0.6174521317</v>
      </c>
    </row>
    <row r="28">
      <c r="A28" s="5" t="s">
        <v>40</v>
      </c>
      <c r="B28" s="5" t="s">
        <v>39</v>
      </c>
      <c r="C28" s="5">
        <v>37461.0</v>
      </c>
      <c r="D28" s="6">
        <f t="shared" si="10"/>
        <v>0.3825478683</v>
      </c>
    </row>
    <row r="29">
      <c r="A29" s="5" t="s">
        <v>41</v>
      </c>
      <c r="B29" s="5" t="s">
        <v>42</v>
      </c>
      <c r="C29" s="5">
        <v>14736.0</v>
      </c>
      <c r="D29" s="6">
        <f t="shared" ref="D29:D34" si="11">C29/(sum(C$29:C$34))</f>
        <v>0.1206326337</v>
      </c>
    </row>
    <row r="30">
      <c r="A30" s="5" t="s">
        <v>43</v>
      </c>
      <c r="B30" s="5" t="s">
        <v>42</v>
      </c>
      <c r="C30" s="5">
        <v>50704.0</v>
      </c>
      <c r="D30" s="6">
        <f t="shared" si="11"/>
        <v>0.4150758047</v>
      </c>
    </row>
    <row r="31">
      <c r="A31" s="5" t="s">
        <v>44</v>
      </c>
      <c r="B31" s="5" t="s">
        <v>42</v>
      </c>
      <c r="C31" s="5">
        <v>28526.0</v>
      </c>
      <c r="D31" s="6">
        <f t="shared" si="11"/>
        <v>0.2335210714</v>
      </c>
    </row>
    <row r="32">
      <c r="A32" s="7" t="s">
        <v>45</v>
      </c>
      <c r="B32" s="7" t="s">
        <v>42</v>
      </c>
      <c r="C32" s="7">
        <v>5078.0</v>
      </c>
      <c r="D32" s="8">
        <f t="shared" si="11"/>
        <v>0.041569796</v>
      </c>
    </row>
    <row r="33">
      <c r="A33" s="7" t="s">
        <v>46</v>
      </c>
      <c r="B33" s="7" t="s">
        <v>42</v>
      </c>
      <c r="C33" s="7">
        <v>7368.0</v>
      </c>
      <c r="D33" s="8">
        <f t="shared" si="11"/>
        <v>0.06031631684</v>
      </c>
    </row>
    <row r="34">
      <c r="A34" s="5" t="s">
        <v>47</v>
      </c>
      <c r="B34" s="5" t="s">
        <v>42</v>
      </c>
      <c r="C34" s="5">
        <v>15744.0</v>
      </c>
      <c r="D34" s="6">
        <f t="shared" si="11"/>
        <v>0.1288843774</v>
      </c>
    </row>
    <row r="35">
      <c r="A35" s="5" t="s">
        <v>48</v>
      </c>
      <c r="B35" s="5" t="s">
        <v>49</v>
      </c>
      <c r="C35" s="5">
        <v>37134.0</v>
      </c>
      <c r="D35" s="6">
        <f>C35/(sum(C$35))</f>
        <v>1</v>
      </c>
    </row>
    <row r="36">
      <c r="A36" s="5" t="s">
        <v>50</v>
      </c>
      <c r="B36" s="5" t="s">
        <v>51</v>
      </c>
      <c r="C36" s="5">
        <v>52683.0</v>
      </c>
      <c r="D36" s="6">
        <f t="shared" ref="D36:D37" si="12">C36/(sum(C$36:C$37))</f>
        <v>0.7590226051</v>
      </c>
    </row>
    <row r="37">
      <c r="A37" s="5" t="s">
        <v>52</v>
      </c>
      <c r="B37" s="5" t="s">
        <v>51</v>
      </c>
      <c r="C37" s="5">
        <v>16726.0</v>
      </c>
      <c r="D37" s="6">
        <f t="shared" si="12"/>
        <v>0.2409773949</v>
      </c>
    </row>
    <row r="38">
      <c r="A38" s="5" t="s">
        <v>53</v>
      </c>
      <c r="B38" s="5" t="s">
        <v>54</v>
      </c>
      <c r="C38" s="5">
        <v>12784.0</v>
      </c>
      <c r="D38" s="6">
        <f t="shared" ref="D38:D41" si="13">C38/(sum(C$38:C$41))</f>
        <v>0.3120027334</v>
      </c>
    </row>
    <row r="39">
      <c r="A39" s="5" t="s">
        <v>55</v>
      </c>
      <c r="B39" s="5" t="s">
        <v>54</v>
      </c>
      <c r="C39" s="5">
        <v>6228.0</v>
      </c>
      <c r="D39" s="6">
        <f t="shared" si="13"/>
        <v>0.1519988285</v>
      </c>
    </row>
    <row r="40">
      <c r="A40" s="5" t="s">
        <v>56</v>
      </c>
      <c r="B40" s="5" t="s">
        <v>54</v>
      </c>
      <c r="C40" s="5">
        <v>20195.0</v>
      </c>
      <c r="D40" s="6">
        <f t="shared" si="13"/>
        <v>0.4928735296</v>
      </c>
    </row>
    <row r="41">
      <c r="A41" s="7" t="s">
        <v>57</v>
      </c>
      <c r="B41" s="7" t="s">
        <v>54</v>
      </c>
      <c r="C41" s="7">
        <v>1767.0</v>
      </c>
      <c r="D41" s="8">
        <f t="shared" si="13"/>
        <v>0.04312490848</v>
      </c>
    </row>
    <row r="42">
      <c r="A42" s="5" t="s">
        <v>58</v>
      </c>
      <c r="B42" s="5" t="s">
        <v>59</v>
      </c>
      <c r="C42" s="5">
        <v>23903.0</v>
      </c>
      <c r="D42" s="6">
        <f t="shared" ref="D42:D43" si="14">C42/(sum(C$42:C$43))</f>
        <v>0.5879762871</v>
      </c>
    </row>
    <row r="43">
      <c r="A43" s="5" t="s">
        <v>60</v>
      </c>
      <c r="B43" s="5" t="s">
        <v>59</v>
      </c>
      <c r="C43" s="5">
        <v>16750.0</v>
      </c>
      <c r="D43" s="6">
        <f t="shared" si="14"/>
        <v>0.4120237129</v>
      </c>
    </row>
    <row r="44">
      <c r="A44" s="5" t="s">
        <v>61</v>
      </c>
      <c r="B44" s="5" t="s">
        <v>62</v>
      </c>
      <c r="C44" s="5">
        <v>13209.0</v>
      </c>
      <c r="D44" s="6">
        <f t="shared" ref="D44:D49" si="15">C44/(sum(C$44:C$48))</f>
        <v>0.2805292444</v>
      </c>
    </row>
    <row r="45">
      <c r="A45" s="5" t="s">
        <v>63</v>
      </c>
      <c r="B45" s="5" t="s">
        <v>62</v>
      </c>
      <c r="C45" s="5">
        <v>19103.0</v>
      </c>
      <c r="D45" s="6">
        <f t="shared" si="15"/>
        <v>0.4057044557</v>
      </c>
    </row>
    <row r="46">
      <c r="A46" s="5" t="s">
        <v>64</v>
      </c>
      <c r="B46" s="5" t="s">
        <v>62</v>
      </c>
      <c r="C46" s="5">
        <v>6482.0</v>
      </c>
      <c r="D46" s="6">
        <f t="shared" si="15"/>
        <v>0.1376629996</v>
      </c>
    </row>
    <row r="47">
      <c r="A47" s="5" t="s">
        <v>65</v>
      </c>
      <c r="B47" s="5" t="s">
        <v>62</v>
      </c>
      <c r="C47" s="5">
        <v>4822.0</v>
      </c>
      <c r="D47" s="6">
        <f t="shared" si="15"/>
        <v>0.1024083592</v>
      </c>
    </row>
    <row r="48">
      <c r="A48" s="7" t="s">
        <v>66</v>
      </c>
      <c r="B48" s="7" t="s">
        <v>62</v>
      </c>
      <c r="C48" s="7">
        <v>3470.0</v>
      </c>
      <c r="D48" s="8">
        <f t="shared" si="15"/>
        <v>0.07369494117</v>
      </c>
    </row>
    <row r="49">
      <c r="A49" s="5" t="s">
        <v>67</v>
      </c>
      <c r="B49" s="5" t="s">
        <v>62</v>
      </c>
      <c r="C49" s="5">
        <v>1837.0</v>
      </c>
      <c r="D49" s="6">
        <f t="shared" si="15"/>
        <v>0.03901371958</v>
      </c>
    </row>
    <row r="50">
      <c r="A50" s="5" t="s">
        <v>68</v>
      </c>
      <c r="B50" s="5" t="s">
        <v>69</v>
      </c>
      <c r="C50" s="5">
        <v>10045.0</v>
      </c>
      <c r="D50" s="6">
        <f t="shared" ref="D50:D55" si="16">C50/(sum(C$50:C$55))</f>
        <v>0.1187085643</v>
      </c>
    </row>
    <row r="51">
      <c r="A51" s="5" t="s">
        <v>70</v>
      </c>
      <c r="B51" s="5" t="s">
        <v>69</v>
      </c>
      <c r="C51" s="5">
        <v>11791.0</v>
      </c>
      <c r="D51" s="6">
        <f t="shared" si="16"/>
        <v>0.1393422281</v>
      </c>
    </row>
    <row r="52">
      <c r="A52" s="5" t="s">
        <v>71</v>
      </c>
      <c r="B52" s="5" t="s">
        <v>69</v>
      </c>
      <c r="C52" s="5">
        <v>19917.0</v>
      </c>
      <c r="D52" s="6">
        <f t="shared" si="16"/>
        <v>0.2353726704</v>
      </c>
    </row>
    <row r="53">
      <c r="A53" s="5" t="s">
        <v>72</v>
      </c>
      <c r="B53" s="5" t="s">
        <v>69</v>
      </c>
      <c r="C53" s="5">
        <v>21012.0</v>
      </c>
      <c r="D53" s="6">
        <f t="shared" si="16"/>
        <v>0.2483130266</v>
      </c>
    </row>
    <row r="54">
      <c r="A54" s="5" t="s">
        <v>73</v>
      </c>
      <c r="B54" s="5" t="s">
        <v>69</v>
      </c>
      <c r="C54" s="5">
        <v>5690.0</v>
      </c>
      <c r="D54" s="6">
        <f t="shared" si="16"/>
        <v>0.06724258145</v>
      </c>
    </row>
    <row r="55">
      <c r="A55" s="5" t="s">
        <v>74</v>
      </c>
      <c r="B55" s="5" t="s">
        <v>69</v>
      </c>
      <c r="C55" s="5">
        <v>16164.0</v>
      </c>
      <c r="D55" s="6">
        <f t="shared" si="16"/>
        <v>0.1910209291</v>
      </c>
    </row>
    <row r="56">
      <c r="A56" s="5" t="s">
        <v>75</v>
      </c>
      <c r="B56" s="5" t="s">
        <v>76</v>
      </c>
      <c r="C56" s="5">
        <v>28887.0</v>
      </c>
      <c r="D56" s="6">
        <f t="shared" ref="D56:D59" si="17">C56/(sum(C$56:C$59))</f>
        <v>0.3815278548</v>
      </c>
    </row>
    <row r="57">
      <c r="A57" s="5" t="s">
        <v>77</v>
      </c>
      <c r="B57" s="5" t="s">
        <v>76</v>
      </c>
      <c r="C57" s="5">
        <v>21569.0</v>
      </c>
      <c r="D57" s="6">
        <f t="shared" si="17"/>
        <v>0.2848746599</v>
      </c>
    </row>
    <row r="58">
      <c r="A58" s="5" t="s">
        <v>78</v>
      </c>
      <c r="B58" s="5" t="s">
        <v>76</v>
      </c>
      <c r="C58" s="5">
        <v>11154.0</v>
      </c>
      <c r="D58" s="6">
        <f t="shared" si="17"/>
        <v>0.147317537</v>
      </c>
    </row>
    <row r="59">
      <c r="A59" s="5" t="s">
        <v>79</v>
      </c>
      <c r="B59" s="5" t="s">
        <v>76</v>
      </c>
      <c r="C59" s="5">
        <v>14104.0</v>
      </c>
      <c r="D59" s="6">
        <f t="shared" si="17"/>
        <v>0.1862799482</v>
      </c>
    </row>
    <row r="60">
      <c r="A60" s="5" t="s">
        <v>80</v>
      </c>
      <c r="B60" s="5" t="s">
        <v>81</v>
      </c>
      <c r="C60" s="5">
        <v>32605.0</v>
      </c>
      <c r="D60" s="6">
        <f t="shared" ref="D60:D63" si="18">C60/(sum(C$60:C$63))</f>
        <v>0.3698892771</v>
      </c>
    </row>
    <row r="61">
      <c r="A61" s="5" t="s">
        <v>82</v>
      </c>
      <c r="B61" s="5" t="s">
        <v>81</v>
      </c>
      <c r="C61" s="5">
        <v>35658.0</v>
      </c>
      <c r="D61" s="6">
        <f t="shared" si="18"/>
        <v>0.4045242093</v>
      </c>
    </row>
    <row r="62">
      <c r="A62" s="5" t="s">
        <v>83</v>
      </c>
      <c r="B62" s="5" t="s">
        <v>81</v>
      </c>
      <c r="C62" s="5">
        <v>12870.0</v>
      </c>
      <c r="D62" s="6">
        <f t="shared" si="18"/>
        <v>0.1460044471</v>
      </c>
    </row>
    <row r="63">
      <c r="A63" s="7" t="s">
        <v>84</v>
      </c>
      <c r="B63" s="7" t="s">
        <v>81</v>
      </c>
      <c r="C63" s="7">
        <v>7015.0</v>
      </c>
      <c r="D63" s="8">
        <f t="shared" si="18"/>
        <v>0.07958206652</v>
      </c>
    </row>
    <row r="64">
      <c r="A64" s="5" t="s">
        <v>85</v>
      </c>
      <c r="B64" s="5" t="s">
        <v>86</v>
      </c>
      <c r="C64" s="5">
        <v>11225.0</v>
      </c>
      <c r="D64" s="6">
        <f>C64/(sum(C$64))</f>
        <v>1</v>
      </c>
    </row>
    <row r="65">
      <c r="A65" s="5" t="s">
        <v>87</v>
      </c>
      <c r="B65" s="5" t="s">
        <v>88</v>
      </c>
      <c r="C65" s="5">
        <v>45376.0</v>
      </c>
      <c r="D65" s="6">
        <f t="shared" ref="D65:D66" si="19">C65/(sum(C$65:C$66))</f>
        <v>0.7877094002</v>
      </c>
    </row>
    <row r="66">
      <c r="A66" s="5" t="s">
        <v>89</v>
      </c>
      <c r="B66" s="5" t="s">
        <v>88</v>
      </c>
      <c r="C66" s="5">
        <v>12229.0</v>
      </c>
      <c r="D66" s="6">
        <f t="shared" si="19"/>
        <v>0.2122905998</v>
      </c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mergeCells count="1">
    <mergeCell ref="A1:C1"/>
  </mergeCells>
  <drawing r:id="rId1"/>
</worksheet>
</file>