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aul/MEGA/Rprojects/HESA_estates/Data/"/>
    </mc:Choice>
  </mc:AlternateContent>
  <xr:revisionPtr revIDLastSave="0" documentId="8_{DBF55FB0-9757-CF40-A0FD-9C0172CEE735}" xr6:coauthVersionLast="46" xr6:coauthVersionMax="46" xr10:uidLastSave="{00000000-0000-0000-0000-000000000000}"/>
  <bookViews>
    <workbookView xWindow="0" yWindow="500" windowWidth="35840" windowHeight="18780" tabRatio="500" xr2:uid="{00000000-000D-0000-FFFF-FFFF00000000}"/>
  </bookViews>
  <sheets>
    <sheet name="Country lookup" sheetId="2" r:id="rId1"/>
  </sheets>
  <definedNames>
    <definedName name="_xlnm._FilterDatabase" localSheetId="0" hidden="1">'Country lookup'!$A$1:$J$154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H2" i="2"/>
  <c r="G3" i="2"/>
  <c r="H3" i="2"/>
  <c r="G4" i="2"/>
  <c r="G5" i="2"/>
  <c r="G6" i="2"/>
  <c r="H6" i="2"/>
  <c r="G7" i="2"/>
  <c r="G8" i="2"/>
  <c r="H8" i="2"/>
  <c r="G9" i="2"/>
  <c r="H9" i="2"/>
  <c r="G10" i="2"/>
  <c r="G11" i="2"/>
  <c r="G12" i="2"/>
  <c r="H12" i="2"/>
  <c r="G13" i="2"/>
  <c r="H13" i="2"/>
  <c r="G14" i="2"/>
  <c r="H14" i="2"/>
  <c r="G15" i="2"/>
  <c r="H15" i="2"/>
  <c r="G16" i="2"/>
  <c r="G17" i="2"/>
  <c r="H17" i="2"/>
  <c r="G18" i="2"/>
  <c r="G19" i="2"/>
  <c r="G20" i="2"/>
  <c r="H20" i="2"/>
  <c r="G21" i="2"/>
  <c r="G22" i="2"/>
  <c r="G23" i="2"/>
  <c r="G24" i="2"/>
  <c r="H24" i="2"/>
  <c r="G25" i="2"/>
  <c r="H25" i="2"/>
  <c r="G26" i="2"/>
  <c r="G27" i="2"/>
  <c r="G28" i="2"/>
  <c r="G29" i="2"/>
  <c r="H29" i="2"/>
  <c r="G31" i="2"/>
  <c r="H31" i="2"/>
  <c r="G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G41" i="2"/>
  <c r="H41" i="2"/>
  <c r="G42" i="2"/>
  <c r="H42" i="2"/>
  <c r="G43" i="2"/>
  <c r="H43" i="2"/>
  <c r="G44" i="2"/>
  <c r="H44" i="2"/>
  <c r="G45" i="2"/>
  <c r="G46" i="2"/>
  <c r="G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G66" i="2"/>
  <c r="H66" i="2"/>
  <c r="G67" i="2"/>
  <c r="H67" i="2"/>
  <c r="G68" i="2"/>
  <c r="H68" i="2"/>
  <c r="G69" i="2"/>
  <c r="H69" i="2"/>
  <c r="G70" i="2"/>
  <c r="G71" i="2"/>
  <c r="H71" i="2"/>
  <c r="G72" i="2"/>
  <c r="H72" i="2"/>
  <c r="G73" i="2"/>
  <c r="G74" i="2"/>
  <c r="H74" i="2"/>
  <c r="G75" i="2"/>
  <c r="G76" i="2"/>
  <c r="H76" i="2"/>
  <c r="G77" i="2"/>
  <c r="H77" i="2"/>
  <c r="G78" i="2"/>
  <c r="H78" i="2"/>
  <c r="G79" i="2"/>
  <c r="G80" i="2"/>
  <c r="H80" i="2"/>
  <c r="G81" i="2"/>
  <c r="H81" i="2"/>
  <c r="G82" i="2"/>
  <c r="H82" i="2"/>
  <c r="G83" i="2"/>
  <c r="H83" i="2"/>
  <c r="G84" i="2"/>
  <c r="G85" i="2"/>
  <c r="G86" i="2"/>
  <c r="H86" i="2"/>
  <c r="G87" i="2"/>
  <c r="H87" i="2"/>
  <c r="G88" i="2"/>
  <c r="H88" i="2"/>
  <c r="G89" i="2"/>
  <c r="H89" i="2"/>
  <c r="G90" i="2"/>
  <c r="G91" i="2"/>
  <c r="H91" i="2"/>
  <c r="G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G102" i="2"/>
  <c r="H102" i="2"/>
  <c r="G103" i="2"/>
  <c r="H103" i="2"/>
  <c r="G104" i="2"/>
  <c r="G105" i="2"/>
  <c r="H105" i="2"/>
  <c r="G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G128" i="2"/>
  <c r="H128" i="2"/>
  <c r="G129" i="2"/>
  <c r="H129" i="2"/>
  <c r="G130" i="2"/>
  <c r="H130" i="2"/>
  <c r="G131" i="2"/>
  <c r="G132" i="2"/>
  <c r="G133" i="2"/>
  <c r="G134" i="2"/>
  <c r="H134" i="2"/>
  <c r="G135" i="2"/>
  <c r="G136" i="2"/>
  <c r="G137" i="2"/>
  <c r="H137" i="2"/>
  <c r="G138" i="2"/>
  <c r="H138" i="2"/>
  <c r="G139" i="2"/>
  <c r="H139" i="2"/>
  <c r="G140" i="2"/>
  <c r="G141" i="2"/>
  <c r="H141" i="2"/>
  <c r="G142" i="2"/>
  <c r="H142" i="2"/>
  <c r="G143" i="2"/>
  <c r="H143" i="2"/>
  <c r="G144" i="2"/>
  <c r="G145" i="2"/>
  <c r="H145" i="2"/>
  <c r="G146" i="2"/>
  <c r="H146" i="2"/>
  <c r="G147" i="2"/>
  <c r="G148" i="2"/>
  <c r="H148" i="2"/>
  <c r="G149" i="2"/>
  <c r="H149" i="2"/>
  <c r="G150" i="2"/>
  <c r="G151" i="2"/>
  <c r="G152" i="2"/>
  <c r="G153" i="2"/>
  <c r="H153" i="2"/>
  <c r="G154" i="2"/>
</calcChain>
</file>

<file path=xl/sharedStrings.xml><?xml version="1.0" encoding="utf-8"?>
<sst xmlns="http://schemas.openxmlformats.org/spreadsheetml/2006/main" count="783" uniqueCount="477">
  <si>
    <t>Short haul</t>
  </si>
  <si>
    <t>China</t>
  </si>
  <si>
    <t>Macao</t>
  </si>
  <si>
    <t>Long haul</t>
  </si>
  <si>
    <t>Asia</t>
  </si>
  <si>
    <t>Vietnam</t>
  </si>
  <si>
    <t>Middle East</t>
  </si>
  <si>
    <t>United Arab Emirates</t>
  </si>
  <si>
    <t>Europe</t>
  </si>
  <si>
    <t>Turkey</t>
  </si>
  <si>
    <t>Switzerland</t>
  </si>
  <si>
    <t>Spain</t>
  </si>
  <si>
    <t>Oceania</t>
  </si>
  <si>
    <t>New Zealand</t>
  </si>
  <si>
    <t>Africa</t>
  </si>
  <si>
    <t>Malawi</t>
  </si>
  <si>
    <t>Kurdistan</t>
  </si>
  <si>
    <t>Kazakhstan</t>
  </si>
  <si>
    <t>Italy</t>
  </si>
  <si>
    <t>Germany</t>
  </si>
  <si>
    <t>France</t>
  </si>
  <si>
    <t>Fiji</t>
  </si>
  <si>
    <t>Ethiopia</t>
  </si>
  <si>
    <t>Croatia</t>
  </si>
  <si>
    <t>N America</t>
  </si>
  <si>
    <t>Canada</t>
  </si>
  <si>
    <t>Burma</t>
  </si>
  <si>
    <t>C&amp;S America</t>
  </si>
  <si>
    <t>Brazil</t>
  </si>
  <si>
    <t>Bolivia</t>
  </si>
  <si>
    <t>Australia</t>
  </si>
  <si>
    <t>HRE</t>
  </si>
  <si>
    <t>Harare</t>
  </si>
  <si>
    <t>Zimbabwe</t>
  </si>
  <si>
    <t>LUN</t>
  </si>
  <si>
    <t>Lusaka</t>
  </si>
  <si>
    <t>Zambia</t>
  </si>
  <si>
    <t>STT</t>
  </si>
  <si>
    <t>Charlotte Amalie</t>
  </si>
  <si>
    <t>Virgin Islands (US)</t>
  </si>
  <si>
    <t>HAN</t>
  </si>
  <si>
    <t>Hanoi</t>
  </si>
  <si>
    <t>CCS</t>
  </si>
  <si>
    <t>Caracas</t>
  </si>
  <si>
    <t>Venezuela (Bolivarian Republic of)</t>
  </si>
  <si>
    <t>TAS</t>
  </si>
  <si>
    <t>Tashkent</t>
  </si>
  <si>
    <t>Uzbekistan</t>
  </si>
  <si>
    <t>IAD</t>
  </si>
  <si>
    <t>Washington DC</t>
  </si>
  <si>
    <t>USA</t>
  </si>
  <si>
    <t>AUH</t>
  </si>
  <si>
    <t>Abu Dhabi</t>
  </si>
  <si>
    <t>KBP</t>
  </si>
  <si>
    <t>Kiev</t>
  </si>
  <si>
    <t>Ukraine</t>
  </si>
  <si>
    <t>EBB</t>
  </si>
  <si>
    <t>Kampala</t>
  </si>
  <si>
    <t>Uganda</t>
  </si>
  <si>
    <t>GDT</t>
  </si>
  <si>
    <t>Cockburn Town</t>
  </si>
  <si>
    <t>Turks and Caicos Islands</t>
  </si>
  <si>
    <t>ESB</t>
  </si>
  <si>
    <t>Ankara</t>
  </si>
  <si>
    <t>TUN</t>
  </si>
  <si>
    <t>Tunis</t>
  </si>
  <si>
    <t>Tunisia</t>
  </si>
  <si>
    <t>POS</t>
  </si>
  <si>
    <t>Port of Spain</t>
  </si>
  <si>
    <t>Trinidad and Tobago</t>
  </si>
  <si>
    <t>TBU</t>
  </si>
  <si>
    <t>Nuku'alofa</t>
  </si>
  <si>
    <t>Tonga</t>
  </si>
  <si>
    <t>BKK</t>
  </si>
  <si>
    <t>Bangkok</t>
  </si>
  <si>
    <t>Thailand</t>
  </si>
  <si>
    <t>DAR</t>
  </si>
  <si>
    <t>Dar es Salaam</t>
  </si>
  <si>
    <t>Tanzania</t>
  </si>
  <si>
    <t>TPE</t>
  </si>
  <si>
    <t>Taipei</t>
  </si>
  <si>
    <t>Taiwan</t>
  </si>
  <si>
    <t>DAM</t>
  </si>
  <si>
    <t>Damascus</t>
  </si>
  <si>
    <t>Syrian Arab Republic (Syria)</t>
  </si>
  <si>
    <t>BRN</t>
  </si>
  <si>
    <t>Bern</t>
  </si>
  <si>
    <t>ARN</t>
  </si>
  <si>
    <t>Stockholm</t>
  </si>
  <si>
    <t>Sweden</t>
  </si>
  <si>
    <t>KRT</t>
  </si>
  <si>
    <t>Khartoum</t>
  </si>
  <si>
    <t>Sudan</t>
  </si>
  <si>
    <t>SVD</t>
  </si>
  <si>
    <t>Kingstown</t>
  </si>
  <si>
    <t>St Vincent &amp; the Grenadines</t>
  </si>
  <si>
    <t>SLU</t>
  </si>
  <si>
    <t>Castries</t>
  </si>
  <si>
    <t>St Lucia</t>
  </si>
  <si>
    <t>CMB</t>
  </si>
  <si>
    <t>Colombo</t>
  </si>
  <si>
    <t>Sri Lanka</t>
  </si>
  <si>
    <t>MAD</t>
  </si>
  <si>
    <t>Madrid</t>
  </si>
  <si>
    <t>CPT</t>
  </si>
  <si>
    <t>Cape Town</t>
  </si>
  <si>
    <t>South Africa</t>
  </si>
  <si>
    <t>MGQ</t>
  </si>
  <si>
    <t>Mogadishu</t>
  </si>
  <si>
    <t>Somalia</t>
  </si>
  <si>
    <t>LJU</t>
  </si>
  <si>
    <t>Ljubljana</t>
  </si>
  <si>
    <t>Slovenia</t>
  </si>
  <si>
    <t>BTS</t>
  </si>
  <si>
    <t>Bratislava</t>
  </si>
  <si>
    <t>Slovakia</t>
  </si>
  <si>
    <t>SIN</t>
  </si>
  <si>
    <t>Singapore</t>
  </si>
  <si>
    <t>BEG</t>
  </si>
  <si>
    <t>Belgrade</t>
  </si>
  <si>
    <t>Serbia</t>
  </si>
  <si>
    <t>DSS</t>
  </si>
  <si>
    <t>Dakar</t>
  </si>
  <si>
    <t>Senegal</t>
  </si>
  <si>
    <t>RUH</t>
  </si>
  <si>
    <t>Riyadh</t>
  </si>
  <si>
    <t>Saudi Arabia</t>
  </si>
  <si>
    <t>KGL</t>
  </si>
  <si>
    <t>Kigali</t>
  </si>
  <si>
    <t>Rwanda</t>
  </si>
  <si>
    <t>SVO</t>
  </si>
  <si>
    <t>Moscow</t>
  </si>
  <si>
    <t>Russia</t>
  </si>
  <si>
    <t>OTP</t>
  </si>
  <si>
    <t>Bucharest</t>
  </si>
  <si>
    <t>Romania</t>
  </si>
  <si>
    <t>DOH</t>
  </si>
  <si>
    <t>Doha</t>
  </si>
  <si>
    <t>Qatar</t>
  </si>
  <si>
    <t>SJU</t>
  </si>
  <si>
    <t>San Juan</t>
  </si>
  <si>
    <t>Puerto Rico</t>
  </si>
  <si>
    <t>LIS</t>
  </si>
  <si>
    <t>Lisbon</t>
  </si>
  <si>
    <t>Portugal</t>
  </si>
  <si>
    <t>WAW</t>
  </si>
  <si>
    <t>Warsaw</t>
  </si>
  <si>
    <t>Poland</t>
  </si>
  <si>
    <t>MNL</t>
  </si>
  <si>
    <t>Manila</t>
  </si>
  <si>
    <t>Philippines</t>
  </si>
  <si>
    <t>LIM</t>
  </si>
  <si>
    <t>Lima</t>
  </si>
  <si>
    <t>Peru</t>
  </si>
  <si>
    <t>PTY</t>
  </si>
  <si>
    <t>Panama City</t>
  </si>
  <si>
    <t>Panama</t>
  </si>
  <si>
    <t>TLV</t>
  </si>
  <si>
    <t>(Tel Aviv)</t>
  </si>
  <si>
    <t>Palestinian, State of</t>
  </si>
  <si>
    <t>ISB</t>
  </si>
  <si>
    <t>Islamabad</t>
  </si>
  <si>
    <t>Pakistan</t>
  </si>
  <si>
    <t>MCT</t>
  </si>
  <si>
    <t>Muscat</t>
  </si>
  <si>
    <t>Oman</t>
  </si>
  <si>
    <t>OSL</t>
  </si>
  <si>
    <t>Olso</t>
  </si>
  <si>
    <t>Norway</t>
  </si>
  <si>
    <t>SKP</t>
  </si>
  <si>
    <t>Skopje</t>
  </si>
  <si>
    <t>North Macedonia</t>
  </si>
  <si>
    <t>ABV</t>
  </si>
  <si>
    <t>Abuja</t>
  </si>
  <si>
    <t>Nigeria</t>
  </si>
  <si>
    <t>WLG</t>
  </si>
  <si>
    <t>Wellington</t>
  </si>
  <si>
    <t>AMS</t>
  </si>
  <si>
    <t>Amsterdam</t>
  </si>
  <si>
    <t>Netherlands</t>
  </si>
  <si>
    <t>KTM</t>
  </si>
  <si>
    <t>Kathmandu</t>
  </si>
  <si>
    <t>Nepal</t>
  </si>
  <si>
    <t>WDH</t>
  </si>
  <si>
    <t>Windhoek</t>
  </si>
  <si>
    <t>Namibia</t>
  </si>
  <si>
    <t>MPM</t>
  </si>
  <si>
    <t>Maputo</t>
  </si>
  <si>
    <t>Mozambique</t>
  </si>
  <si>
    <t>RBA</t>
  </si>
  <si>
    <t>Rabat</t>
  </si>
  <si>
    <t>Morocco</t>
  </si>
  <si>
    <t>TGD</t>
  </si>
  <si>
    <t>Podgorica Rome</t>
  </si>
  <si>
    <t>Montenegro</t>
  </si>
  <si>
    <t>ULN</t>
  </si>
  <si>
    <t>Ulaanbaatar</t>
  </si>
  <si>
    <t>Mongolia</t>
  </si>
  <si>
    <t>MEX</t>
  </si>
  <si>
    <t>Mexico City</t>
  </si>
  <si>
    <t>Mexico</t>
  </si>
  <si>
    <t>MRU</t>
  </si>
  <si>
    <t>Port Louis</t>
  </si>
  <si>
    <t>Mauritius</t>
  </si>
  <si>
    <t>FDF</t>
  </si>
  <si>
    <t>Fort-de-France</t>
  </si>
  <si>
    <t>Martinique</t>
  </si>
  <si>
    <t>MLA</t>
  </si>
  <si>
    <t>Valletta</t>
  </si>
  <si>
    <t>Malta</t>
  </si>
  <si>
    <t>MLE</t>
  </si>
  <si>
    <t>Male</t>
  </si>
  <si>
    <t>Maldives</t>
  </si>
  <si>
    <t>KUL</t>
  </si>
  <si>
    <t>Kuala Lumpur</t>
  </si>
  <si>
    <t>Malaysia</t>
  </si>
  <si>
    <t>LLW</t>
  </si>
  <si>
    <t>Lilongwe</t>
  </si>
  <si>
    <t xml:space="preserve">Macedonia </t>
  </si>
  <si>
    <t>MFM</t>
  </si>
  <si>
    <t>LUX</t>
  </si>
  <si>
    <t>Luxembourg</t>
  </si>
  <si>
    <t>VNO</t>
  </si>
  <si>
    <t>Vilnius</t>
  </si>
  <si>
    <t>Lithuania</t>
  </si>
  <si>
    <t>TIP</t>
  </si>
  <si>
    <t>Tripoli</t>
  </si>
  <si>
    <t>Libya</t>
  </si>
  <si>
    <t>MSU</t>
  </si>
  <si>
    <t>Maseru</t>
  </si>
  <si>
    <t>Lesotho</t>
  </si>
  <si>
    <t>BEY</t>
  </si>
  <si>
    <t>Beirut</t>
  </si>
  <si>
    <t>Lebanon</t>
  </si>
  <si>
    <t>RIX</t>
  </si>
  <si>
    <t>Riga</t>
  </si>
  <si>
    <t>Latvia</t>
  </si>
  <si>
    <t>FRU</t>
  </si>
  <si>
    <t>Bishkek</t>
  </si>
  <si>
    <t>Kyrgyzstan</t>
  </si>
  <si>
    <t>KWI</t>
  </si>
  <si>
    <t>Kuwait City</t>
  </si>
  <si>
    <t>Kuwait</t>
  </si>
  <si>
    <t>EBL</t>
  </si>
  <si>
    <t>Erbil</t>
  </si>
  <si>
    <t>PRN</t>
  </si>
  <si>
    <t>Pristina</t>
  </si>
  <si>
    <t>Kosovo</t>
  </si>
  <si>
    <t>ICN</t>
  </si>
  <si>
    <t>Seoul</t>
  </si>
  <si>
    <t>Korea, Republic of</t>
  </si>
  <si>
    <t>NBO</t>
  </si>
  <si>
    <t>Nairobi</t>
  </si>
  <si>
    <t>Kenya</t>
  </si>
  <si>
    <t>TSE</t>
  </si>
  <si>
    <t>Nursultan</t>
  </si>
  <si>
    <t>AMM</t>
  </si>
  <si>
    <t>Amman</t>
  </si>
  <si>
    <t>Jordan</t>
  </si>
  <si>
    <t>JER</t>
  </si>
  <si>
    <t>Jersey</t>
  </si>
  <si>
    <t>NRT</t>
  </si>
  <si>
    <t>Tokyo</t>
  </si>
  <si>
    <t>Japan</t>
  </si>
  <si>
    <t>KIN</t>
  </si>
  <si>
    <t>Kingston</t>
  </si>
  <si>
    <t>Jamaica</t>
  </si>
  <si>
    <t>ABJ</t>
  </si>
  <si>
    <t>Abidjan</t>
  </si>
  <si>
    <t>Ivory Coast (Cote d'Ivoire)</t>
  </si>
  <si>
    <t>FCO</t>
  </si>
  <si>
    <t>Rome</t>
  </si>
  <si>
    <t>(Jerusalem)</t>
  </si>
  <si>
    <t>Israel</t>
  </si>
  <si>
    <t>DUB</t>
  </si>
  <si>
    <t>Dublin</t>
  </si>
  <si>
    <t>Ireland</t>
  </si>
  <si>
    <t>BGW</t>
  </si>
  <si>
    <t>(Babylon)</t>
  </si>
  <si>
    <t>Baghdad</t>
  </si>
  <si>
    <t>Iraq</t>
  </si>
  <si>
    <t>IKA</t>
  </si>
  <si>
    <t>Tehran</t>
  </si>
  <si>
    <t>Iran, Islamic Republic of</t>
  </si>
  <si>
    <t>CGK</t>
  </si>
  <si>
    <t>Jakarta</t>
  </si>
  <si>
    <t>Indonesia</t>
  </si>
  <si>
    <t>DEL</t>
  </si>
  <si>
    <t>Delhi</t>
  </si>
  <si>
    <t>India</t>
  </si>
  <si>
    <t>KEF</t>
  </si>
  <si>
    <t>Reykjavik</t>
  </si>
  <si>
    <t>Iceland</t>
  </si>
  <si>
    <t>BUD</t>
  </si>
  <si>
    <t>Budapest</t>
  </si>
  <si>
    <t>Hungary</t>
  </si>
  <si>
    <t>HKG</t>
  </si>
  <si>
    <t>Hong Kong</t>
  </si>
  <si>
    <t>GEO</t>
  </si>
  <si>
    <t>Georgetown</t>
  </si>
  <si>
    <t>Guyana</t>
  </si>
  <si>
    <t>GUA</t>
  </si>
  <si>
    <t>Guatemala City</t>
  </si>
  <si>
    <t>Guatemala</t>
  </si>
  <si>
    <t>GND</t>
  </si>
  <si>
    <t>St George's</t>
  </si>
  <si>
    <t>Grenada</t>
  </si>
  <si>
    <t>ATH</t>
  </si>
  <si>
    <t>Athens</t>
  </si>
  <si>
    <t>Greece</t>
  </si>
  <si>
    <t>GIB</t>
  </si>
  <si>
    <t>Gibraltar</t>
  </si>
  <si>
    <t>ACC</t>
  </si>
  <si>
    <t>Accra</t>
  </si>
  <si>
    <t>Ghana</t>
  </si>
  <si>
    <t>TXL</t>
  </si>
  <si>
    <t>Berlin</t>
  </si>
  <si>
    <t>TBS</t>
  </si>
  <si>
    <t>Tbilisi</t>
  </si>
  <si>
    <t>Georgia</t>
  </si>
  <si>
    <t>BJL</t>
  </si>
  <si>
    <t>(Fajara)</t>
  </si>
  <si>
    <t>Banjul</t>
  </si>
  <si>
    <t>Gambia</t>
  </si>
  <si>
    <t>CAY</t>
  </si>
  <si>
    <t>Cayenne</t>
  </si>
  <si>
    <t>French Guiana</t>
  </si>
  <si>
    <t>CDG</t>
  </si>
  <si>
    <t>Paris</t>
  </si>
  <si>
    <t>HEL</t>
  </si>
  <si>
    <t>Helsinki</t>
  </si>
  <si>
    <t>Finland</t>
  </si>
  <si>
    <t>SUV</t>
  </si>
  <si>
    <t>Suva</t>
  </si>
  <si>
    <t>FAE</t>
  </si>
  <si>
    <t>(Vagar)</t>
  </si>
  <si>
    <t>Faroe Islands</t>
  </si>
  <si>
    <t>ADD</t>
  </si>
  <si>
    <t>Addis Ababa</t>
  </si>
  <si>
    <t>TLL</t>
  </si>
  <si>
    <t>Tallinn</t>
  </si>
  <si>
    <t>Estonia</t>
  </si>
  <si>
    <t>CAI</t>
  </si>
  <si>
    <t>Cairo</t>
  </si>
  <si>
    <t>Egypt</t>
  </si>
  <si>
    <t>UIO</t>
  </si>
  <si>
    <t>Quito</t>
  </si>
  <si>
    <t>Ecuador</t>
  </si>
  <si>
    <t>SDQ</t>
  </si>
  <si>
    <t>Santo Domingo</t>
  </si>
  <si>
    <t>Dominican Republic</t>
  </si>
  <si>
    <t>DCF</t>
  </si>
  <si>
    <t>Roseau</t>
  </si>
  <si>
    <t>Dominica</t>
  </si>
  <si>
    <t>CPH</t>
  </si>
  <si>
    <t>Copenhagen</t>
  </si>
  <si>
    <t>Denmark</t>
  </si>
  <si>
    <t>PRG</t>
  </si>
  <si>
    <t>Prague</t>
  </si>
  <si>
    <t>Czech Republic</t>
  </si>
  <si>
    <t>ECN</t>
  </si>
  <si>
    <t>Nicosia</t>
  </si>
  <si>
    <t>Cyprus</t>
  </si>
  <si>
    <t>ZAG</t>
  </si>
  <si>
    <t>Zagreb</t>
  </si>
  <si>
    <t>BOG</t>
  </si>
  <si>
    <t>Bogota</t>
  </si>
  <si>
    <t>Colombia</t>
  </si>
  <si>
    <t>PEK</t>
  </si>
  <si>
    <t>Beijing</t>
  </si>
  <si>
    <t>SCL</t>
  </si>
  <si>
    <t>Santiago</t>
  </si>
  <si>
    <t>Chile</t>
  </si>
  <si>
    <t>GCM</t>
  </si>
  <si>
    <t>George Town</t>
  </si>
  <si>
    <t>Cayman Islands</t>
  </si>
  <si>
    <t>RAI</t>
  </si>
  <si>
    <t>Praia</t>
  </si>
  <si>
    <t>Cape Verde</t>
  </si>
  <si>
    <t>LPA</t>
  </si>
  <si>
    <t>Las Palmas de Gran Canaria</t>
  </si>
  <si>
    <t>Canary Islands</t>
  </si>
  <si>
    <t>YOW</t>
  </si>
  <si>
    <t>Ottawa</t>
  </si>
  <si>
    <t>NSI</t>
  </si>
  <si>
    <t>Yaounde</t>
  </si>
  <si>
    <t>Cameroon</t>
  </si>
  <si>
    <t>PNH</t>
  </si>
  <si>
    <t>Phnom Penh</t>
  </si>
  <si>
    <t>Cambodia</t>
  </si>
  <si>
    <t>NYT</t>
  </si>
  <si>
    <t>Naypyidaw</t>
  </si>
  <si>
    <t>SOF</t>
  </si>
  <si>
    <t>Sofia</t>
  </si>
  <si>
    <t>Bulgaria</t>
  </si>
  <si>
    <t>BWN</t>
  </si>
  <si>
    <t>Bandar Seri Begawan</t>
  </si>
  <si>
    <t>Brunei</t>
  </si>
  <si>
    <t>EIS</t>
  </si>
  <si>
    <t>Road Town</t>
  </si>
  <si>
    <t>British Virgin Islands</t>
  </si>
  <si>
    <t>BSB</t>
  </si>
  <si>
    <t>Brasilia</t>
  </si>
  <si>
    <t>GBE</t>
  </si>
  <si>
    <t>Gaborone</t>
  </si>
  <si>
    <t>Botswana</t>
  </si>
  <si>
    <t>SJJ</t>
  </si>
  <si>
    <t>Sarajevo</t>
  </si>
  <si>
    <t>Bosnia and Herzegovina</t>
  </si>
  <si>
    <t>KCH</t>
  </si>
  <si>
    <t>(Sarawak)</t>
  </si>
  <si>
    <t>Borneo</t>
  </si>
  <si>
    <t>LPB</t>
  </si>
  <si>
    <t>La Paz</t>
  </si>
  <si>
    <t>BDA</t>
  </si>
  <si>
    <t>(Southampton)</t>
  </si>
  <si>
    <t>Hamilton</t>
  </si>
  <si>
    <t>Bermuda</t>
  </si>
  <si>
    <t>BZE</t>
  </si>
  <si>
    <t>(Belize City)</t>
  </si>
  <si>
    <t>Belize</t>
  </si>
  <si>
    <t>BRU</t>
  </si>
  <si>
    <t>Brussels</t>
  </si>
  <si>
    <t>Belgium</t>
  </si>
  <si>
    <t>MSQ</t>
  </si>
  <si>
    <t>Minsk</t>
  </si>
  <si>
    <t>Belarus</t>
  </si>
  <si>
    <t>BGI</t>
  </si>
  <si>
    <t>Bridgetown</t>
  </si>
  <si>
    <t>Barbados</t>
  </si>
  <si>
    <t>DAC</t>
  </si>
  <si>
    <t>Dhaka</t>
  </si>
  <si>
    <t>Bangladesh</t>
  </si>
  <si>
    <t>BAH</t>
  </si>
  <si>
    <t>Manama</t>
  </si>
  <si>
    <t>Bahrain</t>
  </si>
  <si>
    <t>NAS</t>
  </si>
  <si>
    <t>Nassau</t>
  </si>
  <si>
    <t>Bahamas</t>
  </si>
  <si>
    <t>GYD</t>
  </si>
  <si>
    <t>Baku</t>
  </si>
  <si>
    <t>Azerbaijan</t>
  </si>
  <si>
    <t>VIE</t>
  </si>
  <si>
    <t>Vienna</t>
  </si>
  <si>
    <t>Austria</t>
  </si>
  <si>
    <t>CBR</t>
  </si>
  <si>
    <t>Canberra</t>
  </si>
  <si>
    <t>EZE</t>
  </si>
  <si>
    <t>Buenos Aires</t>
  </si>
  <si>
    <t>Argentina</t>
  </si>
  <si>
    <t>ANU</t>
  </si>
  <si>
    <t>Saint John's</t>
  </si>
  <si>
    <t>Antigua</t>
  </si>
  <si>
    <t>long haul av pax</t>
  </si>
  <si>
    <t>LAD</t>
  </si>
  <si>
    <t>Luanda</t>
  </si>
  <si>
    <t>Angola</t>
  </si>
  <si>
    <t>short haul av pax</t>
  </si>
  <si>
    <t>ALG</t>
  </si>
  <si>
    <t>Algiers</t>
  </si>
  <si>
    <t>Algeria</t>
  </si>
  <si>
    <t>TIA</t>
  </si>
  <si>
    <t>Tirana</t>
  </si>
  <si>
    <t>Albania</t>
  </si>
  <si>
    <t>Haul</t>
  </si>
  <si>
    <t>Region</t>
  </si>
  <si>
    <t>BHX CO2e (kg)</t>
  </si>
  <si>
    <t>LHR CO2e (kg)</t>
  </si>
  <si>
    <t>Distance from BHX (km)</t>
  </si>
  <si>
    <t>Distance from LHR (km)</t>
  </si>
  <si>
    <t>City airport code</t>
  </si>
  <si>
    <t>City</t>
  </si>
  <si>
    <t>Capital</t>
  </si>
  <si>
    <t>Country/Territory</t>
  </si>
  <si>
    <t>With RF</t>
  </si>
  <si>
    <t>kg CO2e / km</t>
  </si>
  <si>
    <t>2020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</si>
</sst>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rgb="FF333333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3" fillId="0" borderId="0"/>
    <xf numFmtId="0" fontId="7" fillId="0" borderId="0"/>
    <xf numFmtId="0" fontId="7" fillId="0" borderId="0"/>
    <xf numFmtId="0" fontId="8" fillId="0" borderId="0" applyNumberFormat="0" applyFill="0" applyBorder="0" applyProtection="0"/>
    <xf numFmtId="0" fontId="7" fillId="0" borderId="0"/>
    <xf numFmtId="0" fontId="8" fillId="0" borderId="0" applyNumberFormat="0" applyFill="0" applyBorder="0" applyProtection="0"/>
  </cellStyleXfs>
  <cellXfs count="23">
    <xf numFmtId="0" fontId="0" fillId="0" borderId="0" xfId="0"/>
    <xf numFmtId="0" fontId="1" fillId="0" borderId="0" xfId="1" applyFont="1"/>
    <xf numFmtId="1" fontId="1" fillId="0" borderId="0" xfId="1" applyNumberFormat="1" applyFont="1"/>
    <xf numFmtId="49" fontId="4" fillId="0" borderId="0" xfId="2" applyNumberFormat="1" applyFont="1" applyFill="1" applyBorder="1" applyAlignment="1">
      <alignment horizontal="left"/>
    </xf>
    <xf numFmtId="0" fontId="1" fillId="0" borderId="0" xfId="1" applyNumberFormat="1" applyFont="1"/>
    <xf numFmtId="0" fontId="0" fillId="0" borderId="0" xfId="1" applyNumberFormat="1" applyFont="1"/>
    <xf numFmtId="0" fontId="0" fillId="0" borderId="0" xfId="1" applyFont="1"/>
    <xf numFmtId="0" fontId="2" fillId="0" borderId="0" xfId="1" applyFont="1" applyAlignment="1">
      <alignment wrapText="1"/>
    </xf>
    <xf numFmtId="0" fontId="1" fillId="0" borderId="0" xfId="1" applyFont="1" applyBorder="1"/>
    <xf numFmtId="0" fontId="5" fillId="0" borderId="0" xfId="1" applyFont="1"/>
    <xf numFmtId="0" fontId="1" fillId="0" borderId="0" xfId="1" applyFont="1" applyFill="1"/>
    <xf numFmtId="0" fontId="6" fillId="0" borderId="0" xfId="1" applyFont="1" applyAlignment="1">
      <alignment wrapText="1"/>
    </xf>
    <xf numFmtId="0" fontId="1" fillId="0" borderId="0" xfId="1" applyFont="1" applyAlignment="1">
      <alignment wrapText="1"/>
    </xf>
    <xf numFmtId="0" fontId="1" fillId="0" borderId="0" xfId="1" applyFont="1" applyFill="1" applyBorder="1"/>
    <xf numFmtId="0" fontId="1" fillId="0" borderId="0" xfId="1" applyFont="1" applyFill="1" applyBorder="1" applyAlignment="1">
      <alignment horizontal="right"/>
    </xf>
    <xf numFmtId="0" fontId="2" fillId="0" borderId="0" xfId="1" applyFont="1" applyFill="1" applyBorder="1" applyAlignment="1">
      <alignment wrapText="1"/>
    </xf>
    <xf numFmtId="0" fontId="1" fillId="2" borderId="0" xfId="1" applyFont="1" applyFill="1" applyBorder="1"/>
    <xf numFmtId="0" fontId="0" fillId="2" borderId="0" xfId="1" applyFont="1" applyFill="1" applyBorder="1"/>
    <xf numFmtId="0" fontId="1" fillId="2" borderId="0" xfId="1" applyFont="1" applyFill="1"/>
    <xf numFmtId="0" fontId="0" fillId="2" borderId="1" xfId="1" applyFont="1" applyFill="1" applyBorder="1" applyAlignment="1">
      <alignment horizontal="right"/>
    </xf>
    <xf numFmtId="0" fontId="2" fillId="2" borderId="1" xfId="1" applyFont="1" applyFill="1" applyBorder="1" applyAlignment="1">
      <alignment wrapText="1"/>
    </xf>
    <xf numFmtId="0" fontId="0" fillId="2" borderId="1" xfId="1" applyFont="1" applyFill="1" applyBorder="1" applyAlignment="1">
      <alignment wrapText="1"/>
    </xf>
    <xf numFmtId="0" fontId="9" fillId="2" borderId="0" xfId="1" applyFont="1" applyFill="1" applyBorder="1" applyAlignment="1">
      <alignment horizontal="right" wrapText="1"/>
    </xf>
  </cellXfs>
  <cellStyles count="8">
    <cellStyle name="Normal" xfId="0" builtinId="0"/>
    <cellStyle name="Normal 2" xfId="3" xr:uid="{00000000-0005-0000-0000-000001000000}"/>
    <cellStyle name="Normal 3" xfId="4" xr:uid="{00000000-0005-0000-0000-000002000000}"/>
    <cellStyle name="Normal 3 2" xfId="1" xr:uid="{00000000-0005-0000-0000-000003000000}"/>
    <cellStyle name="Normal 4" xfId="5" xr:uid="{00000000-0005-0000-0000-000004000000}"/>
    <cellStyle name="Normal 5" xfId="6" xr:uid="{00000000-0005-0000-0000-000005000000}"/>
    <cellStyle name="Normal 6" xfId="7" xr:uid="{00000000-0005-0000-0000-000006000000}"/>
    <cellStyle name="Normal 7" xfId="2" xr:uid="{00000000-0005-0000-0000-000007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4"/>
  <sheetViews>
    <sheetView tabSelected="1" zoomScale="125" zoomScaleNormal="125" zoomScalePageLayoutView="125" workbookViewId="0">
      <pane ySplit="1" topLeftCell="A2" activePane="bottomLeft" state="frozen"/>
      <selection pane="bottomLeft" activeCell="L19" sqref="L19"/>
    </sheetView>
  </sheetViews>
  <sheetFormatPr baseColWidth="10" defaultColWidth="11.5" defaultRowHeight="15" x14ac:dyDescent="0.2"/>
  <cols>
    <col min="1" max="1" width="21.1640625" style="1" customWidth="1"/>
    <col min="2" max="2" width="13.6640625" style="1" customWidth="1"/>
    <col min="3" max="3" width="9.1640625" style="1" customWidth="1"/>
    <col min="4" max="4" width="10.5" style="1" customWidth="1"/>
    <col min="5" max="5" width="11.1640625" style="1" customWidth="1"/>
    <col min="6" max="6" width="12.83203125" style="1" customWidth="1"/>
    <col min="7" max="7" width="11.5" style="1"/>
    <col min="8" max="8" width="11.5" style="1" customWidth="1"/>
    <col min="9" max="9" width="20.83203125" style="1" customWidth="1"/>
    <col min="10" max="10" width="14" style="1" customWidth="1"/>
    <col min="11" max="13" width="11.5" style="1"/>
    <col min="14" max="14" width="15.33203125" style="1" customWidth="1"/>
    <col min="15" max="16384" width="11.5" style="1"/>
  </cols>
  <sheetData>
    <row r="1" spans="1:15" s="7" customFormat="1" ht="48" x14ac:dyDescent="0.2">
      <c r="A1" s="7" t="s">
        <v>473</v>
      </c>
      <c r="B1" s="7" t="s">
        <v>472</v>
      </c>
      <c r="C1" s="7" t="s">
        <v>471</v>
      </c>
      <c r="D1" s="7" t="s">
        <v>470</v>
      </c>
      <c r="E1" s="7" t="s">
        <v>469</v>
      </c>
      <c r="F1" s="7" t="s">
        <v>468</v>
      </c>
      <c r="G1" s="7" t="s">
        <v>467</v>
      </c>
      <c r="H1" s="7" t="s">
        <v>466</v>
      </c>
      <c r="I1" s="7" t="s">
        <v>465</v>
      </c>
      <c r="J1" s="7" t="s">
        <v>464</v>
      </c>
      <c r="L1" s="11"/>
      <c r="N1" s="10"/>
    </row>
    <row r="2" spans="1:15" s="7" customFormat="1" ht="17" x14ac:dyDescent="0.2">
      <c r="A2" s="3" t="s">
        <v>463</v>
      </c>
      <c r="B2" s="3" t="s">
        <v>462</v>
      </c>
      <c r="D2" s="12" t="s">
        <v>461</v>
      </c>
      <c r="E2" s="12">
        <v>1901</v>
      </c>
      <c r="F2" s="12">
        <v>2031</v>
      </c>
      <c r="G2" s="2">
        <f>E2*2*$O$4</f>
        <v>591.32506000000001</v>
      </c>
      <c r="H2" s="2">
        <f>F2*2*$O$4</f>
        <v>631.76286000000005</v>
      </c>
      <c r="I2" s="12" t="s">
        <v>8</v>
      </c>
      <c r="J2" s="1" t="s">
        <v>0</v>
      </c>
      <c r="L2" s="11"/>
      <c r="M2" s="21" t="s">
        <v>476</v>
      </c>
      <c r="N2" s="20"/>
      <c r="O2" s="19" t="s">
        <v>475</v>
      </c>
    </row>
    <row r="3" spans="1:15" x14ac:dyDescent="0.2">
      <c r="A3" s="1" t="s">
        <v>460</v>
      </c>
      <c r="B3" s="1" t="s">
        <v>459</v>
      </c>
      <c r="D3" s="1" t="s">
        <v>458</v>
      </c>
      <c r="E3" s="1">
        <v>1668</v>
      </c>
      <c r="F3" s="1">
        <v>1794</v>
      </c>
      <c r="G3" s="2">
        <f>E3*2*$O$5</f>
        <v>636.67559999999992</v>
      </c>
      <c r="H3" s="2">
        <f>F3*2*$O$5</f>
        <v>684.76979999999992</v>
      </c>
      <c r="I3" s="1" t="s">
        <v>14</v>
      </c>
      <c r="J3" s="1" t="s">
        <v>3</v>
      </c>
      <c r="M3" s="18"/>
      <c r="N3" s="18"/>
      <c r="O3" s="18"/>
    </row>
    <row r="4" spans="1:15" ht="16" x14ac:dyDescent="0.2">
      <c r="A4" s="3" t="s">
        <v>456</v>
      </c>
      <c r="B4" s="1" t="s">
        <v>455</v>
      </c>
      <c r="D4" s="1" t="s">
        <v>454</v>
      </c>
      <c r="E4" s="1">
        <v>6812</v>
      </c>
      <c r="G4" s="2">
        <f>E4*2*$O$5</f>
        <v>2600.1403999999998</v>
      </c>
      <c r="H4" s="2"/>
      <c r="I4" s="1" t="s">
        <v>14</v>
      </c>
      <c r="J4" s="1" t="s">
        <v>3</v>
      </c>
      <c r="M4" s="17" t="s">
        <v>474</v>
      </c>
      <c r="N4" s="16" t="s">
        <v>457</v>
      </c>
      <c r="O4" s="22">
        <v>0.15553</v>
      </c>
    </row>
    <row r="5" spans="1:15" x14ac:dyDescent="0.2">
      <c r="A5" s="9" t="s">
        <v>452</v>
      </c>
      <c r="B5" s="1" t="s">
        <v>451</v>
      </c>
      <c r="D5" s="1" t="s">
        <v>450</v>
      </c>
      <c r="E5" s="1">
        <v>6557</v>
      </c>
      <c r="G5" s="2">
        <f>E5*2*$O$5</f>
        <v>2502.8069</v>
      </c>
      <c r="I5" s="1" t="s">
        <v>27</v>
      </c>
      <c r="J5" s="1" t="s">
        <v>3</v>
      </c>
      <c r="M5" s="16"/>
      <c r="N5" s="16" t="s">
        <v>453</v>
      </c>
      <c r="O5" s="22">
        <v>0.19084999999999999</v>
      </c>
    </row>
    <row r="6" spans="1:15" x14ac:dyDescent="0.2">
      <c r="A6" s="1" t="s">
        <v>449</v>
      </c>
      <c r="B6" s="1" t="s">
        <v>448</v>
      </c>
      <c r="D6" s="1" t="s">
        <v>447</v>
      </c>
      <c r="E6" s="1">
        <v>11110</v>
      </c>
      <c r="F6" s="1">
        <v>11126</v>
      </c>
      <c r="G6" s="2">
        <f>E6*2*$O$5</f>
        <v>4240.6869999999999</v>
      </c>
      <c r="H6" s="2">
        <f>F6*2*$O$5</f>
        <v>4246.7942000000003</v>
      </c>
      <c r="I6" s="1" t="s">
        <v>27</v>
      </c>
      <c r="J6" s="1" t="s">
        <v>3</v>
      </c>
      <c r="L6" s="3"/>
      <c r="M6" s="10"/>
      <c r="N6" s="10"/>
      <c r="O6" s="10"/>
    </row>
    <row r="7" spans="1:15" x14ac:dyDescent="0.2">
      <c r="A7" s="1" t="s">
        <v>30</v>
      </c>
      <c r="B7" s="1" t="s">
        <v>446</v>
      </c>
      <c r="D7" s="1" t="s">
        <v>445</v>
      </c>
      <c r="E7" s="1">
        <v>17006</v>
      </c>
      <c r="G7" s="2">
        <f>E7*2*$O$5</f>
        <v>6491.1902</v>
      </c>
      <c r="H7" s="2"/>
      <c r="I7" s="1" t="s">
        <v>12</v>
      </c>
      <c r="J7" s="1" t="s">
        <v>3</v>
      </c>
      <c r="L7" s="3"/>
    </row>
    <row r="8" spans="1:15" x14ac:dyDescent="0.2">
      <c r="A8" s="1" t="s">
        <v>444</v>
      </c>
      <c r="B8" s="1" t="s">
        <v>443</v>
      </c>
      <c r="D8" s="4" t="s">
        <v>442</v>
      </c>
      <c r="E8" s="1">
        <v>1279</v>
      </c>
      <c r="F8" s="1">
        <v>1387</v>
      </c>
      <c r="G8" s="2">
        <f>E8*2*$O$4</f>
        <v>397.84573999999998</v>
      </c>
      <c r="H8" s="2">
        <f>F8*2*$O$4</f>
        <v>431.44022000000001</v>
      </c>
      <c r="I8" s="1" t="s">
        <v>8</v>
      </c>
      <c r="J8" s="1" t="s">
        <v>0</v>
      </c>
      <c r="L8" s="3"/>
      <c r="M8" s="13"/>
      <c r="N8" s="15"/>
      <c r="O8" s="14"/>
    </row>
    <row r="9" spans="1:15" x14ac:dyDescent="0.2">
      <c r="A9" s="1" t="s">
        <v>441</v>
      </c>
      <c r="B9" s="1" t="s">
        <v>440</v>
      </c>
      <c r="D9" s="1" t="s">
        <v>439</v>
      </c>
      <c r="E9" s="1">
        <v>4012</v>
      </c>
      <c r="F9" s="1">
        <v>4096</v>
      </c>
      <c r="G9" s="2">
        <f>E9*2*$O$5</f>
        <v>1531.3804</v>
      </c>
      <c r="H9" s="2">
        <f>F9*2*$O$5</f>
        <v>1563.4431999999999</v>
      </c>
      <c r="I9" s="1" t="s">
        <v>4</v>
      </c>
      <c r="J9" s="1" t="s">
        <v>3</v>
      </c>
      <c r="L9" s="3"/>
      <c r="M9" s="13"/>
      <c r="N9" s="13"/>
      <c r="O9" s="13"/>
    </row>
    <row r="10" spans="1:15" x14ac:dyDescent="0.2">
      <c r="A10" s="3" t="s">
        <v>438</v>
      </c>
      <c r="B10" s="1" t="s">
        <v>437</v>
      </c>
      <c r="D10" s="1" t="s">
        <v>436</v>
      </c>
      <c r="E10" s="1">
        <v>6988</v>
      </c>
      <c r="G10" s="2">
        <f>E10*2*$O$5</f>
        <v>2667.3195999999998</v>
      </c>
      <c r="H10" s="2"/>
      <c r="I10" s="1" t="s">
        <v>27</v>
      </c>
      <c r="J10" s="1" t="s">
        <v>3</v>
      </c>
      <c r="L10" s="3"/>
      <c r="M10" s="13"/>
      <c r="N10" s="13"/>
      <c r="O10" s="13"/>
    </row>
    <row r="11" spans="1:15" x14ac:dyDescent="0.2">
      <c r="A11" s="3" t="s">
        <v>435</v>
      </c>
      <c r="B11" s="1" t="s">
        <v>434</v>
      </c>
      <c r="D11" s="1" t="s">
        <v>433</v>
      </c>
      <c r="E11" s="1">
        <v>5100</v>
      </c>
      <c r="G11" s="2">
        <f>E11*2*$O$5</f>
        <v>1946.6699999999998</v>
      </c>
      <c r="H11" s="2"/>
      <c r="I11" s="1" t="s">
        <v>6</v>
      </c>
      <c r="J11" s="1" t="s">
        <v>3</v>
      </c>
      <c r="L11" s="3"/>
      <c r="M11" s="13"/>
      <c r="N11" s="13"/>
      <c r="O11" s="13"/>
    </row>
    <row r="12" spans="1:15" x14ac:dyDescent="0.2">
      <c r="A12" s="1" t="s">
        <v>432</v>
      </c>
      <c r="B12" s="1" t="s">
        <v>431</v>
      </c>
      <c r="D12" s="1" t="s">
        <v>430</v>
      </c>
      <c r="E12" s="1">
        <v>8029</v>
      </c>
      <c r="F12" s="1">
        <v>8082</v>
      </c>
      <c r="G12" s="2">
        <f>E12*2*$O$5</f>
        <v>3064.6693</v>
      </c>
      <c r="H12" s="2">
        <f>F12*2*$O$5</f>
        <v>3084.8993999999998</v>
      </c>
      <c r="I12" s="1" t="s">
        <v>4</v>
      </c>
      <c r="J12" s="1" t="s">
        <v>3</v>
      </c>
      <c r="M12" s="13"/>
      <c r="N12" s="13"/>
      <c r="O12" s="13"/>
    </row>
    <row r="13" spans="1:15" x14ac:dyDescent="0.2">
      <c r="A13" s="1" t="s">
        <v>429</v>
      </c>
      <c r="B13" s="1" t="s">
        <v>428</v>
      </c>
      <c r="D13" s="1" t="s">
        <v>427</v>
      </c>
      <c r="E13" s="1">
        <v>6752</v>
      </c>
      <c r="F13" s="1">
        <v>6701</v>
      </c>
      <c r="G13" s="2">
        <f>E13*2*$O$5</f>
        <v>2577.2383999999997</v>
      </c>
      <c r="H13" s="2">
        <f>F13*2*$O$5</f>
        <v>2557.7716999999998</v>
      </c>
      <c r="I13" s="1" t="s">
        <v>27</v>
      </c>
      <c r="J13" s="1" t="s">
        <v>3</v>
      </c>
      <c r="M13" s="13"/>
      <c r="N13" s="13"/>
      <c r="O13" s="13"/>
    </row>
    <row r="14" spans="1:15" ht="16" x14ac:dyDescent="0.2">
      <c r="A14" s="6" t="s">
        <v>426</v>
      </c>
      <c r="B14" s="6" t="s">
        <v>425</v>
      </c>
      <c r="D14" s="6" t="s">
        <v>424</v>
      </c>
      <c r="E14" s="1">
        <v>1932</v>
      </c>
      <c r="F14" s="1">
        <v>1983</v>
      </c>
      <c r="G14" s="2">
        <f>E14*2*$O$4</f>
        <v>600.96792000000005</v>
      </c>
      <c r="H14" s="2">
        <f>F14*2*$O$4</f>
        <v>616.83198000000004</v>
      </c>
      <c r="I14" s="6" t="s">
        <v>8</v>
      </c>
      <c r="J14" s="1" t="s">
        <v>0</v>
      </c>
    </row>
    <row r="15" spans="1:15" x14ac:dyDescent="0.2">
      <c r="A15" s="1" t="s">
        <v>423</v>
      </c>
      <c r="B15" s="1" t="s">
        <v>422</v>
      </c>
      <c r="D15" s="4" t="s">
        <v>421</v>
      </c>
      <c r="E15" s="1">
        <v>352</v>
      </c>
      <c r="F15" s="1">
        <v>464</v>
      </c>
      <c r="G15" s="2">
        <f>E15*2*$O$4</f>
        <v>109.49312</v>
      </c>
      <c r="H15" s="2">
        <f>F15*2*$O$4</f>
        <v>144.33184</v>
      </c>
      <c r="I15" s="1" t="s">
        <v>8</v>
      </c>
      <c r="J15" s="1" t="s">
        <v>0</v>
      </c>
    </row>
    <row r="16" spans="1:15" x14ac:dyDescent="0.2">
      <c r="A16" s="3" t="s">
        <v>420</v>
      </c>
      <c r="B16" s="10" t="s">
        <v>419</v>
      </c>
      <c r="D16" s="4" t="s">
        <v>418</v>
      </c>
      <c r="E16" s="1">
        <v>8355</v>
      </c>
      <c r="G16" s="2">
        <f>E16*2*$O$5</f>
        <v>3189.1034999999997</v>
      </c>
      <c r="H16" s="2"/>
      <c r="I16" s="1" t="s">
        <v>27</v>
      </c>
      <c r="J16" s="1" t="s">
        <v>3</v>
      </c>
      <c r="L16" s="3"/>
    </row>
    <row r="17" spans="1:13" x14ac:dyDescent="0.2">
      <c r="A17" s="1" t="s">
        <v>417</v>
      </c>
      <c r="B17" s="1" t="s">
        <v>416</v>
      </c>
      <c r="C17" s="1" t="s">
        <v>415</v>
      </c>
      <c r="D17" s="1" t="s">
        <v>414</v>
      </c>
      <c r="E17" s="1">
        <v>5531</v>
      </c>
      <c r="F17" s="1">
        <v>5437</v>
      </c>
      <c r="G17" s="2">
        <f>E17*2*$O$5</f>
        <v>2111.1826999999998</v>
      </c>
      <c r="H17" s="2">
        <f>F17*2*$O$5</f>
        <v>2075.3029000000001</v>
      </c>
      <c r="I17" s="1" t="s">
        <v>27</v>
      </c>
      <c r="J17" s="1" t="s">
        <v>3</v>
      </c>
      <c r="L17" s="3"/>
    </row>
    <row r="18" spans="1:13" x14ac:dyDescent="0.2">
      <c r="A18" s="1" t="s">
        <v>29</v>
      </c>
      <c r="B18" s="1" t="s">
        <v>413</v>
      </c>
      <c r="D18" s="1" t="s">
        <v>412</v>
      </c>
      <c r="E18" s="1">
        <v>9967</v>
      </c>
      <c r="G18" s="2">
        <f>E18*2*$O$5</f>
        <v>3804.4038999999998</v>
      </c>
      <c r="H18" s="2"/>
      <c r="I18" s="1" t="s">
        <v>27</v>
      </c>
      <c r="J18" s="1" t="s">
        <v>3</v>
      </c>
      <c r="L18" s="3"/>
    </row>
    <row r="19" spans="1:13" x14ac:dyDescent="0.2">
      <c r="A19" s="9" t="s">
        <v>411</v>
      </c>
      <c r="B19" s="1" t="s">
        <v>410</v>
      </c>
      <c r="D19" s="1" t="s">
        <v>409</v>
      </c>
      <c r="E19" s="1">
        <v>11302</v>
      </c>
      <c r="G19" s="2">
        <f>E19*2*$O$5</f>
        <v>4313.9733999999999</v>
      </c>
      <c r="I19" s="1" t="s">
        <v>4</v>
      </c>
      <c r="J19" s="1" t="s">
        <v>3</v>
      </c>
      <c r="L19" s="3"/>
    </row>
    <row r="20" spans="1:13" x14ac:dyDescent="0.2">
      <c r="A20" s="1" t="s">
        <v>408</v>
      </c>
      <c r="B20" s="1" t="s">
        <v>407</v>
      </c>
      <c r="D20" s="4" t="s">
        <v>406</v>
      </c>
      <c r="E20" s="1">
        <v>1641</v>
      </c>
      <c r="F20" s="1">
        <v>1767</v>
      </c>
      <c r="G20" s="2">
        <f>E20*2*$O$4</f>
        <v>510.44945999999999</v>
      </c>
      <c r="H20" s="2">
        <f>F20*2*$O$4</f>
        <v>549.64301999999998</v>
      </c>
      <c r="I20" s="1" t="s">
        <v>8</v>
      </c>
      <c r="J20" s="1" t="s">
        <v>0</v>
      </c>
    </row>
    <row r="21" spans="1:13" x14ac:dyDescent="0.2">
      <c r="A21" s="3" t="s">
        <v>405</v>
      </c>
      <c r="B21" s="1" t="s">
        <v>404</v>
      </c>
      <c r="D21" s="4" t="s">
        <v>403</v>
      </c>
      <c r="E21" s="1">
        <v>8809</v>
      </c>
      <c r="G21" s="2">
        <f>E21*2*$O$5</f>
        <v>3362.3952999999997</v>
      </c>
      <c r="H21" s="2"/>
      <c r="I21" s="1" t="s">
        <v>14</v>
      </c>
      <c r="J21" s="1" t="s">
        <v>3</v>
      </c>
    </row>
    <row r="22" spans="1:13" x14ac:dyDescent="0.2">
      <c r="A22" s="1" t="s">
        <v>28</v>
      </c>
      <c r="B22" s="1" t="s">
        <v>402</v>
      </c>
      <c r="D22" s="1" t="s">
        <v>401</v>
      </c>
      <c r="E22" s="1">
        <v>8762</v>
      </c>
      <c r="G22" s="2">
        <f>E22*2*$O$5</f>
        <v>3344.4553999999998</v>
      </c>
      <c r="H22" s="2"/>
      <c r="I22" s="1" t="s">
        <v>27</v>
      </c>
      <c r="J22" s="1" t="s">
        <v>3</v>
      </c>
      <c r="L22" s="3"/>
    </row>
    <row r="23" spans="1:13" x14ac:dyDescent="0.2">
      <c r="A23" s="3" t="s">
        <v>400</v>
      </c>
      <c r="B23" s="1" t="s">
        <v>399</v>
      </c>
      <c r="D23" s="1" t="s">
        <v>398</v>
      </c>
      <c r="E23" s="1">
        <v>6635</v>
      </c>
      <c r="G23" s="2">
        <f>E23*2*$O$5</f>
        <v>2532.5794999999998</v>
      </c>
      <c r="H23" s="2"/>
      <c r="I23" s="1" t="s">
        <v>27</v>
      </c>
      <c r="J23" s="1" t="s">
        <v>3</v>
      </c>
    </row>
    <row r="24" spans="1:13" x14ac:dyDescent="0.2">
      <c r="A24" s="1" t="s">
        <v>397</v>
      </c>
      <c r="B24" s="1" t="s">
        <v>396</v>
      </c>
      <c r="D24" s="1" t="s">
        <v>395</v>
      </c>
      <c r="E24" s="1">
        <v>11290</v>
      </c>
      <c r="F24" s="1">
        <v>11326</v>
      </c>
      <c r="G24" s="2">
        <f>E24*2*$O$5</f>
        <v>4309.393</v>
      </c>
      <c r="H24" s="2">
        <f>F24*2*$O$5</f>
        <v>4323.1341999999995</v>
      </c>
      <c r="I24" s="1" t="s">
        <v>4</v>
      </c>
      <c r="J24" s="1" t="s">
        <v>3</v>
      </c>
      <c r="L24" s="3"/>
    </row>
    <row r="25" spans="1:13" x14ac:dyDescent="0.2">
      <c r="A25" s="1" t="s">
        <v>394</v>
      </c>
      <c r="B25" s="1" t="s">
        <v>393</v>
      </c>
      <c r="D25" s="4" t="s">
        <v>392</v>
      </c>
      <c r="E25" s="1">
        <v>2045</v>
      </c>
      <c r="F25" s="1">
        <v>2165</v>
      </c>
      <c r="G25" s="2">
        <f>E25*2*$O$4</f>
        <v>636.11770000000001</v>
      </c>
      <c r="H25" s="2">
        <f>F25*2*$O$4</f>
        <v>673.44489999999996</v>
      </c>
      <c r="I25" s="1" t="s">
        <v>8</v>
      </c>
      <c r="J25" s="1" t="s">
        <v>0</v>
      </c>
      <c r="L25" s="3"/>
      <c r="M25" s="7"/>
    </row>
    <row r="26" spans="1:13" x14ac:dyDescent="0.2">
      <c r="A26" s="1" t="s">
        <v>26</v>
      </c>
      <c r="B26" s="1" t="s">
        <v>391</v>
      </c>
      <c r="D26" s="1" t="s">
        <v>390</v>
      </c>
      <c r="E26" s="1">
        <v>8772</v>
      </c>
      <c r="G26" s="2">
        <f>E26*2*$O$5</f>
        <v>3348.2723999999998</v>
      </c>
      <c r="H26" s="2"/>
      <c r="I26" s="1" t="s">
        <v>4</v>
      </c>
      <c r="J26" s="1" t="s">
        <v>3</v>
      </c>
      <c r="L26" s="3"/>
      <c r="M26" s="7"/>
    </row>
    <row r="27" spans="1:13" x14ac:dyDescent="0.2">
      <c r="A27" s="9" t="s">
        <v>389</v>
      </c>
      <c r="B27" s="1" t="s">
        <v>388</v>
      </c>
      <c r="D27" s="1" t="s">
        <v>387</v>
      </c>
      <c r="E27" s="1">
        <v>10047</v>
      </c>
      <c r="G27" s="2">
        <f>E27*2*$O$5</f>
        <v>3834.9398999999999</v>
      </c>
      <c r="I27" s="1" t="s">
        <v>4</v>
      </c>
      <c r="J27" s="1" t="s">
        <v>3</v>
      </c>
      <c r="L27" s="3"/>
    </row>
    <row r="28" spans="1:13" x14ac:dyDescent="0.2">
      <c r="A28" s="3" t="s">
        <v>386</v>
      </c>
      <c r="B28" s="1" t="s">
        <v>385</v>
      </c>
      <c r="D28" s="1" t="s">
        <v>384</v>
      </c>
      <c r="E28" s="1">
        <v>5410</v>
      </c>
      <c r="G28" s="2">
        <f>E28*2*$O$5</f>
        <v>2064.9969999999998</v>
      </c>
      <c r="H28" s="2"/>
      <c r="I28" s="1" t="s">
        <v>14</v>
      </c>
      <c r="J28" s="1" t="s">
        <v>3</v>
      </c>
    </row>
    <row r="29" spans="1:13" x14ac:dyDescent="0.2">
      <c r="A29" s="1" t="s">
        <v>25</v>
      </c>
      <c r="B29" s="1" t="s">
        <v>383</v>
      </c>
      <c r="D29" s="4" t="s">
        <v>382</v>
      </c>
      <c r="E29" s="1">
        <v>5362</v>
      </c>
      <c r="F29" s="1">
        <v>5238</v>
      </c>
      <c r="G29" s="2">
        <f>E29*2*$O$5</f>
        <v>2046.6753999999999</v>
      </c>
      <c r="H29" s="2">
        <f>F29*2*$O$5</f>
        <v>1999.3445999999999</v>
      </c>
      <c r="I29" s="8" t="s">
        <v>24</v>
      </c>
      <c r="J29" s="8" t="s">
        <v>3</v>
      </c>
    </row>
    <row r="30" spans="1:13" x14ac:dyDescent="0.2">
      <c r="A30" s="3" t="s">
        <v>381</v>
      </c>
      <c r="B30" s="10" t="s">
        <v>380</v>
      </c>
      <c r="D30" s="4" t="s">
        <v>379</v>
      </c>
      <c r="E30" s="1">
        <v>2897</v>
      </c>
      <c r="F30" s="4">
        <v>2949</v>
      </c>
      <c r="G30" s="2">
        <v>484.95779999999996</v>
      </c>
      <c r="H30" s="2">
        <v>493.6626</v>
      </c>
      <c r="I30" s="1" t="s">
        <v>8</v>
      </c>
      <c r="J30" s="1" t="s">
        <v>0</v>
      </c>
      <c r="L30" s="3"/>
    </row>
    <row r="31" spans="1:13" x14ac:dyDescent="0.2">
      <c r="A31" s="1" t="s">
        <v>378</v>
      </c>
      <c r="B31" s="1" t="s">
        <v>377</v>
      </c>
      <c r="D31" s="4" t="s">
        <v>376</v>
      </c>
      <c r="E31" s="1">
        <v>4543</v>
      </c>
      <c r="F31" s="1">
        <v>4584</v>
      </c>
      <c r="G31" s="2">
        <f>E31*2*$O$5</f>
        <v>1734.0630999999998</v>
      </c>
      <c r="H31" s="2">
        <f>F31*2*$O$5</f>
        <v>1749.7128</v>
      </c>
      <c r="I31" s="1" t="s">
        <v>8</v>
      </c>
      <c r="J31" s="8" t="s">
        <v>3</v>
      </c>
      <c r="L31" s="3"/>
    </row>
    <row r="32" spans="1:13" x14ac:dyDescent="0.2">
      <c r="A32" s="3" t="s">
        <v>375</v>
      </c>
      <c r="B32" s="1" t="s">
        <v>374</v>
      </c>
      <c r="D32" s="4" t="s">
        <v>373</v>
      </c>
      <c r="E32" s="1">
        <v>7729</v>
      </c>
      <c r="G32" s="2">
        <f>E32*2*$O$5</f>
        <v>2950.1592999999998</v>
      </c>
      <c r="H32" s="2"/>
      <c r="I32" s="1" t="s">
        <v>27</v>
      </c>
      <c r="J32" s="1" t="s">
        <v>3</v>
      </c>
      <c r="L32" s="3"/>
    </row>
    <row r="33" spans="1:12" x14ac:dyDescent="0.2">
      <c r="A33" s="1" t="s">
        <v>372</v>
      </c>
      <c r="B33" s="1" t="s">
        <v>371</v>
      </c>
      <c r="D33" s="1" t="s">
        <v>370</v>
      </c>
      <c r="E33" s="1">
        <v>11631</v>
      </c>
      <c r="F33" s="1">
        <v>11623</v>
      </c>
      <c r="G33" s="2">
        <f>E33*2*$O$5</f>
        <v>4439.5527000000002</v>
      </c>
      <c r="H33" s="2">
        <f>F33*2*$O$5</f>
        <v>4436.4991</v>
      </c>
      <c r="I33" s="1" t="s">
        <v>27</v>
      </c>
      <c r="J33" s="1" t="s">
        <v>3</v>
      </c>
    </row>
    <row r="34" spans="1:12" x14ac:dyDescent="0.2">
      <c r="A34" s="1" t="s">
        <v>1</v>
      </c>
      <c r="B34" s="1" t="s">
        <v>369</v>
      </c>
      <c r="D34" s="1" t="s">
        <v>368</v>
      </c>
      <c r="E34" s="1">
        <v>8175</v>
      </c>
      <c r="F34" s="1">
        <v>8160</v>
      </c>
      <c r="G34" s="2">
        <f>E34*2*$O$5</f>
        <v>3120.3975</v>
      </c>
      <c r="H34" s="2">
        <f>F34*2*$O$5</f>
        <v>3114.672</v>
      </c>
      <c r="I34" s="1" t="s">
        <v>4</v>
      </c>
      <c r="J34" s="1" t="s">
        <v>3</v>
      </c>
      <c r="L34" s="3"/>
    </row>
    <row r="35" spans="1:12" x14ac:dyDescent="0.2">
      <c r="A35" s="1" t="s">
        <v>367</v>
      </c>
      <c r="B35" s="1" t="s">
        <v>366</v>
      </c>
      <c r="D35" s="1" t="s">
        <v>365</v>
      </c>
      <c r="E35" s="1">
        <v>8473</v>
      </c>
      <c r="F35" s="1">
        <v>8406</v>
      </c>
      <c r="G35" s="2">
        <f>E35*2*$O$5</f>
        <v>3234.1441</v>
      </c>
      <c r="H35" s="2">
        <f>F35*2*$O$5</f>
        <v>3208.5701999999997</v>
      </c>
      <c r="I35" s="1" t="s">
        <v>27</v>
      </c>
      <c r="J35" s="1" t="s">
        <v>3</v>
      </c>
    </row>
    <row r="36" spans="1:12" x14ac:dyDescent="0.2">
      <c r="A36" s="1" t="s">
        <v>23</v>
      </c>
      <c r="B36" s="1" t="s">
        <v>364</v>
      </c>
      <c r="D36" s="4" t="s">
        <v>363</v>
      </c>
      <c r="E36" s="1">
        <v>1371</v>
      </c>
      <c r="F36" s="1">
        <v>1494</v>
      </c>
      <c r="G36" s="2">
        <f t="shared" ref="G36:H39" si="0">E36*2*$O$4</f>
        <v>426.46325999999999</v>
      </c>
      <c r="H36" s="2">
        <f t="shared" si="0"/>
        <v>464.72363999999999</v>
      </c>
      <c r="I36" s="1" t="s">
        <v>8</v>
      </c>
      <c r="J36" s="1" t="s">
        <v>0</v>
      </c>
    </row>
    <row r="37" spans="1:12" x14ac:dyDescent="0.2">
      <c r="A37" s="1" t="s">
        <v>362</v>
      </c>
      <c r="B37" s="1" t="s">
        <v>361</v>
      </c>
      <c r="D37" s="4" t="s">
        <v>360</v>
      </c>
      <c r="E37" s="1">
        <v>3253</v>
      </c>
      <c r="F37" s="1">
        <v>3374</v>
      </c>
      <c r="G37" s="2">
        <f t="shared" si="0"/>
        <v>1011.87818</v>
      </c>
      <c r="H37" s="2">
        <f t="shared" si="0"/>
        <v>1049.5164400000001</v>
      </c>
      <c r="I37" s="1" t="s">
        <v>8</v>
      </c>
      <c r="J37" s="1" t="s">
        <v>0</v>
      </c>
      <c r="L37" s="3"/>
    </row>
    <row r="38" spans="1:12" x14ac:dyDescent="0.2">
      <c r="A38" s="1" t="s">
        <v>359</v>
      </c>
      <c r="B38" s="1" t="s">
        <v>358</v>
      </c>
      <c r="D38" s="4" t="s">
        <v>357</v>
      </c>
      <c r="E38" s="1">
        <v>1047</v>
      </c>
      <c r="F38" s="1">
        <v>1145</v>
      </c>
      <c r="G38" s="2">
        <f t="shared" si="0"/>
        <v>325.67982000000001</v>
      </c>
      <c r="H38" s="2">
        <f t="shared" si="0"/>
        <v>356.16370000000001</v>
      </c>
      <c r="I38" s="1" t="s">
        <v>8</v>
      </c>
      <c r="J38" s="1" t="s">
        <v>0</v>
      </c>
      <c r="L38" s="3"/>
    </row>
    <row r="39" spans="1:12" x14ac:dyDescent="0.2">
      <c r="A39" s="1" t="s">
        <v>356</v>
      </c>
      <c r="B39" s="1" t="s">
        <v>355</v>
      </c>
      <c r="D39" s="4" t="s">
        <v>354</v>
      </c>
      <c r="E39" s="1">
        <v>982</v>
      </c>
      <c r="F39" s="1">
        <v>1005</v>
      </c>
      <c r="G39" s="2">
        <f t="shared" si="0"/>
        <v>305.46091999999999</v>
      </c>
      <c r="H39" s="2">
        <f t="shared" si="0"/>
        <v>312.61529999999999</v>
      </c>
      <c r="I39" s="1" t="s">
        <v>8</v>
      </c>
      <c r="J39" s="1" t="s">
        <v>0</v>
      </c>
      <c r="L39" s="3"/>
    </row>
    <row r="40" spans="1:12" x14ac:dyDescent="0.2">
      <c r="A40" s="1" t="s">
        <v>353</v>
      </c>
      <c r="B40" s="1" t="s">
        <v>352</v>
      </c>
      <c r="D40" s="4" t="s">
        <v>351</v>
      </c>
      <c r="E40" s="1">
        <v>6684</v>
      </c>
      <c r="G40" s="2">
        <f>E40*2*$O$5</f>
        <v>2551.2828</v>
      </c>
      <c r="H40" s="2"/>
      <c r="I40" s="1" t="s">
        <v>27</v>
      </c>
      <c r="J40" s="1" t="s">
        <v>3</v>
      </c>
      <c r="L40" s="3"/>
    </row>
    <row r="41" spans="1:12" x14ac:dyDescent="0.2">
      <c r="A41" s="1" t="s">
        <v>350</v>
      </c>
      <c r="B41" s="1" t="s">
        <v>349</v>
      </c>
      <c r="D41" s="4" t="s">
        <v>348</v>
      </c>
      <c r="E41" s="1">
        <v>6990</v>
      </c>
      <c r="F41" s="1">
        <v>6911</v>
      </c>
      <c r="G41" s="2">
        <f>E41*2*$O$5</f>
        <v>2668.0830000000001</v>
      </c>
      <c r="H41" s="2">
        <f>F41*2*$O$5</f>
        <v>2637.9286999999999</v>
      </c>
      <c r="I41" s="1" t="s">
        <v>27</v>
      </c>
      <c r="J41" s="1" t="s">
        <v>3</v>
      </c>
      <c r="L41" s="3"/>
    </row>
    <row r="42" spans="1:12" x14ac:dyDescent="0.2">
      <c r="A42" s="1" t="s">
        <v>347</v>
      </c>
      <c r="B42" s="1" t="s">
        <v>346</v>
      </c>
      <c r="D42" s="4" t="s">
        <v>345</v>
      </c>
      <c r="E42" s="1">
        <v>9182</v>
      </c>
      <c r="F42" s="1">
        <v>9114</v>
      </c>
      <c r="G42" s="2">
        <f>E42*2*$O$5</f>
        <v>3504.7693999999997</v>
      </c>
      <c r="H42" s="2">
        <f>F42*2*$O$5</f>
        <v>3478.8137999999999</v>
      </c>
      <c r="I42" s="1" t="s">
        <v>27</v>
      </c>
      <c r="J42" s="1" t="s">
        <v>3</v>
      </c>
      <c r="L42" s="3"/>
    </row>
    <row r="43" spans="1:12" x14ac:dyDescent="0.2">
      <c r="A43" s="1" t="s">
        <v>344</v>
      </c>
      <c r="B43" s="1" t="s">
        <v>343</v>
      </c>
      <c r="D43" s="4" t="s">
        <v>342</v>
      </c>
      <c r="E43" s="1">
        <v>3535</v>
      </c>
      <c r="F43" s="1">
        <v>3666</v>
      </c>
      <c r="G43" s="2">
        <f>E43*2*$O$5</f>
        <v>1349.3094999999998</v>
      </c>
      <c r="H43" s="2">
        <f>F43*2*$O$5</f>
        <v>1399.3121999999998</v>
      </c>
      <c r="I43" s="1" t="s">
        <v>14</v>
      </c>
      <c r="J43" s="1" t="s">
        <v>3</v>
      </c>
      <c r="L43" s="3"/>
    </row>
    <row r="44" spans="1:12" x14ac:dyDescent="0.2">
      <c r="A44" s="1" t="s">
        <v>341</v>
      </c>
      <c r="B44" s="1" t="s">
        <v>340</v>
      </c>
      <c r="D44" s="4" t="s">
        <v>339</v>
      </c>
      <c r="E44" s="1">
        <v>1813</v>
      </c>
      <c r="F44" s="1">
        <v>1817</v>
      </c>
      <c r="G44" s="2">
        <f>E44*2*$O$4</f>
        <v>563.95177999999999</v>
      </c>
      <c r="H44" s="2">
        <f>F44*2*$O$4</f>
        <v>565.19601999999998</v>
      </c>
      <c r="I44" s="1" t="s">
        <v>8</v>
      </c>
      <c r="J44" s="1" t="s">
        <v>0</v>
      </c>
      <c r="L44" s="3"/>
    </row>
    <row r="45" spans="1:12" x14ac:dyDescent="0.2">
      <c r="A45" s="1" t="s">
        <v>22</v>
      </c>
      <c r="B45" s="1" t="s">
        <v>338</v>
      </c>
      <c r="D45" s="4" t="s">
        <v>337</v>
      </c>
      <c r="E45" s="1">
        <v>5914</v>
      </c>
      <c r="G45" s="2">
        <f>E45*2*$O$5</f>
        <v>2257.3737999999998</v>
      </c>
      <c r="H45" s="2"/>
      <c r="I45" s="1" t="s">
        <v>14</v>
      </c>
      <c r="J45" s="1" t="s">
        <v>3</v>
      </c>
      <c r="L45" s="3"/>
    </row>
    <row r="46" spans="1:12" x14ac:dyDescent="0.2">
      <c r="A46" s="3" t="s">
        <v>336</v>
      </c>
      <c r="B46" s="10" t="s">
        <v>335</v>
      </c>
      <c r="D46" s="1" t="s">
        <v>334</v>
      </c>
      <c r="E46" s="4">
        <v>1249</v>
      </c>
      <c r="G46" s="2">
        <f>E46*2*$O$4</f>
        <v>388.51393999999999</v>
      </c>
      <c r="H46" s="2"/>
      <c r="I46" s="1" t="s">
        <v>8</v>
      </c>
      <c r="J46" s="1" t="s">
        <v>0</v>
      </c>
      <c r="L46" s="3"/>
    </row>
    <row r="47" spans="1:12" x14ac:dyDescent="0.2">
      <c r="A47" s="1" t="s">
        <v>21</v>
      </c>
      <c r="B47" s="1" t="s">
        <v>333</v>
      </c>
      <c r="D47" s="4" t="s">
        <v>332</v>
      </c>
      <c r="E47" s="1">
        <v>16294</v>
      </c>
      <c r="G47" s="2">
        <f>E47*2*$O$5</f>
        <v>6219.4197999999997</v>
      </c>
      <c r="H47" s="2"/>
      <c r="I47" s="1" t="s">
        <v>12</v>
      </c>
      <c r="J47" s="1" t="s">
        <v>3</v>
      </c>
      <c r="L47" s="3"/>
    </row>
    <row r="48" spans="1:12" x14ac:dyDescent="0.2">
      <c r="A48" s="1" t="s">
        <v>331</v>
      </c>
      <c r="B48" s="1" t="s">
        <v>330</v>
      </c>
      <c r="D48" s="4" t="s">
        <v>329</v>
      </c>
      <c r="E48" s="1">
        <v>1853</v>
      </c>
      <c r="F48" s="1">
        <v>1850</v>
      </c>
      <c r="G48" s="2">
        <f>E48*2*$O$4</f>
        <v>576.39418000000001</v>
      </c>
      <c r="H48" s="2">
        <f>F48*2*$O$4</f>
        <v>575.46100000000001</v>
      </c>
      <c r="I48" s="1" t="s">
        <v>8</v>
      </c>
      <c r="J48" s="1" t="s">
        <v>0</v>
      </c>
      <c r="L48" s="3"/>
    </row>
    <row r="49" spans="1:12" x14ac:dyDescent="0.2">
      <c r="A49" s="1" t="s">
        <v>20</v>
      </c>
      <c r="B49" s="1" t="s">
        <v>328</v>
      </c>
      <c r="D49" s="4" t="s">
        <v>327</v>
      </c>
      <c r="E49" s="1">
        <v>348</v>
      </c>
      <c r="F49" s="1">
        <v>488</v>
      </c>
      <c r="G49" s="2">
        <f>E49*2*$O$4</f>
        <v>108.24888</v>
      </c>
      <c r="H49" s="2">
        <f>F49*2*$O$4</f>
        <v>151.79728</v>
      </c>
      <c r="I49" s="1" t="s">
        <v>8</v>
      </c>
      <c r="J49" s="1" t="s">
        <v>0</v>
      </c>
    </row>
    <row r="50" spans="1:12" x14ac:dyDescent="0.2">
      <c r="A50" s="1" t="s">
        <v>326</v>
      </c>
      <c r="B50" s="1" t="s">
        <v>325</v>
      </c>
      <c r="D50" s="4" t="s">
        <v>324</v>
      </c>
      <c r="E50" s="1">
        <v>7037</v>
      </c>
      <c r="F50" s="1">
        <v>7014</v>
      </c>
      <c r="G50" s="2">
        <f>E50*2*$O$5</f>
        <v>2686.0228999999999</v>
      </c>
      <c r="H50" s="2">
        <f>F50*2*$O$5</f>
        <v>2677.2437999999997</v>
      </c>
      <c r="I50" s="1" t="s">
        <v>27</v>
      </c>
      <c r="J50" s="1" t="s">
        <v>3</v>
      </c>
      <c r="L50" s="3"/>
    </row>
    <row r="51" spans="1:12" x14ac:dyDescent="0.2">
      <c r="A51" s="1" t="s">
        <v>323</v>
      </c>
      <c r="B51" s="1" t="s">
        <v>322</v>
      </c>
      <c r="C51" s="1" t="s">
        <v>321</v>
      </c>
      <c r="D51" s="4" t="s">
        <v>320</v>
      </c>
      <c r="E51" s="1">
        <v>4473</v>
      </c>
      <c r="F51" s="1">
        <v>4538</v>
      </c>
      <c r="G51" s="2">
        <f>E51*2*$O$5</f>
        <v>1707.3441</v>
      </c>
      <c r="H51" s="2">
        <f>F51*2*$O$5</f>
        <v>1732.1545999999998</v>
      </c>
      <c r="I51" s="1" t="s">
        <v>14</v>
      </c>
      <c r="J51" s="1" t="s">
        <v>3</v>
      </c>
      <c r="L51" s="3"/>
    </row>
    <row r="52" spans="1:12" x14ac:dyDescent="0.2">
      <c r="A52" s="1" t="s">
        <v>319</v>
      </c>
      <c r="B52" s="1" t="s">
        <v>318</v>
      </c>
      <c r="D52" s="4" t="s">
        <v>317</v>
      </c>
      <c r="E52" s="1">
        <v>3583</v>
      </c>
      <c r="F52" s="1">
        <v>3671</v>
      </c>
      <c r="G52" s="2">
        <f>E52*2*$O$4</f>
        <v>1114.5279800000001</v>
      </c>
      <c r="H52" s="2">
        <f>F52*2*$O$4</f>
        <v>1141.9012600000001</v>
      </c>
      <c r="I52" s="1" t="s">
        <v>8</v>
      </c>
      <c r="J52" s="1" t="s">
        <v>0</v>
      </c>
      <c r="L52" s="3"/>
    </row>
    <row r="53" spans="1:12" x14ac:dyDescent="0.2">
      <c r="A53" s="1" t="s">
        <v>19</v>
      </c>
      <c r="B53" s="1" t="s">
        <v>316</v>
      </c>
      <c r="D53" s="4" t="s">
        <v>315</v>
      </c>
      <c r="E53" s="1">
        <v>950</v>
      </c>
      <c r="F53" s="1">
        <v>1019</v>
      </c>
      <c r="G53" s="2">
        <f>E53*2*$O$4</f>
        <v>295.50700000000001</v>
      </c>
      <c r="H53" s="2">
        <f>F53*2*$O$4</f>
        <v>316.97014000000001</v>
      </c>
      <c r="I53" s="1" t="s">
        <v>8</v>
      </c>
      <c r="J53" s="1" t="s">
        <v>0</v>
      </c>
      <c r="L53" s="3"/>
    </row>
    <row r="54" spans="1:12" x14ac:dyDescent="0.2">
      <c r="A54" s="1" t="s">
        <v>314</v>
      </c>
      <c r="B54" s="1" t="s">
        <v>313</v>
      </c>
      <c r="D54" s="4" t="s">
        <v>312</v>
      </c>
      <c r="E54" s="1">
        <v>5085</v>
      </c>
      <c r="F54" s="1">
        <v>5196</v>
      </c>
      <c r="G54" s="2">
        <f>E54*2*$O$5</f>
        <v>1940.9444999999998</v>
      </c>
      <c r="H54" s="2">
        <f>F54*2*$O$5</f>
        <v>1983.3131999999998</v>
      </c>
      <c r="I54" s="1" t="s">
        <v>14</v>
      </c>
      <c r="J54" s="1" t="s">
        <v>3</v>
      </c>
      <c r="L54" s="3"/>
    </row>
    <row r="55" spans="1:12" x14ac:dyDescent="0.2">
      <c r="A55" s="1" t="s">
        <v>311</v>
      </c>
      <c r="B55" s="1" t="s">
        <v>311</v>
      </c>
      <c r="D55" s="4" t="s">
        <v>310</v>
      </c>
      <c r="E55" s="1">
        <v>1746</v>
      </c>
      <c r="F55" s="1">
        <v>1834</v>
      </c>
      <c r="G55" s="2">
        <f>E55*2*$O$4</f>
        <v>543.11076000000003</v>
      </c>
      <c r="H55" s="2">
        <f>F55*2*$O$4</f>
        <v>570.48404000000005</v>
      </c>
      <c r="I55" s="1" t="s">
        <v>8</v>
      </c>
      <c r="J55" s="1" t="s">
        <v>0</v>
      </c>
      <c r="L55" s="3"/>
    </row>
    <row r="56" spans="1:12" x14ac:dyDescent="0.2">
      <c r="A56" s="1" t="s">
        <v>309</v>
      </c>
      <c r="B56" s="1" t="s">
        <v>308</v>
      </c>
      <c r="D56" s="4" t="s">
        <v>307</v>
      </c>
      <c r="E56" s="1">
        <v>2430</v>
      </c>
      <c r="F56" s="1">
        <v>2560</v>
      </c>
      <c r="G56" s="2">
        <f>E56*2*$O$4</f>
        <v>755.87580000000003</v>
      </c>
      <c r="H56" s="2">
        <f>F56*2*$O$4</f>
        <v>796.31359999999995</v>
      </c>
      <c r="I56" s="1" t="s">
        <v>8</v>
      </c>
      <c r="J56" s="1" t="s">
        <v>0</v>
      </c>
      <c r="L56" s="3"/>
    </row>
    <row r="57" spans="1:12" x14ac:dyDescent="0.2">
      <c r="A57" s="3" t="s">
        <v>306</v>
      </c>
      <c r="B57" s="1" t="s">
        <v>305</v>
      </c>
      <c r="D57" s="4" t="s">
        <v>304</v>
      </c>
      <c r="E57" s="1">
        <v>6999</v>
      </c>
      <c r="G57" s="2">
        <f>E57*2*$O$5</f>
        <v>2671.5182999999997</v>
      </c>
      <c r="H57" s="2"/>
      <c r="I57" s="1" t="s">
        <v>27</v>
      </c>
      <c r="J57" s="1" t="s">
        <v>3</v>
      </c>
      <c r="L57" s="3"/>
    </row>
    <row r="58" spans="1:12" x14ac:dyDescent="0.2">
      <c r="A58" s="1" t="s">
        <v>303</v>
      </c>
      <c r="B58" s="1" t="s">
        <v>302</v>
      </c>
      <c r="D58" s="4" t="s">
        <v>301</v>
      </c>
      <c r="E58" s="1">
        <v>8758</v>
      </c>
      <c r="F58" s="1">
        <v>8654</v>
      </c>
      <c r="G58" s="2">
        <f>E58*2*$O$5</f>
        <v>3342.9285999999997</v>
      </c>
      <c r="H58" s="2">
        <f>F58*2*$O$5</f>
        <v>3303.2318</v>
      </c>
      <c r="I58" s="1" t="s">
        <v>27</v>
      </c>
      <c r="J58" s="1" t="s">
        <v>3</v>
      </c>
    </row>
    <row r="59" spans="1:12" x14ac:dyDescent="0.2">
      <c r="A59" s="1" t="s">
        <v>300</v>
      </c>
      <c r="B59" s="1" t="s">
        <v>299</v>
      </c>
      <c r="D59" s="4" t="s">
        <v>298</v>
      </c>
      <c r="E59" s="1">
        <v>7254</v>
      </c>
      <c r="F59" s="1">
        <v>7215</v>
      </c>
      <c r="G59" s="2">
        <f>E59*2*$O$5</f>
        <v>2768.8517999999999</v>
      </c>
      <c r="H59" s="2">
        <f>F59*2*$O$5</f>
        <v>2753.9654999999998</v>
      </c>
      <c r="I59" s="1" t="s">
        <v>27</v>
      </c>
      <c r="J59" s="1" t="s">
        <v>3</v>
      </c>
      <c r="L59" s="3"/>
    </row>
    <row r="60" spans="1:12" x14ac:dyDescent="0.2">
      <c r="A60" s="1" t="s">
        <v>297</v>
      </c>
      <c r="B60" s="1" t="s">
        <v>297</v>
      </c>
      <c r="D60" s="4" t="s">
        <v>296</v>
      </c>
      <c r="E60" s="1">
        <v>9648</v>
      </c>
      <c r="F60" s="1">
        <v>9662</v>
      </c>
      <c r="G60" s="2">
        <f>E60*2*$O$5</f>
        <v>3682.6415999999999</v>
      </c>
      <c r="H60" s="2">
        <f>F60*2*$O$5</f>
        <v>3687.9854</v>
      </c>
      <c r="I60" s="1" t="s">
        <v>4</v>
      </c>
      <c r="J60" s="1" t="s">
        <v>3</v>
      </c>
      <c r="L60" s="3"/>
    </row>
    <row r="61" spans="1:12" x14ac:dyDescent="0.2">
      <c r="A61" s="1" t="s">
        <v>295</v>
      </c>
      <c r="B61" s="1" t="s">
        <v>294</v>
      </c>
      <c r="D61" s="4" t="s">
        <v>293</v>
      </c>
      <c r="E61" s="1">
        <v>1493</v>
      </c>
      <c r="F61" s="1">
        <v>1601</v>
      </c>
      <c r="G61" s="2">
        <f>E61*2*$O$4</f>
        <v>464.41257999999999</v>
      </c>
      <c r="H61" s="2">
        <f>F61*2*$O$4</f>
        <v>498.00706000000002</v>
      </c>
      <c r="I61" s="1" t="s">
        <v>8</v>
      </c>
      <c r="J61" s="1" t="s">
        <v>0</v>
      </c>
      <c r="L61" s="3"/>
    </row>
    <row r="62" spans="1:12" x14ac:dyDescent="0.2">
      <c r="A62" s="1" t="s">
        <v>292</v>
      </c>
      <c r="B62" s="1" t="s">
        <v>291</v>
      </c>
      <c r="D62" s="4" t="s">
        <v>290</v>
      </c>
      <c r="E62" s="1">
        <v>1900</v>
      </c>
      <c r="F62" s="1">
        <v>1759</v>
      </c>
      <c r="G62" s="2">
        <f>E62*2*$O$4</f>
        <v>591.01400000000001</v>
      </c>
      <c r="H62" s="2">
        <f>F62*2*$O$4</f>
        <v>547.15454</v>
      </c>
      <c r="I62" s="1" t="s">
        <v>8</v>
      </c>
      <c r="J62" s="1" t="s">
        <v>0</v>
      </c>
      <c r="L62" s="3"/>
    </row>
    <row r="63" spans="1:12" x14ac:dyDescent="0.2">
      <c r="A63" s="1" t="s">
        <v>289</v>
      </c>
      <c r="B63" s="1" t="s">
        <v>288</v>
      </c>
      <c r="D63" s="4" t="s">
        <v>287</v>
      </c>
      <c r="E63" s="1">
        <v>6744</v>
      </c>
      <c r="F63" s="1">
        <v>6812</v>
      </c>
      <c r="G63" s="2">
        <f>E63*2*$O$5</f>
        <v>2574.1848</v>
      </c>
      <c r="H63" s="2">
        <f>F63*2*$O$5</f>
        <v>2600.1403999999998</v>
      </c>
      <c r="I63" s="1" t="s">
        <v>4</v>
      </c>
      <c r="J63" s="1" t="s">
        <v>3</v>
      </c>
      <c r="L63" s="3"/>
    </row>
    <row r="64" spans="1:12" x14ac:dyDescent="0.2">
      <c r="A64" s="1" t="s">
        <v>286</v>
      </c>
      <c r="B64" s="1" t="s">
        <v>285</v>
      </c>
      <c r="D64" s="4" t="s">
        <v>284</v>
      </c>
      <c r="E64" s="1">
        <v>11722</v>
      </c>
      <c r="F64" s="1">
        <v>11789</v>
      </c>
      <c r="G64" s="2">
        <f>E64*2*$O$5</f>
        <v>4474.2874000000002</v>
      </c>
      <c r="H64" s="2">
        <f>F64*2*$O$5</f>
        <v>4499.8612999999996</v>
      </c>
      <c r="I64" s="1" t="s">
        <v>4</v>
      </c>
      <c r="J64" s="1" t="s">
        <v>3</v>
      </c>
      <c r="L64" s="3"/>
    </row>
    <row r="65" spans="1:12" x14ac:dyDescent="0.2">
      <c r="A65" s="3" t="s">
        <v>283</v>
      </c>
      <c r="B65" s="1" t="s">
        <v>282</v>
      </c>
      <c r="D65" s="4" t="s">
        <v>281</v>
      </c>
      <c r="E65" s="1">
        <v>4432</v>
      </c>
      <c r="G65" s="2">
        <f>E65*2*$O$5</f>
        <v>1691.6943999999999</v>
      </c>
      <c r="H65" s="2"/>
      <c r="I65" s="1" t="s">
        <v>6</v>
      </c>
      <c r="J65" s="1" t="s">
        <v>3</v>
      </c>
    </row>
    <row r="66" spans="1:12" x14ac:dyDescent="0.2">
      <c r="A66" s="1" t="s">
        <v>280</v>
      </c>
      <c r="B66" s="1" t="s">
        <v>279</v>
      </c>
      <c r="C66" s="1" t="s">
        <v>278</v>
      </c>
      <c r="D66" s="4" t="s">
        <v>277</v>
      </c>
      <c r="E66" s="1">
        <v>4114</v>
      </c>
      <c r="F66" s="1">
        <v>4223</v>
      </c>
      <c r="G66" s="2">
        <f>E66*2*$O$5</f>
        <v>1570.3137999999999</v>
      </c>
      <c r="H66" s="2">
        <f>F66*2*$O$5</f>
        <v>1611.9190999999998</v>
      </c>
      <c r="I66" s="1" t="s">
        <v>6</v>
      </c>
      <c r="J66" s="1" t="s">
        <v>3</v>
      </c>
      <c r="L66" s="3"/>
    </row>
    <row r="67" spans="1:12" x14ac:dyDescent="0.2">
      <c r="A67" s="1" t="s">
        <v>276</v>
      </c>
      <c r="B67" s="1" t="s">
        <v>275</v>
      </c>
      <c r="D67" s="4" t="s">
        <v>274</v>
      </c>
      <c r="E67" s="1">
        <v>450</v>
      </c>
      <c r="F67" s="1">
        <v>322</v>
      </c>
      <c r="G67" s="2">
        <f>E67*2*$O$4</f>
        <v>139.977</v>
      </c>
      <c r="H67" s="2">
        <f>F67*2*$O$4</f>
        <v>100.16132</v>
      </c>
      <c r="I67" s="1" t="s">
        <v>8</v>
      </c>
      <c r="J67" s="1" t="s">
        <v>0</v>
      </c>
      <c r="L67" s="3"/>
    </row>
    <row r="68" spans="1:12" x14ac:dyDescent="0.2">
      <c r="A68" s="1" t="s">
        <v>273</v>
      </c>
      <c r="B68" s="10" t="s">
        <v>158</v>
      </c>
      <c r="C68" s="1" t="s">
        <v>272</v>
      </c>
      <c r="D68" s="4" t="s">
        <v>157</v>
      </c>
      <c r="E68" s="1">
        <v>3593</v>
      </c>
      <c r="F68" s="1">
        <v>3717</v>
      </c>
      <c r="G68" s="2">
        <f>E68*2*$O$5</f>
        <v>1371.4480999999998</v>
      </c>
      <c r="H68" s="2">
        <f>F68*2*$O$5</f>
        <v>1418.7789</v>
      </c>
      <c r="I68" s="1" t="s">
        <v>6</v>
      </c>
      <c r="J68" s="1" t="s">
        <v>3</v>
      </c>
      <c r="L68" s="3"/>
    </row>
    <row r="69" spans="1:12" x14ac:dyDescent="0.2">
      <c r="A69" s="1" t="s">
        <v>18</v>
      </c>
      <c r="B69" s="1" t="s">
        <v>271</v>
      </c>
      <c r="D69" s="4" t="s">
        <v>270</v>
      </c>
      <c r="E69" s="1">
        <v>1446</v>
      </c>
      <c r="F69" s="1">
        <v>1585</v>
      </c>
      <c r="G69" s="2">
        <f>E69*2*$O$4</f>
        <v>449.79275999999999</v>
      </c>
      <c r="H69" s="2">
        <f>F69*2*$O$4</f>
        <v>493.0301</v>
      </c>
      <c r="I69" s="1" t="s">
        <v>8</v>
      </c>
      <c r="J69" s="1" t="s">
        <v>0</v>
      </c>
      <c r="L69" s="3"/>
    </row>
    <row r="70" spans="1:12" x14ac:dyDescent="0.2">
      <c r="A70" s="3" t="s">
        <v>269</v>
      </c>
      <c r="B70" s="1" t="s">
        <v>268</v>
      </c>
      <c r="D70" s="4" t="s">
        <v>267</v>
      </c>
      <c r="E70" s="1">
        <v>5133</v>
      </c>
      <c r="G70" s="2">
        <f t="shared" ref="G70:G77" si="1">E70*2*$O$5</f>
        <v>1959.2660999999998</v>
      </c>
      <c r="H70" s="2"/>
      <c r="I70" s="1" t="s">
        <v>14</v>
      </c>
      <c r="J70" s="1" t="s">
        <v>3</v>
      </c>
      <c r="L70" s="3"/>
    </row>
    <row r="71" spans="1:12" x14ac:dyDescent="0.2">
      <c r="A71" s="1" t="s">
        <v>266</v>
      </c>
      <c r="B71" s="1" t="s">
        <v>265</v>
      </c>
      <c r="D71" s="4" t="s">
        <v>264</v>
      </c>
      <c r="E71" s="1">
        <v>7525</v>
      </c>
      <c r="F71" s="1">
        <v>7436</v>
      </c>
      <c r="G71" s="2">
        <f t="shared" si="1"/>
        <v>2872.2925</v>
      </c>
      <c r="H71" s="2">
        <f>F71*2*$O$5</f>
        <v>2838.3211999999999</v>
      </c>
      <c r="I71" s="1" t="s">
        <v>27</v>
      </c>
      <c r="J71" s="1" t="s">
        <v>3</v>
      </c>
    </row>
    <row r="72" spans="1:12" x14ac:dyDescent="0.2">
      <c r="A72" s="1" t="s">
        <v>263</v>
      </c>
      <c r="B72" s="1" t="s">
        <v>262</v>
      </c>
      <c r="D72" s="4" t="s">
        <v>261</v>
      </c>
      <c r="E72" s="4">
        <v>9615</v>
      </c>
      <c r="F72" s="4">
        <v>9566</v>
      </c>
      <c r="G72" s="2">
        <f t="shared" si="1"/>
        <v>3670.0454999999997</v>
      </c>
      <c r="H72" s="2">
        <f>F72*2*$O$5</f>
        <v>3651.3422</v>
      </c>
      <c r="I72" s="1" t="s">
        <v>4</v>
      </c>
      <c r="J72" s="1" t="s">
        <v>3</v>
      </c>
      <c r="L72" s="3"/>
    </row>
    <row r="73" spans="1:12" x14ac:dyDescent="0.2">
      <c r="A73" s="9" t="s">
        <v>260</v>
      </c>
      <c r="D73" s="1" t="s">
        <v>259</v>
      </c>
      <c r="E73" s="1">
        <v>280</v>
      </c>
      <c r="G73" s="2">
        <f t="shared" si="1"/>
        <v>106.87599999999999</v>
      </c>
      <c r="I73" s="1" t="s">
        <v>8</v>
      </c>
      <c r="J73" s="1" t="s">
        <v>0</v>
      </c>
      <c r="L73" s="3"/>
    </row>
    <row r="74" spans="1:12" x14ac:dyDescent="0.2">
      <c r="A74" s="1" t="s">
        <v>258</v>
      </c>
      <c r="B74" s="1" t="s">
        <v>257</v>
      </c>
      <c r="D74" s="4" t="s">
        <v>256</v>
      </c>
      <c r="E74" s="4">
        <v>3688</v>
      </c>
      <c r="F74" s="4">
        <v>3811</v>
      </c>
      <c r="G74" s="2">
        <f t="shared" si="1"/>
        <v>1407.7095999999999</v>
      </c>
      <c r="H74" s="2">
        <f>F74*2*$O$5</f>
        <v>1454.6587</v>
      </c>
      <c r="I74" s="1" t="s">
        <v>6</v>
      </c>
      <c r="J74" s="1" t="s">
        <v>3</v>
      </c>
      <c r="L74" s="3"/>
    </row>
    <row r="75" spans="1:12" x14ac:dyDescent="0.2">
      <c r="A75" s="1" t="s">
        <v>17</v>
      </c>
      <c r="B75" s="1" t="s">
        <v>255</v>
      </c>
      <c r="D75" s="4" t="s">
        <v>254</v>
      </c>
      <c r="E75" s="4">
        <v>4812</v>
      </c>
      <c r="F75" s="4"/>
      <c r="G75" s="2">
        <f t="shared" si="1"/>
        <v>1836.7403999999999</v>
      </c>
      <c r="H75" s="2"/>
      <c r="I75" s="1" t="s">
        <v>4</v>
      </c>
      <c r="J75" s="1" t="s">
        <v>3</v>
      </c>
      <c r="L75" s="3"/>
    </row>
    <row r="76" spans="1:12" x14ac:dyDescent="0.2">
      <c r="A76" s="1" t="s">
        <v>253</v>
      </c>
      <c r="B76" s="1" t="s">
        <v>252</v>
      </c>
      <c r="D76" s="4" t="s">
        <v>251</v>
      </c>
      <c r="E76" s="4">
        <v>6828</v>
      </c>
      <c r="F76" s="4">
        <v>6968</v>
      </c>
      <c r="G76" s="2">
        <f t="shared" si="1"/>
        <v>2606.2475999999997</v>
      </c>
      <c r="H76" s="2">
        <f>F76*2*$O$5</f>
        <v>2659.6855999999998</v>
      </c>
      <c r="I76" s="1" t="s">
        <v>14</v>
      </c>
      <c r="J76" s="1" t="s">
        <v>3</v>
      </c>
      <c r="L76" s="3"/>
    </row>
    <row r="77" spans="1:12" x14ac:dyDescent="0.2">
      <c r="A77" s="3" t="s">
        <v>250</v>
      </c>
      <c r="B77" s="1" t="s">
        <v>249</v>
      </c>
      <c r="D77" s="4" t="s">
        <v>248</v>
      </c>
      <c r="E77" s="4">
        <v>8884</v>
      </c>
      <c r="F77" s="4">
        <v>8857</v>
      </c>
      <c r="G77" s="2">
        <f t="shared" si="1"/>
        <v>3391.0227999999997</v>
      </c>
      <c r="H77" s="2">
        <f>F77*2*$O$5</f>
        <v>3380.7168999999999</v>
      </c>
      <c r="I77" s="1" t="s">
        <v>4</v>
      </c>
      <c r="J77" s="1" t="s">
        <v>3</v>
      </c>
      <c r="L77" s="3"/>
    </row>
    <row r="78" spans="1:12" ht="16" x14ac:dyDescent="0.2">
      <c r="A78" s="3" t="s">
        <v>247</v>
      </c>
      <c r="B78" s="6" t="s">
        <v>246</v>
      </c>
      <c r="D78" s="5" t="s">
        <v>245</v>
      </c>
      <c r="E78" s="4">
        <v>1900</v>
      </c>
      <c r="F78" s="4">
        <v>2024</v>
      </c>
      <c r="G78" s="2">
        <f>E78*2*$O$4</f>
        <v>591.01400000000001</v>
      </c>
      <c r="H78" s="2">
        <f>F78*2*$O$4</f>
        <v>629.58544000000006</v>
      </c>
      <c r="I78" s="1" t="s">
        <v>8</v>
      </c>
      <c r="J78" s="1" t="s">
        <v>0</v>
      </c>
      <c r="L78" s="3"/>
    </row>
    <row r="79" spans="1:12" x14ac:dyDescent="0.2">
      <c r="A79" s="1" t="s">
        <v>16</v>
      </c>
      <c r="B79" s="1" t="s">
        <v>244</v>
      </c>
      <c r="D79" s="1" t="s">
        <v>243</v>
      </c>
      <c r="E79" s="1">
        <v>3876</v>
      </c>
      <c r="F79" s="4"/>
      <c r="G79" s="2">
        <f>E79*2*$O$5</f>
        <v>1479.4692</v>
      </c>
      <c r="H79" s="2"/>
      <c r="I79" s="1" t="s">
        <v>6</v>
      </c>
      <c r="J79" s="1" t="s">
        <v>3</v>
      </c>
    </row>
    <row r="80" spans="1:12" x14ac:dyDescent="0.2">
      <c r="A80" s="1" t="s">
        <v>242</v>
      </c>
      <c r="B80" s="1" t="s">
        <v>241</v>
      </c>
      <c r="D80" s="4" t="s">
        <v>240</v>
      </c>
      <c r="E80" s="4">
        <v>4681</v>
      </c>
      <c r="F80" s="4">
        <v>4792</v>
      </c>
      <c r="G80" s="2">
        <f>E80*2*$O$5</f>
        <v>1786.7376999999999</v>
      </c>
      <c r="H80" s="2">
        <f>F80*2*$O$5</f>
        <v>1829.1063999999999</v>
      </c>
      <c r="I80" s="1" t="s">
        <v>6</v>
      </c>
      <c r="J80" s="1" t="s">
        <v>3</v>
      </c>
    </row>
    <row r="81" spans="1:12" x14ac:dyDescent="0.2">
      <c r="A81" s="1" t="s">
        <v>239</v>
      </c>
      <c r="B81" s="1" t="s">
        <v>238</v>
      </c>
      <c r="D81" s="4" t="s">
        <v>237</v>
      </c>
      <c r="E81" s="4">
        <v>5495</v>
      </c>
      <c r="F81" s="4">
        <v>5537</v>
      </c>
      <c r="G81" s="2">
        <f>E81*2*$O$5</f>
        <v>2097.4414999999999</v>
      </c>
      <c r="H81" s="2">
        <f>F81*2*$O$5</f>
        <v>2113.4728999999998</v>
      </c>
      <c r="I81" s="1" t="s">
        <v>4</v>
      </c>
      <c r="J81" s="1" t="s">
        <v>3</v>
      </c>
    </row>
    <row r="82" spans="1:12" x14ac:dyDescent="0.2">
      <c r="A82" s="1" t="s">
        <v>236</v>
      </c>
      <c r="B82" s="1" t="s">
        <v>235</v>
      </c>
      <c r="D82" s="4" t="s">
        <v>234</v>
      </c>
      <c r="E82" s="1">
        <v>1695</v>
      </c>
      <c r="F82" s="4">
        <v>1720</v>
      </c>
      <c r="G82" s="2">
        <f>E82*2*$O$4</f>
        <v>527.24670000000003</v>
      </c>
      <c r="H82" s="2">
        <f>F82*2*$O$4</f>
        <v>535.02319999999997</v>
      </c>
      <c r="I82" s="1" t="s">
        <v>8</v>
      </c>
      <c r="J82" s="1" t="s">
        <v>0</v>
      </c>
      <c r="L82" s="3"/>
    </row>
    <row r="83" spans="1:12" x14ac:dyDescent="0.2">
      <c r="A83" s="1" t="s">
        <v>233</v>
      </c>
      <c r="B83" s="1" t="s">
        <v>232</v>
      </c>
      <c r="D83" s="4" t="s">
        <v>231</v>
      </c>
      <c r="E83" s="4">
        <v>3487</v>
      </c>
      <c r="F83" s="4">
        <v>3607</v>
      </c>
      <c r="G83" s="2">
        <f>E83*2*$O$5</f>
        <v>1330.9878999999999</v>
      </c>
      <c r="H83" s="2">
        <f>F83*2*$O$5</f>
        <v>1376.7918999999999</v>
      </c>
      <c r="I83" s="1" t="s">
        <v>6</v>
      </c>
      <c r="J83" s="1" t="s">
        <v>3</v>
      </c>
      <c r="L83" s="3"/>
    </row>
    <row r="84" spans="1:12" x14ac:dyDescent="0.2">
      <c r="A84" s="3" t="s">
        <v>230</v>
      </c>
      <c r="B84" s="1" t="s">
        <v>229</v>
      </c>
      <c r="D84" s="4" t="s">
        <v>228</v>
      </c>
      <c r="E84" s="4">
        <v>9376</v>
      </c>
      <c r="F84" s="4"/>
      <c r="G84" s="2">
        <f>E84*2*$O$5</f>
        <v>3578.8191999999999</v>
      </c>
      <c r="H84" s="2"/>
      <c r="I84" s="1" t="s">
        <v>14</v>
      </c>
      <c r="J84" s="1" t="s">
        <v>3</v>
      </c>
      <c r="L84" s="3"/>
    </row>
    <row r="85" spans="1:12" x14ac:dyDescent="0.2">
      <c r="A85" s="3" t="s">
        <v>227</v>
      </c>
      <c r="B85" s="1" t="s">
        <v>226</v>
      </c>
      <c r="D85" s="4" t="s">
        <v>225</v>
      </c>
      <c r="E85" s="4">
        <v>2365</v>
      </c>
      <c r="F85" s="4"/>
      <c r="G85" s="2">
        <f>E85*2*$O$5</f>
        <v>902.72050000000002</v>
      </c>
      <c r="H85" s="2"/>
      <c r="I85" s="1" t="s">
        <v>14</v>
      </c>
      <c r="J85" s="1" t="s">
        <v>3</v>
      </c>
    </row>
    <row r="86" spans="1:12" x14ac:dyDescent="0.2">
      <c r="A86" s="1" t="s">
        <v>224</v>
      </c>
      <c r="B86" s="1" t="s">
        <v>223</v>
      </c>
      <c r="D86" s="4" t="s">
        <v>222</v>
      </c>
      <c r="E86" s="1">
        <v>1752</v>
      </c>
      <c r="F86" s="4">
        <v>1797</v>
      </c>
      <c r="G86" s="2">
        <f>E86*2*$O$4</f>
        <v>544.97712000000001</v>
      </c>
      <c r="H86" s="2">
        <f>F86*2*$O$4</f>
        <v>558.97482000000002</v>
      </c>
      <c r="I86" s="1" t="s">
        <v>8</v>
      </c>
      <c r="J86" s="1" t="s">
        <v>0</v>
      </c>
    </row>
    <row r="87" spans="1:12" x14ac:dyDescent="0.2">
      <c r="A87" s="1" t="s">
        <v>221</v>
      </c>
      <c r="B87" s="1" t="s">
        <v>221</v>
      </c>
      <c r="D87" s="4" t="s">
        <v>220</v>
      </c>
      <c r="E87" s="1">
        <v>515</v>
      </c>
      <c r="F87" s="4">
        <v>640</v>
      </c>
      <c r="G87" s="2">
        <f>E87*2*$O$4</f>
        <v>160.19589999999999</v>
      </c>
      <c r="H87" s="2">
        <f>F87*2*$O$4</f>
        <v>199.07839999999999</v>
      </c>
      <c r="I87" s="1" t="s">
        <v>8</v>
      </c>
      <c r="J87" s="1" t="s">
        <v>0</v>
      </c>
      <c r="L87" s="3"/>
    </row>
    <row r="88" spans="1:12" x14ac:dyDescent="0.2">
      <c r="A88" s="1" t="s">
        <v>2</v>
      </c>
      <c r="B88" s="1" t="s">
        <v>2</v>
      </c>
      <c r="D88" s="4" t="s">
        <v>219</v>
      </c>
      <c r="E88" s="4">
        <v>9643</v>
      </c>
      <c r="F88" s="4">
        <v>9659</v>
      </c>
      <c r="G88" s="2">
        <f>E88*2*$O$5</f>
        <v>3680.7330999999999</v>
      </c>
      <c r="H88" s="2">
        <f>F88*2*$O$5</f>
        <v>3686.8402999999998</v>
      </c>
      <c r="I88" s="1" t="s">
        <v>4</v>
      </c>
      <c r="J88" s="1" t="s">
        <v>3</v>
      </c>
      <c r="L88" s="3"/>
    </row>
    <row r="89" spans="1:12" x14ac:dyDescent="0.2">
      <c r="A89" s="1" t="s">
        <v>218</v>
      </c>
      <c r="B89" s="1" t="s">
        <v>170</v>
      </c>
      <c r="D89" s="4" t="s">
        <v>169</v>
      </c>
      <c r="E89" s="1">
        <v>1980</v>
      </c>
      <c r="F89" s="4">
        <v>2105</v>
      </c>
      <c r="G89" s="2">
        <f>E89*2*$O$4</f>
        <v>615.89880000000005</v>
      </c>
      <c r="H89" s="2">
        <f>F89*2*$O$4</f>
        <v>654.78129999999999</v>
      </c>
      <c r="I89" s="1" t="s">
        <v>8</v>
      </c>
      <c r="J89" s="1" t="s">
        <v>0</v>
      </c>
      <c r="L89" s="3"/>
    </row>
    <row r="90" spans="1:12" x14ac:dyDescent="0.2">
      <c r="A90" s="1" t="s">
        <v>15</v>
      </c>
      <c r="B90" s="1" t="s">
        <v>217</v>
      </c>
      <c r="D90" s="4" t="s">
        <v>216</v>
      </c>
      <c r="E90" s="4">
        <v>7953</v>
      </c>
      <c r="F90" s="4"/>
      <c r="G90" s="2">
        <f>E90*2*$O$5</f>
        <v>3035.6601000000001</v>
      </c>
      <c r="H90" s="2"/>
      <c r="I90" s="1" t="s">
        <v>14</v>
      </c>
      <c r="J90" s="1" t="s">
        <v>3</v>
      </c>
      <c r="L90" s="3"/>
    </row>
    <row r="91" spans="1:12" x14ac:dyDescent="0.2">
      <c r="A91" s="1" t="s">
        <v>215</v>
      </c>
      <c r="B91" s="1" t="s">
        <v>214</v>
      </c>
      <c r="D91" s="4" t="s">
        <v>213</v>
      </c>
      <c r="E91" s="4">
        <v>10611</v>
      </c>
      <c r="F91" s="4">
        <v>10674</v>
      </c>
      <c r="G91" s="2">
        <f>E91*2*$O$5</f>
        <v>4050.2186999999999</v>
      </c>
      <c r="H91" s="2">
        <f>F91*2*$O$5</f>
        <v>4074.2657999999997</v>
      </c>
      <c r="I91" s="1" t="s">
        <v>4</v>
      </c>
      <c r="J91" s="1" t="s">
        <v>3</v>
      </c>
      <c r="L91" s="3"/>
    </row>
    <row r="92" spans="1:12" x14ac:dyDescent="0.2">
      <c r="A92" s="3" t="s">
        <v>212</v>
      </c>
      <c r="B92" s="1" t="s">
        <v>211</v>
      </c>
      <c r="D92" s="4" t="s">
        <v>210</v>
      </c>
      <c r="E92" s="4">
        <v>8538</v>
      </c>
      <c r="F92" s="4"/>
      <c r="G92" s="2">
        <f>E92*2*$O$5</f>
        <v>3258.9546</v>
      </c>
      <c r="H92" s="2"/>
      <c r="I92" s="1" t="s">
        <v>4</v>
      </c>
      <c r="J92" s="1" t="s">
        <v>3</v>
      </c>
      <c r="L92" s="3"/>
    </row>
    <row r="93" spans="1:12" x14ac:dyDescent="0.2">
      <c r="A93" s="1" t="s">
        <v>209</v>
      </c>
      <c r="B93" s="1" t="s">
        <v>208</v>
      </c>
      <c r="D93" s="4" t="s">
        <v>207</v>
      </c>
      <c r="E93" s="1">
        <v>2103</v>
      </c>
      <c r="F93" s="4">
        <v>2244</v>
      </c>
      <c r="G93" s="2">
        <f>E93*2*$O$4</f>
        <v>654.15917999999999</v>
      </c>
      <c r="H93" s="2">
        <f>F93*2*$O$4</f>
        <v>698.01864</v>
      </c>
      <c r="I93" s="1" t="s">
        <v>8</v>
      </c>
      <c r="J93" s="1" t="s">
        <v>0</v>
      </c>
    </row>
    <row r="94" spans="1:12" x14ac:dyDescent="0.2">
      <c r="A94" s="1" t="s">
        <v>206</v>
      </c>
      <c r="B94" s="1" t="s">
        <v>205</v>
      </c>
      <c r="D94" s="4" t="s">
        <v>204</v>
      </c>
      <c r="E94" s="1">
        <v>6722</v>
      </c>
      <c r="F94" s="4">
        <v>6665</v>
      </c>
      <c r="G94" s="2">
        <f t="shared" ref="G94:H97" si="2">E94*2*$O$5</f>
        <v>2565.7873999999997</v>
      </c>
      <c r="H94" s="2">
        <f t="shared" si="2"/>
        <v>2544.0304999999998</v>
      </c>
      <c r="I94" s="1" t="s">
        <v>27</v>
      </c>
      <c r="J94" s="1" t="s">
        <v>3</v>
      </c>
      <c r="L94" s="3"/>
    </row>
    <row r="95" spans="1:12" x14ac:dyDescent="0.2">
      <c r="A95" s="1" t="s">
        <v>203</v>
      </c>
      <c r="B95" s="1" t="s">
        <v>202</v>
      </c>
      <c r="D95" s="4" t="s">
        <v>201</v>
      </c>
      <c r="E95" s="1">
        <v>9765</v>
      </c>
      <c r="F95" s="4">
        <v>9901</v>
      </c>
      <c r="G95" s="2">
        <f t="shared" si="2"/>
        <v>3727.3004999999998</v>
      </c>
      <c r="H95" s="2">
        <f t="shared" si="2"/>
        <v>3779.2116999999998</v>
      </c>
      <c r="I95" s="1" t="s">
        <v>14</v>
      </c>
      <c r="J95" s="1" t="s">
        <v>3</v>
      </c>
      <c r="L95" s="3"/>
    </row>
    <row r="96" spans="1:12" x14ac:dyDescent="0.2">
      <c r="A96" s="1" t="s">
        <v>200</v>
      </c>
      <c r="B96" s="1" t="s">
        <v>199</v>
      </c>
      <c r="D96" s="4" t="s">
        <v>198</v>
      </c>
      <c r="E96" s="1">
        <v>8917</v>
      </c>
      <c r="F96" s="4">
        <v>8799</v>
      </c>
      <c r="G96" s="2">
        <f t="shared" si="2"/>
        <v>3403.6188999999999</v>
      </c>
      <c r="H96" s="2">
        <f t="shared" si="2"/>
        <v>3358.5782999999997</v>
      </c>
      <c r="I96" s="1" t="s">
        <v>27</v>
      </c>
      <c r="J96" s="1" t="s">
        <v>3</v>
      </c>
      <c r="L96" s="3"/>
    </row>
    <row r="97" spans="1:12" x14ac:dyDescent="0.2">
      <c r="A97" s="1" t="s">
        <v>197</v>
      </c>
      <c r="B97" s="1" t="s">
        <v>196</v>
      </c>
      <c r="D97" s="4" t="s">
        <v>195</v>
      </c>
      <c r="E97" s="1">
        <v>7011</v>
      </c>
      <c r="F97" s="4">
        <v>6999</v>
      </c>
      <c r="G97" s="2">
        <f t="shared" si="2"/>
        <v>2676.0987</v>
      </c>
      <c r="H97" s="2">
        <f t="shared" si="2"/>
        <v>2671.5182999999997</v>
      </c>
      <c r="I97" s="1" t="s">
        <v>4</v>
      </c>
      <c r="J97" s="1" t="s">
        <v>3</v>
      </c>
      <c r="L97" s="3"/>
    </row>
    <row r="98" spans="1:12" x14ac:dyDescent="0.2">
      <c r="A98" s="1" t="s">
        <v>194</v>
      </c>
      <c r="B98" s="1" t="s">
        <v>193</v>
      </c>
      <c r="D98" s="4" t="s">
        <v>192</v>
      </c>
      <c r="E98" s="1">
        <v>1802</v>
      </c>
      <c r="F98" s="4">
        <v>1931</v>
      </c>
      <c r="G98" s="2">
        <f>E98*2*$O$4</f>
        <v>560.53012000000001</v>
      </c>
      <c r="H98" s="2">
        <f>F98*2*$O$4</f>
        <v>600.65686000000005</v>
      </c>
      <c r="I98" s="1" t="s">
        <v>8</v>
      </c>
      <c r="J98" s="1" t="s">
        <v>0</v>
      </c>
      <c r="L98" s="3"/>
    </row>
    <row r="99" spans="1:12" x14ac:dyDescent="0.2">
      <c r="A99" s="1" t="s">
        <v>191</v>
      </c>
      <c r="B99" s="1" t="s">
        <v>190</v>
      </c>
      <c r="D99" s="4" t="s">
        <v>189</v>
      </c>
      <c r="E99" s="1">
        <v>2001</v>
      </c>
      <c r="F99" s="4">
        <v>2083</v>
      </c>
      <c r="G99" s="2">
        <f>E99*2*$O$5</f>
        <v>763.7817</v>
      </c>
      <c r="H99" s="2">
        <f>F99*2*$O$5</f>
        <v>795.08109999999999</v>
      </c>
      <c r="I99" s="1" t="s">
        <v>14</v>
      </c>
      <c r="J99" s="1" t="s">
        <v>3</v>
      </c>
      <c r="L99" s="3"/>
    </row>
    <row r="100" spans="1:12" x14ac:dyDescent="0.2">
      <c r="A100" s="1" t="s">
        <v>188</v>
      </c>
      <c r="B100" s="1" t="s">
        <v>187</v>
      </c>
      <c r="D100" s="4" t="s">
        <v>186</v>
      </c>
      <c r="E100" s="1">
        <v>9163</v>
      </c>
      <c r="F100" s="4">
        <v>9302</v>
      </c>
      <c r="G100" s="2">
        <f>E100*2*$O$5</f>
        <v>3497.5171</v>
      </c>
      <c r="H100" s="2">
        <f>F100*2*$O$5</f>
        <v>3550.5733999999998</v>
      </c>
      <c r="I100" s="1" t="s">
        <v>14</v>
      </c>
      <c r="J100" s="1" t="s">
        <v>3</v>
      </c>
    </row>
    <row r="101" spans="1:12" x14ac:dyDescent="0.2">
      <c r="A101" s="3" t="s">
        <v>185</v>
      </c>
      <c r="B101" s="1" t="s">
        <v>184</v>
      </c>
      <c r="D101" s="4" t="s">
        <v>183</v>
      </c>
      <c r="E101" s="1">
        <v>8377</v>
      </c>
      <c r="F101" s="4"/>
      <c r="G101" s="2">
        <f>E101*2*$O$5</f>
        <v>3197.5009</v>
      </c>
      <c r="H101" s="2"/>
      <c r="I101" s="1" t="s">
        <v>14</v>
      </c>
      <c r="J101" s="1" t="s">
        <v>3</v>
      </c>
      <c r="L101" s="3"/>
    </row>
    <row r="102" spans="1:12" x14ac:dyDescent="0.2">
      <c r="A102" s="1" t="s">
        <v>182</v>
      </c>
      <c r="B102" s="1" t="s">
        <v>181</v>
      </c>
      <c r="D102" s="4" t="s">
        <v>180</v>
      </c>
      <c r="E102" s="1">
        <v>7374</v>
      </c>
      <c r="F102" s="4">
        <v>7430</v>
      </c>
      <c r="G102" s="2">
        <f>E102*2*$O$5</f>
        <v>2814.6558</v>
      </c>
      <c r="H102" s="2">
        <f>F102*2*$O$5</f>
        <v>2836.0309999999999</v>
      </c>
      <c r="I102" s="1" t="s">
        <v>4</v>
      </c>
      <c r="J102" s="1" t="s">
        <v>3</v>
      </c>
      <c r="L102" s="3"/>
    </row>
    <row r="103" spans="1:12" x14ac:dyDescent="0.2">
      <c r="A103" s="1" t="s">
        <v>179</v>
      </c>
      <c r="B103" s="1" t="s">
        <v>178</v>
      </c>
      <c r="D103" s="4" t="s">
        <v>177</v>
      </c>
      <c r="E103" s="1">
        <v>372</v>
      </c>
      <c r="F103" s="4">
        <v>444</v>
      </c>
      <c r="G103" s="2">
        <f>E103*2*$O$4</f>
        <v>115.71432</v>
      </c>
      <c r="H103" s="2">
        <f>F103*2*$O$4</f>
        <v>138.11063999999999</v>
      </c>
      <c r="I103" s="1" t="s">
        <v>8</v>
      </c>
      <c r="J103" s="1" t="s">
        <v>0</v>
      </c>
      <c r="L103" s="3"/>
    </row>
    <row r="104" spans="1:12" x14ac:dyDescent="0.2">
      <c r="A104" s="1" t="s">
        <v>13</v>
      </c>
      <c r="B104" s="1" t="s">
        <v>176</v>
      </c>
      <c r="D104" s="4" t="s">
        <v>175</v>
      </c>
      <c r="E104" s="1">
        <v>18821</v>
      </c>
      <c r="F104" s="4"/>
      <c r="G104" s="2">
        <f>E104*2*$O$5</f>
        <v>7183.9757</v>
      </c>
      <c r="H104" s="2"/>
      <c r="I104" s="1" t="s">
        <v>12</v>
      </c>
      <c r="J104" s="1" t="s">
        <v>3</v>
      </c>
      <c r="L104" s="3"/>
    </row>
    <row r="105" spans="1:12" x14ac:dyDescent="0.2">
      <c r="A105" s="1" t="s">
        <v>174</v>
      </c>
      <c r="B105" s="1" t="s">
        <v>173</v>
      </c>
      <c r="D105" s="4" t="s">
        <v>172</v>
      </c>
      <c r="E105" s="1">
        <v>4761</v>
      </c>
      <c r="F105" s="4">
        <v>4887</v>
      </c>
      <c r="G105" s="2">
        <f>E105*2*$O$5</f>
        <v>1817.2737</v>
      </c>
      <c r="H105" s="2">
        <f>F105*2*$O$5</f>
        <v>1865.3679</v>
      </c>
      <c r="I105" s="1" t="s">
        <v>14</v>
      </c>
      <c r="J105" s="1" t="s">
        <v>3</v>
      </c>
      <c r="L105" s="3"/>
    </row>
    <row r="106" spans="1:12" x14ac:dyDescent="0.2">
      <c r="A106" s="3" t="s">
        <v>171</v>
      </c>
      <c r="B106" s="1" t="s">
        <v>170</v>
      </c>
      <c r="D106" s="4" t="s">
        <v>169</v>
      </c>
      <c r="E106" s="1">
        <v>1980</v>
      </c>
      <c r="F106" s="4"/>
      <c r="G106" s="2">
        <f>E106*2*$O$4</f>
        <v>615.89880000000005</v>
      </c>
      <c r="H106" s="2"/>
      <c r="I106" s="1" t="s">
        <v>8</v>
      </c>
      <c r="J106" s="1" t="s">
        <v>0</v>
      </c>
      <c r="L106" s="3"/>
    </row>
    <row r="107" spans="1:12" x14ac:dyDescent="0.2">
      <c r="A107" s="1" t="s">
        <v>168</v>
      </c>
      <c r="B107" s="1" t="s">
        <v>167</v>
      </c>
      <c r="D107" s="4" t="s">
        <v>166</v>
      </c>
      <c r="E107" s="1">
        <v>1208</v>
      </c>
      <c r="F107" s="4">
        <v>1168</v>
      </c>
      <c r="G107" s="2">
        <f>E107*2*$O$4</f>
        <v>375.76048000000003</v>
      </c>
      <c r="H107" s="2">
        <f>F107*2*$O$4</f>
        <v>363.31808000000001</v>
      </c>
      <c r="I107" s="1" t="s">
        <v>8</v>
      </c>
      <c r="J107" s="1" t="s">
        <v>0</v>
      </c>
    </row>
    <row r="108" spans="1:12" x14ac:dyDescent="0.2">
      <c r="A108" s="1" t="s">
        <v>165</v>
      </c>
      <c r="B108" s="1" t="s">
        <v>164</v>
      </c>
      <c r="D108" s="4" t="s">
        <v>163</v>
      </c>
      <c r="E108" s="1">
        <v>5840</v>
      </c>
      <c r="F108" s="4">
        <v>5944</v>
      </c>
      <c r="G108" s="2">
        <f t="shared" ref="G108:H113" si="3">E108*2*$O$5</f>
        <v>2229.1279999999997</v>
      </c>
      <c r="H108" s="2">
        <f t="shared" si="3"/>
        <v>2268.8247999999999</v>
      </c>
      <c r="I108" s="1" t="s">
        <v>6</v>
      </c>
      <c r="J108" s="1" t="s">
        <v>3</v>
      </c>
      <c r="L108" s="3"/>
    </row>
    <row r="109" spans="1:12" x14ac:dyDescent="0.2">
      <c r="A109" s="1" t="s">
        <v>162</v>
      </c>
      <c r="B109" s="1" t="s">
        <v>161</v>
      </c>
      <c r="D109" s="4" t="s">
        <v>160</v>
      </c>
      <c r="E109" s="1">
        <v>6066</v>
      </c>
      <c r="F109" s="4">
        <v>6132</v>
      </c>
      <c r="G109" s="2">
        <f t="shared" si="3"/>
        <v>2315.3921999999998</v>
      </c>
      <c r="H109" s="2">
        <f t="shared" si="3"/>
        <v>2340.5843999999997</v>
      </c>
      <c r="I109" s="1" t="s">
        <v>4</v>
      </c>
      <c r="J109" s="1" t="s">
        <v>3</v>
      </c>
      <c r="L109" s="3"/>
    </row>
    <row r="110" spans="1:12" x14ac:dyDescent="0.2">
      <c r="A110" s="3" t="s">
        <v>159</v>
      </c>
      <c r="B110" s="10" t="s">
        <v>158</v>
      </c>
      <c r="D110" s="4" t="s">
        <v>157</v>
      </c>
      <c r="E110" s="1">
        <v>3593</v>
      </c>
      <c r="F110" s="1">
        <v>3717</v>
      </c>
      <c r="G110" s="2">
        <f t="shared" si="3"/>
        <v>1371.4480999999998</v>
      </c>
      <c r="H110" s="2">
        <f t="shared" si="3"/>
        <v>1418.7789</v>
      </c>
      <c r="I110" s="1" t="s">
        <v>6</v>
      </c>
      <c r="J110" s="1" t="s">
        <v>3</v>
      </c>
      <c r="L110" s="3"/>
    </row>
    <row r="111" spans="1:12" x14ac:dyDescent="0.2">
      <c r="A111" s="1" t="s">
        <v>156</v>
      </c>
      <c r="B111" s="1" t="s">
        <v>155</v>
      </c>
      <c r="D111" s="4" t="s">
        <v>154</v>
      </c>
      <c r="E111" s="1">
        <v>8457</v>
      </c>
      <c r="F111" s="4">
        <v>8376</v>
      </c>
      <c r="G111" s="2">
        <f t="shared" si="3"/>
        <v>3228.0369000000001</v>
      </c>
      <c r="H111" s="2">
        <f t="shared" si="3"/>
        <v>3197.1191999999996</v>
      </c>
      <c r="I111" s="1" t="s">
        <v>27</v>
      </c>
      <c r="J111" s="1" t="s">
        <v>3</v>
      </c>
      <c r="L111" s="3"/>
    </row>
    <row r="112" spans="1:12" x14ac:dyDescent="0.2">
      <c r="A112" s="1" t="s">
        <v>153</v>
      </c>
      <c r="B112" s="1" t="s">
        <v>152</v>
      </c>
      <c r="D112" s="4" t="s">
        <v>151</v>
      </c>
      <c r="E112" s="1">
        <v>10140</v>
      </c>
      <c r="F112" s="4">
        <v>10090</v>
      </c>
      <c r="G112" s="2">
        <f t="shared" si="3"/>
        <v>3870.4379999999996</v>
      </c>
      <c r="H112" s="2">
        <f t="shared" si="3"/>
        <v>3851.3529999999996</v>
      </c>
      <c r="I112" s="1" t="s">
        <v>27</v>
      </c>
      <c r="J112" s="1" t="s">
        <v>3</v>
      </c>
      <c r="L112" s="3"/>
    </row>
    <row r="113" spans="1:12" x14ac:dyDescent="0.2">
      <c r="A113" s="1" t="s">
        <v>150</v>
      </c>
      <c r="B113" s="1" t="s">
        <v>149</v>
      </c>
      <c r="D113" s="4" t="s">
        <v>148</v>
      </c>
      <c r="E113" s="1">
        <v>10781</v>
      </c>
      <c r="F113" s="4">
        <v>10792</v>
      </c>
      <c r="G113" s="2">
        <f t="shared" si="3"/>
        <v>4115.1076999999996</v>
      </c>
      <c r="H113" s="2">
        <f t="shared" si="3"/>
        <v>4119.3063999999995</v>
      </c>
      <c r="I113" s="1" t="s">
        <v>4</v>
      </c>
      <c r="J113" s="1" t="s">
        <v>3</v>
      </c>
    </row>
    <row r="114" spans="1:12" x14ac:dyDescent="0.2">
      <c r="A114" s="1" t="s">
        <v>147</v>
      </c>
      <c r="B114" s="1" t="s">
        <v>146</v>
      </c>
      <c r="D114" s="4" t="s">
        <v>145</v>
      </c>
      <c r="E114" s="1">
        <v>1474</v>
      </c>
      <c r="F114" s="4">
        <v>1543</v>
      </c>
      <c r="G114" s="2">
        <f>E114*2*$O$4</f>
        <v>458.50243999999998</v>
      </c>
      <c r="H114" s="2">
        <f>F114*2*$O$4</f>
        <v>479.96557999999999</v>
      </c>
      <c r="I114" s="1" t="s">
        <v>8</v>
      </c>
      <c r="J114" s="1" t="s">
        <v>0</v>
      </c>
      <c r="L114" s="3"/>
    </row>
    <row r="115" spans="1:12" x14ac:dyDescent="0.2">
      <c r="A115" s="1" t="s">
        <v>144</v>
      </c>
      <c r="B115" s="1" t="s">
        <v>143</v>
      </c>
      <c r="D115" s="4" t="s">
        <v>142</v>
      </c>
      <c r="E115" s="1">
        <v>1564</v>
      </c>
      <c r="F115" s="4">
        <v>1623</v>
      </c>
      <c r="G115" s="2">
        <f>E115*2*$O$4</f>
        <v>486.49784</v>
      </c>
      <c r="H115" s="2">
        <f>F115*2*$O$4</f>
        <v>504.85038000000003</v>
      </c>
      <c r="I115" s="1" t="s">
        <v>8</v>
      </c>
      <c r="J115" s="1" t="s">
        <v>0</v>
      </c>
      <c r="L115" s="3"/>
    </row>
    <row r="116" spans="1:12" x14ac:dyDescent="0.2">
      <c r="A116" s="3" t="s">
        <v>141</v>
      </c>
      <c r="B116" s="1" t="s">
        <v>140</v>
      </c>
      <c r="D116" s="4" t="s">
        <v>139</v>
      </c>
      <c r="E116" s="1">
        <v>6735</v>
      </c>
      <c r="F116" s="4"/>
      <c r="G116" s="2">
        <f>E116*2*$O$5</f>
        <v>2570.7494999999999</v>
      </c>
      <c r="H116" s="2"/>
      <c r="I116" s="1" t="s">
        <v>27</v>
      </c>
      <c r="J116" s="1" t="s">
        <v>3</v>
      </c>
      <c r="L116" s="3"/>
    </row>
    <row r="117" spans="1:12" x14ac:dyDescent="0.2">
      <c r="A117" s="1" t="s">
        <v>138</v>
      </c>
      <c r="B117" s="1" t="s">
        <v>137</v>
      </c>
      <c r="D117" s="4" t="s">
        <v>136</v>
      </c>
      <c r="E117" s="1">
        <v>5247</v>
      </c>
      <c r="F117" s="4">
        <v>5358</v>
      </c>
      <c r="G117" s="2">
        <f>E117*2*$O$5</f>
        <v>2002.7799</v>
      </c>
      <c r="H117" s="2">
        <f>F117*2*$O$5</f>
        <v>2045.1486</v>
      </c>
      <c r="I117" s="1" t="s">
        <v>6</v>
      </c>
      <c r="J117" s="1" t="s">
        <v>3</v>
      </c>
      <c r="L117" s="3"/>
    </row>
    <row r="118" spans="1:12" x14ac:dyDescent="0.2">
      <c r="A118" s="1" t="s">
        <v>135</v>
      </c>
      <c r="B118" s="1" t="s">
        <v>134</v>
      </c>
      <c r="D118" s="4" t="s">
        <v>133</v>
      </c>
      <c r="E118" s="1">
        <v>2110</v>
      </c>
      <c r="F118" s="4">
        <v>2219</v>
      </c>
      <c r="G118" s="2">
        <f>E118*2*$O$4</f>
        <v>656.33659999999998</v>
      </c>
      <c r="H118" s="2">
        <f>F118*2*$O$4</f>
        <v>690.24214000000006</v>
      </c>
      <c r="I118" s="1" t="s">
        <v>8</v>
      </c>
      <c r="J118" s="1" t="s">
        <v>0</v>
      </c>
    </row>
    <row r="119" spans="1:12" x14ac:dyDescent="0.2">
      <c r="A119" s="1" t="s">
        <v>132</v>
      </c>
      <c r="B119" s="1" t="s">
        <v>131</v>
      </c>
      <c r="D119" s="4" t="s">
        <v>130</v>
      </c>
      <c r="E119" s="1">
        <v>2517</v>
      </c>
      <c r="F119" s="4">
        <v>2549</v>
      </c>
      <c r="G119" s="2">
        <f t="shared" ref="G119:H122" si="4">E119*2*$O$5</f>
        <v>960.73889999999994</v>
      </c>
      <c r="H119" s="2">
        <f t="shared" si="4"/>
        <v>972.95330000000001</v>
      </c>
      <c r="I119" s="1" t="s">
        <v>4</v>
      </c>
      <c r="J119" s="1" t="s">
        <v>3</v>
      </c>
      <c r="L119" s="3"/>
    </row>
    <row r="120" spans="1:12" x14ac:dyDescent="0.2">
      <c r="A120" s="1" t="s">
        <v>129</v>
      </c>
      <c r="B120" s="1" t="s">
        <v>128</v>
      </c>
      <c r="D120" s="4" t="s">
        <v>127</v>
      </c>
      <c r="E120" s="1">
        <v>6590</v>
      </c>
      <c r="F120" s="4">
        <v>6730</v>
      </c>
      <c r="G120" s="2">
        <f t="shared" si="4"/>
        <v>2515.4029999999998</v>
      </c>
      <c r="H120" s="2">
        <f t="shared" si="4"/>
        <v>2568.8409999999999</v>
      </c>
      <c r="I120" s="1" t="s">
        <v>14</v>
      </c>
      <c r="J120" s="1" t="s">
        <v>3</v>
      </c>
      <c r="L120" s="3"/>
    </row>
    <row r="121" spans="1:12" x14ac:dyDescent="0.2">
      <c r="A121" s="1" t="s">
        <v>126</v>
      </c>
      <c r="B121" s="1" t="s">
        <v>125</v>
      </c>
      <c r="D121" s="4" t="s">
        <v>124</v>
      </c>
      <c r="E121" s="1">
        <v>4945</v>
      </c>
      <c r="F121" s="4">
        <v>5063</v>
      </c>
      <c r="G121" s="2">
        <f t="shared" si="4"/>
        <v>1887.5065</v>
      </c>
      <c r="H121" s="2">
        <f t="shared" si="4"/>
        <v>1932.5471</v>
      </c>
      <c r="I121" s="1" t="s">
        <v>6</v>
      </c>
      <c r="J121" s="1" t="s">
        <v>3</v>
      </c>
      <c r="L121" s="3"/>
    </row>
    <row r="122" spans="1:12" x14ac:dyDescent="0.2">
      <c r="A122" s="1" t="s">
        <v>123</v>
      </c>
      <c r="B122" s="1" t="s">
        <v>122</v>
      </c>
      <c r="D122" s="4" t="s">
        <v>121</v>
      </c>
      <c r="E122" s="1">
        <v>4344</v>
      </c>
      <c r="F122" s="4">
        <v>4406</v>
      </c>
      <c r="G122" s="2">
        <f t="shared" si="4"/>
        <v>1658.1047999999998</v>
      </c>
      <c r="H122" s="2">
        <f t="shared" si="4"/>
        <v>1681.7701999999999</v>
      </c>
      <c r="I122" s="1" t="s">
        <v>14</v>
      </c>
      <c r="J122" s="1" t="s">
        <v>3</v>
      </c>
      <c r="L122" s="3"/>
    </row>
    <row r="123" spans="1:12" x14ac:dyDescent="0.2">
      <c r="A123" s="1" t="s">
        <v>120</v>
      </c>
      <c r="B123" s="1" t="s">
        <v>119</v>
      </c>
      <c r="D123" s="4" t="s">
        <v>118</v>
      </c>
      <c r="E123" s="1">
        <v>1706</v>
      </c>
      <c r="F123" s="4">
        <v>1824</v>
      </c>
      <c r="G123" s="2">
        <f>E123*2*$O$4</f>
        <v>530.66836000000001</v>
      </c>
      <c r="H123" s="2">
        <f>F123*2*$O$4</f>
        <v>567.37343999999996</v>
      </c>
      <c r="I123" s="1" t="s">
        <v>8</v>
      </c>
      <c r="J123" s="1" t="s">
        <v>0</v>
      </c>
      <c r="L123" s="3"/>
    </row>
    <row r="124" spans="1:12" x14ac:dyDescent="0.2">
      <c r="A124" s="1" t="s">
        <v>117</v>
      </c>
      <c r="B124" s="1" t="s">
        <v>117</v>
      </c>
      <c r="D124" s="4" t="s">
        <v>116</v>
      </c>
      <c r="E124" s="1">
        <v>10888</v>
      </c>
      <c r="F124" s="4">
        <v>10950</v>
      </c>
      <c r="G124" s="2">
        <f>E124*2*$O$5</f>
        <v>4155.9495999999999</v>
      </c>
      <c r="H124" s="2">
        <f>F124*2*$O$5</f>
        <v>4179.6149999999998</v>
      </c>
      <c r="I124" s="1" t="s">
        <v>4</v>
      </c>
      <c r="J124" s="1" t="s">
        <v>3</v>
      </c>
      <c r="L124" s="3"/>
    </row>
    <row r="125" spans="1:12" x14ac:dyDescent="0.2">
      <c r="A125" s="1" t="s">
        <v>115</v>
      </c>
      <c r="B125" s="1" t="s">
        <v>114</v>
      </c>
      <c r="D125" s="4" t="s">
        <v>113</v>
      </c>
      <c r="E125" s="1">
        <v>1320</v>
      </c>
      <c r="F125" s="4">
        <v>1427</v>
      </c>
      <c r="G125" s="2">
        <f>E125*2*$O$4</f>
        <v>410.5992</v>
      </c>
      <c r="H125" s="2">
        <f>F125*2*$O$4</f>
        <v>443.88262000000003</v>
      </c>
      <c r="I125" s="1" t="s">
        <v>8</v>
      </c>
      <c r="J125" s="1" t="s">
        <v>0</v>
      </c>
      <c r="L125" s="3"/>
    </row>
    <row r="126" spans="1:12" x14ac:dyDescent="0.2">
      <c r="A126" s="1" t="s">
        <v>112</v>
      </c>
      <c r="B126" s="1" t="s">
        <v>111</v>
      </c>
      <c r="D126" s="4" t="s">
        <v>110</v>
      </c>
      <c r="E126" s="1">
        <v>1238</v>
      </c>
      <c r="F126" s="4">
        <v>1362</v>
      </c>
      <c r="G126" s="2">
        <f>E126*2*$O$4</f>
        <v>385.09228000000002</v>
      </c>
      <c r="H126" s="2">
        <f>F126*2*$O$4</f>
        <v>423.66372000000001</v>
      </c>
      <c r="I126" s="1" t="s">
        <v>8</v>
      </c>
      <c r="J126" s="1" t="s">
        <v>0</v>
      </c>
      <c r="L126" s="3"/>
    </row>
    <row r="127" spans="1:12" x14ac:dyDescent="0.2">
      <c r="A127" s="3" t="s">
        <v>109</v>
      </c>
      <c r="B127" s="1" t="s">
        <v>108</v>
      </c>
      <c r="D127" s="4" t="s">
        <v>107</v>
      </c>
      <c r="E127" s="1">
        <v>6940</v>
      </c>
      <c r="F127" s="4"/>
      <c r="G127" s="2">
        <f>E127*2*$O$5</f>
        <v>2648.998</v>
      </c>
      <c r="H127" s="2"/>
      <c r="I127" s="1" t="s">
        <v>14</v>
      </c>
      <c r="J127" s="1" t="s">
        <v>3</v>
      </c>
      <c r="L127" s="3"/>
    </row>
    <row r="128" spans="1:12" x14ac:dyDescent="0.2">
      <c r="A128" s="1" t="s">
        <v>106</v>
      </c>
      <c r="B128" s="1" t="s">
        <v>105</v>
      </c>
      <c r="D128" s="4" t="s">
        <v>104</v>
      </c>
      <c r="E128" s="1">
        <v>9646</v>
      </c>
      <c r="F128" s="4">
        <v>9776</v>
      </c>
      <c r="G128" s="2">
        <f>E128*2*$O$5</f>
        <v>3681.8781999999997</v>
      </c>
      <c r="H128" s="2">
        <f>F128*2*$O$5</f>
        <v>3731.4991999999997</v>
      </c>
      <c r="I128" s="1" t="s">
        <v>14</v>
      </c>
      <c r="J128" s="1" t="s">
        <v>3</v>
      </c>
      <c r="L128" s="3"/>
    </row>
    <row r="129" spans="1:12" x14ac:dyDescent="0.2">
      <c r="A129" s="1" t="s">
        <v>11</v>
      </c>
      <c r="B129" s="1" t="s">
        <v>103</v>
      </c>
      <c r="D129" s="4" t="s">
        <v>102</v>
      </c>
      <c r="E129" s="1">
        <v>1243</v>
      </c>
      <c r="F129" s="4">
        <v>1337</v>
      </c>
      <c r="G129" s="2">
        <f>E129*2*$O$4</f>
        <v>386.64758</v>
      </c>
      <c r="H129" s="2">
        <f>F129*2*$O$4</f>
        <v>415.88722000000001</v>
      </c>
      <c r="I129" s="1" t="s">
        <v>8</v>
      </c>
      <c r="J129" s="1" t="s">
        <v>0</v>
      </c>
      <c r="L129" s="3"/>
    </row>
    <row r="130" spans="1:12" x14ac:dyDescent="0.2">
      <c r="A130" s="1" t="s">
        <v>101</v>
      </c>
      <c r="B130" s="1" t="s">
        <v>100</v>
      </c>
      <c r="D130" s="4" t="s">
        <v>99</v>
      </c>
      <c r="E130" s="1">
        <v>8718</v>
      </c>
      <c r="F130" s="4">
        <v>8812</v>
      </c>
      <c r="G130" s="2">
        <f>E130*2*$O$5</f>
        <v>3327.6605999999997</v>
      </c>
      <c r="H130" s="2">
        <f>F130*2*$O$5</f>
        <v>3363.5403999999999</v>
      </c>
      <c r="I130" s="1" t="s">
        <v>4</v>
      </c>
      <c r="J130" s="1" t="s">
        <v>3</v>
      </c>
      <c r="L130" s="3"/>
    </row>
    <row r="131" spans="1:12" x14ac:dyDescent="0.2">
      <c r="A131" s="3" t="s">
        <v>98</v>
      </c>
      <c r="B131" s="1" t="s">
        <v>97</v>
      </c>
      <c r="D131" s="4" t="s">
        <v>96</v>
      </c>
      <c r="E131" s="1">
        <v>6770</v>
      </c>
      <c r="F131" s="4"/>
      <c r="G131" s="2">
        <f>E131*2*$O$5</f>
        <v>2584.1089999999999</v>
      </c>
      <c r="H131" s="2"/>
      <c r="I131" s="1" t="s">
        <v>27</v>
      </c>
      <c r="J131" s="1" t="s">
        <v>3</v>
      </c>
      <c r="L131" s="3"/>
    </row>
    <row r="132" spans="1:12" x14ac:dyDescent="0.2">
      <c r="A132" s="9" t="s">
        <v>95</v>
      </c>
      <c r="B132" s="1" t="s">
        <v>94</v>
      </c>
      <c r="D132" s="1" t="s">
        <v>93</v>
      </c>
      <c r="E132" s="1">
        <v>6856</v>
      </c>
      <c r="G132" s="2">
        <f>E132*2*$O$5</f>
        <v>2616.9351999999999</v>
      </c>
      <c r="I132" s="1" t="s">
        <v>27</v>
      </c>
      <c r="J132" s="1" t="s">
        <v>3</v>
      </c>
    </row>
    <row r="133" spans="1:12" x14ac:dyDescent="0.2">
      <c r="A133" s="3" t="s">
        <v>92</v>
      </c>
      <c r="B133" s="1" t="s">
        <v>91</v>
      </c>
      <c r="D133" s="4" t="s">
        <v>90</v>
      </c>
      <c r="E133" s="1">
        <v>4943</v>
      </c>
      <c r="F133" s="4"/>
      <c r="G133" s="2">
        <f>E133*2*$O$5</f>
        <v>1886.7430999999999</v>
      </c>
      <c r="H133" s="2"/>
      <c r="I133" s="1" t="s">
        <v>14</v>
      </c>
      <c r="J133" s="1" t="s">
        <v>3</v>
      </c>
    </row>
    <row r="134" spans="1:12" x14ac:dyDescent="0.2">
      <c r="A134" s="1" t="s">
        <v>89</v>
      </c>
      <c r="B134" s="1" t="s">
        <v>88</v>
      </c>
      <c r="D134" s="4" t="s">
        <v>87</v>
      </c>
      <c r="E134" s="1">
        <v>1466</v>
      </c>
      <c r="F134" s="4">
        <v>1456</v>
      </c>
      <c r="G134" s="2">
        <f>E134*2*$O$4</f>
        <v>456.01396</v>
      </c>
      <c r="H134" s="2">
        <f>F134*2*$O$4</f>
        <v>452.90336000000002</v>
      </c>
      <c r="I134" s="1" t="s">
        <v>8</v>
      </c>
      <c r="J134" s="1" t="s">
        <v>0</v>
      </c>
      <c r="L134" s="3"/>
    </row>
    <row r="135" spans="1:12" x14ac:dyDescent="0.2">
      <c r="A135" s="1" t="s">
        <v>10</v>
      </c>
      <c r="B135" s="1" t="s">
        <v>86</v>
      </c>
      <c r="D135" s="4" t="s">
        <v>85</v>
      </c>
      <c r="E135" s="1">
        <v>770</v>
      </c>
      <c r="F135" s="4"/>
      <c r="G135" s="2">
        <f>E135*2*$O$4</f>
        <v>239.5162</v>
      </c>
      <c r="H135" s="2"/>
      <c r="I135" s="1" t="s">
        <v>8</v>
      </c>
      <c r="J135" s="1" t="s">
        <v>0</v>
      </c>
      <c r="L135" s="3"/>
    </row>
    <row r="136" spans="1:12" x14ac:dyDescent="0.2">
      <c r="A136" s="3" t="s">
        <v>84</v>
      </c>
      <c r="B136" s="1" t="s">
        <v>83</v>
      </c>
      <c r="D136" s="4" t="s">
        <v>82</v>
      </c>
      <c r="E136" s="1">
        <v>3586</v>
      </c>
      <c r="F136" s="4"/>
      <c r="G136" s="2">
        <f t="shared" ref="G136:G142" si="5">E136*2*$O$5</f>
        <v>1368.7762</v>
      </c>
      <c r="H136" s="2"/>
      <c r="I136" s="1" t="s">
        <v>6</v>
      </c>
      <c r="J136" s="1" t="s">
        <v>3</v>
      </c>
    </row>
    <row r="137" spans="1:12" x14ac:dyDescent="0.2">
      <c r="A137" s="1" t="s">
        <v>81</v>
      </c>
      <c r="B137" s="1" t="s">
        <v>80</v>
      </c>
      <c r="D137" s="4" t="s">
        <v>79</v>
      </c>
      <c r="E137" s="1">
        <v>9802</v>
      </c>
      <c r="F137" s="4">
        <v>9799</v>
      </c>
      <c r="G137" s="2">
        <f t="shared" si="5"/>
        <v>3741.4233999999997</v>
      </c>
      <c r="H137" s="2">
        <f>F137*2*$O$5</f>
        <v>3740.2782999999999</v>
      </c>
      <c r="I137" s="1" t="s">
        <v>4</v>
      </c>
      <c r="J137" s="1" t="s">
        <v>3</v>
      </c>
      <c r="L137" s="3"/>
    </row>
    <row r="138" spans="1:12" x14ac:dyDescent="0.2">
      <c r="A138" s="1" t="s">
        <v>78</v>
      </c>
      <c r="B138" s="1" t="s">
        <v>77</v>
      </c>
      <c r="D138" s="4" t="s">
        <v>76</v>
      </c>
      <c r="E138" s="1">
        <v>7491</v>
      </c>
      <c r="F138" s="4">
        <v>7631</v>
      </c>
      <c r="G138" s="2">
        <f t="shared" si="5"/>
        <v>2859.3146999999999</v>
      </c>
      <c r="H138" s="2">
        <f>F138*2*$O$5</f>
        <v>2912.7527</v>
      </c>
      <c r="I138" s="1" t="s">
        <v>14</v>
      </c>
      <c r="J138" s="1" t="s">
        <v>3</v>
      </c>
      <c r="L138" s="3"/>
    </row>
    <row r="139" spans="1:12" x14ac:dyDescent="0.2">
      <c r="A139" s="1" t="s">
        <v>75</v>
      </c>
      <c r="B139" s="1" t="s">
        <v>74</v>
      </c>
      <c r="D139" s="4" t="s">
        <v>73</v>
      </c>
      <c r="E139" s="1">
        <v>9589</v>
      </c>
      <c r="F139" s="4">
        <v>9640</v>
      </c>
      <c r="G139" s="2">
        <f t="shared" si="5"/>
        <v>3660.1212999999998</v>
      </c>
      <c r="H139" s="2">
        <f>F139*2*$O$5</f>
        <v>3679.5879999999997</v>
      </c>
      <c r="I139" s="1" t="s">
        <v>4</v>
      </c>
      <c r="J139" s="1" t="s">
        <v>3</v>
      </c>
      <c r="L139" s="3"/>
    </row>
    <row r="140" spans="1:12" x14ac:dyDescent="0.2">
      <c r="A140" s="9" t="s">
        <v>72</v>
      </c>
      <c r="B140" s="1" t="s">
        <v>71</v>
      </c>
      <c r="D140" s="1" t="s">
        <v>70</v>
      </c>
      <c r="E140" s="1">
        <v>16618</v>
      </c>
      <c r="G140" s="2">
        <f t="shared" si="5"/>
        <v>6343.0905999999995</v>
      </c>
      <c r="I140" s="1" t="s">
        <v>12</v>
      </c>
      <c r="J140" s="1" t="s">
        <v>3</v>
      </c>
      <c r="L140" s="3"/>
    </row>
    <row r="141" spans="1:12" x14ac:dyDescent="0.2">
      <c r="A141" s="1" t="s">
        <v>69</v>
      </c>
      <c r="B141" s="1" t="s">
        <v>68</v>
      </c>
      <c r="D141" s="4" t="s">
        <v>67</v>
      </c>
      <c r="E141" s="1">
        <v>7092</v>
      </c>
      <c r="F141" s="4">
        <v>7041</v>
      </c>
      <c r="G141" s="2">
        <f t="shared" si="5"/>
        <v>2707.0164</v>
      </c>
      <c r="H141" s="2">
        <f>F141*2*$O$5</f>
        <v>2687.5497</v>
      </c>
      <c r="I141" s="1" t="s">
        <v>27</v>
      </c>
      <c r="J141" s="1" t="s">
        <v>3</v>
      </c>
      <c r="L141" s="3"/>
    </row>
    <row r="142" spans="1:12" x14ac:dyDescent="0.2">
      <c r="A142" s="1" t="s">
        <v>66</v>
      </c>
      <c r="B142" s="1" t="s">
        <v>65</v>
      </c>
      <c r="D142" s="4" t="s">
        <v>64</v>
      </c>
      <c r="E142" s="1">
        <v>1831</v>
      </c>
      <c r="F142" s="4">
        <v>1971</v>
      </c>
      <c r="G142" s="2">
        <f t="shared" si="5"/>
        <v>698.89269999999999</v>
      </c>
      <c r="H142" s="2">
        <f>F142*2*$O$5</f>
        <v>752.33069999999998</v>
      </c>
      <c r="I142" s="1" t="s">
        <v>14</v>
      </c>
      <c r="J142" s="1" t="s">
        <v>3</v>
      </c>
      <c r="L142" s="3"/>
    </row>
    <row r="143" spans="1:12" x14ac:dyDescent="0.2">
      <c r="A143" s="1" t="s">
        <v>9</v>
      </c>
      <c r="B143" s="1" t="s">
        <v>63</v>
      </c>
      <c r="D143" s="4" t="s">
        <v>62</v>
      </c>
      <c r="E143" s="1">
        <v>2857</v>
      </c>
      <c r="F143" s="4">
        <v>2968</v>
      </c>
      <c r="G143" s="2">
        <f>E143*2*$O$4</f>
        <v>888.69842000000006</v>
      </c>
      <c r="H143" s="2">
        <f>F143*2*$O$4</f>
        <v>923.22608000000002</v>
      </c>
      <c r="I143" s="1" t="s">
        <v>8</v>
      </c>
      <c r="J143" s="1" t="s">
        <v>0</v>
      </c>
    </row>
    <row r="144" spans="1:12" x14ac:dyDescent="0.2">
      <c r="A144" s="3" t="s">
        <v>61</v>
      </c>
      <c r="B144" s="1" t="s">
        <v>60</v>
      </c>
      <c r="D144" s="4" t="s">
        <v>59</v>
      </c>
      <c r="E144" s="1">
        <v>6842</v>
      </c>
      <c r="F144" s="4"/>
      <c r="G144" s="2">
        <f>E144*2*$O$5</f>
        <v>2611.5913999999998</v>
      </c>
      <c r="H144" s="2"/>
      <c r="I144" s="1" t="s">
        <v>27</v>
      </c>
      <c r="J144" s="1" t="s">
        <v>3</v>
      </c>
    </row>
    <row r="145" spans="1:12" x14ac:dyDescent="0.2">
      <c r="A145" s="1" t="s">
        <v>58</v>
      </c>
      <c r="B145" s="1" t="s">
        <v>57</v>
      </c>
      <c r="D145" s="4" t="s">
        <v>56</v>
      </c>
      <c r="E145" s="1">
        <v>6483</v>
      </c>
      <c r="F145" s="4">
        <v>6624</v>
      </c>
      <c r="G145" s="2">
        <f>E145*2*$O$5</f>
        <v>2474.5610999999999</v>
      </c>
      <c r="H145" s="2">
        <f>F145*2*$O$5</f>
        <v>2528.3807999999999</v>
      </c>
      <c r="I145" s="1" t="s">
        <v>14</v>
      </c>
      <c r="J145" s="1" t="s">
        <v>3</v>
      </c>
      <c r="L145" s="3"/>
    </row>
    <row r="146" spans="1:12" x14ac:dyDescent="0.2">
      <c r="A146" s="1" t="s">
        <v>55</v>
      </c>
      <c r="B146" s="1" t="s">
        <v>54</v>
      </c>
      <c r="D146" s="4" t="s">
        <v>53</v>
      </c>
      <c r="E146" s="1">
        <v>2192</v>
      </c>
      <c r="F146" s="4">
        <v>2264</v>
      </c>
      <c r="G146" s="2">
        <f>E146*2*$O$4</f>
        <v>681.84352000000001</v>
      </c>
      <c r="H146" s="2">
        <f>F146*2*$O$4</f>
        <v>704.23983999999996</v>
      </c>
      <c r="I146" s="1" t="s">
        <v>8</v>
      </c>
      <c r="J146" s="1" t="s">
        <v>0</v>
      </c>
      <c r="L146" s="3"/>
    </row>
    <row r="147" spans="1:12" x14ac:dyDescent="0.2">
      <c r="A147" s="1" t="s">
        <v>7</v>
      </c>
      <c r="B147" s="1" t="s">
        <v>52</v>
      </c>
      <c r="D147" s="4" t="s">
        <v>51</v>
      </c>
      <c r="E147" s="1">
        <v>5523</v>
      </c>
      <c r="F147" s="4"/>
      <c r="G147" s="2">
        <f t="shared" ref="G147:G154" si="6">E147*2*$O$5</f>
        <v>2108.1291000000001</v>
      </c>
      <c r="H147" s="2"/>
      <c r="I147" s="1" t="s">
        <v>6</v>
      </c>
      <c r="J147" s="1" t="s">
        <v>3</v>
      </c>
      <c r="L147" s="3"/>
    </row>
    <row r="148" spans="1:12" x14ac:dyDescent="0.2">
      <c r="A148" s="3" t="s">
        <v>50</v>
      </c>
      <c r="B148" s="1" t="s">
        <v>49</v>
      </c>
      <c r="D148" s="4" t="s">
        <v>48</v>
      </c>
      <c r="E148" s="1">
        <v>5917</v>
      </c>
      <c r="F148" s="4">
        <v>5799</v>
      </c>
      <c r="G148" s="2">
        <f t="shared" si="6"/>
        <v>2258.5189</v>
      </c>
      <c r="H148" s="2">
        <f>F148*2*$O$5</f>
        <v>2213.4782999999998</v>
      </c>
      <c r="I148" s="8" t="s">
        <v>24</v>
      </c>
      <c r="J148" s="8" t="s">
        <v>3</v>
      </c>
      <c r="L148" s="3"/>
    </row>
    <row r="149" spans="1:12" x14ac:dyDescent="0.2">
      <c r="A149" s="1" t="s">
        <v>47</v>
      </c>
      <c r="B149" s="1" t="s">
        <v>46</v>
      </c>
      <c r="D149" s="4" t="s">
        <v>45</v>
      </c>
      <c r="E149" s="1">
        <v>5275</v>
      </c>
      <c r="F149" s="4">
        <v>5329</v>
      </c>
      <c r="G149" s="2">
        <f t="shared" si="6"/>
        <v>2013.4675</v>
      </c>
      <c r="H149" s="2">
        <f>F149*2*$O$5</f>
        <v>2034.0792999999999</v>
      </c>
      <c r="I149" s="1" t="s">
        <v>4</v>
      </c>
      <c r="J149" s="1" t="s">
        <v>3</v>
      </c>
      <c r="L149" s="3"/>
    </row>
    <row r="150" spans="1:12" x14ac:dyDescent="0.2">
      <c r="A150" s="3" t="s">
        <v>44</v>
      </c>
      <c r="B150" s="1" t="s">
        <v>43</v>
      </c>
      <c r="D150" s="4" t="s">
        <v>42</v>
      </c>
      <c r="E150" s="1">
        <v>7472</v>
      </c>
      <c r="F150" s="4"/>
      <c r="G150" s="2">
        <f t="shared" si="6"/>
        <v>2852.0623999999998</v>
      </c>
      <c r="H150" s="2"/>
      <c r="I150" s="1" t="s">
        <v>27</v>
      </c>
      <c r="J150" s="1" t="s">
        <v>3</v>
      </c>
      <c r="L150" s="3"/>
    </row>
    <row r="151" spans="1:12" x14ac:dyDescent="0.2">
      <c r="A151" s="1" t="s">
        <v>5</v>
      </c>
      <c r="B151" s="1" t="s">
        <v>41</v>
      </c>
      <c r="D151" s="4" t="s">
        <v>40</v>
      </c>
      <c r="E151" s="1">
        <v>9253</v>
      </c>
      <c r="F151" s="4"/>
      <c r="G151" s="2">
        <f t="shared" si="6"/>
        <v>3531.8700999999996</v>
      </c>
      <c r="H151" s="2"/>
      <c r="I151" s="1" t="s">
        <v>4</v>
      </c>
      <c r="J151" s="1" t="s">
        <v>3</v>
      </c>
      <c r="L151" s="3"/>
    </row>
    <row r="152" spans="1:12" x14ac:dyDescent="0.2">
      <c r="A152" s="3" t="s">
        <v>39</v>
      </c>
      <c r="B152" s="1" t="s">
        <v>38</v>
      </c>
      <c r="D152" s="4" t="s">
        <v>37</v>
      </c>
      <c r="E152" s="1">
        <v>6673</v>
      </c>
      <c r="F152" s="4"/>
      <c r="G152" s="2">
        <f t="shared" si="6"/>
        <v>2547.0841</v>
      </c>
      <c r="H152" s="2"/>
      <c r="I152" s="1" t="s">
        <v>27</v>
      </c>
      <c r="J152" s="1" t="s">
        <v>3</v>
      </c>
      <c r="L152" s="3"/>
    </row>
    <row r="153" spans="1:12" x14ac:dyDescent="0.2">
      <c r="A153" s="1" t="s">
        <v>36</v>
      </c>
      <c r="B153" s="1" t="s">
        <v>35</v>
      </c>
      <c r="D153" s="4" t="s">
        <v>34</v>
      </c>
      <c r="E153" s="1">
        <v>7914</v>
      </c>
      <c r="F153" s="4">
        <v>8053</v>
      </c>
      <c r="G153" s="2">
        <f t="shared" si="6"/>
        <v>3020.7737999999999</v>
      </c>
      <c r="H153" s="2">
        <f>F153*2*$O$5</f>
        <v>3073.8300999999997</v>
      </c>
      <c r="I153" s="1" t="s">
        <v>14</v>
      </c>
      <c r="J153" s="1" t="s">
        <v>3</v>
      </c>
      <c r="L153" s="3"/>
    </row>
    <row r="154" spans="1:12" x14ac:dyDescent="0.2">
      <c r="A154" s="3" t="s">
        <v>33</v>
      </c>
      <c r="B154" s="1" t="s">
        <v>32</v>
      </c>
      <c r="D154" s="1" t="s">
        <v>31</v>
      </c>
      <c r="E154" s="1">
        <v>8279</v>
      </c>
      <c r="G154" s="2">
        <f t="shared" si="6"/>
        <v>3160.0942999999997</v>
      </c>
      <c r="I154" s="1" t="s">
        <v>14</v>
      </c>
      <c r="J154" s="1" t="s">
        <v>3</v>
      </c>
      <c r="L154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Emma&amp;Adrian</dc:creator>
  <cp:lastModifiedBy>King, Paul (Dr.)</cp:lastModifiedBy>
  <dcterms:created xsi:type="dcterms:W3CDTF">2020-11-13T14:32:18Z</dcterms:created>
  <dcterms:modified xsi:type="dcterms:W3CDTF">2021-02-19T11:49:35Z</dcterms:modified>
</cp:coreProperties>
</file>