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220" yWindow="140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P19" i="1"/>
  <c r="J19" i="1"/>
  <c r="G19" i="1"/>
  <c r="Q19" i="1"/>
  <c r="N19" i="1"/>
  <c r="K19" i="1"/>
  <c r="H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9" i="1"/>
  <c r="A19" i="1"/>
</calcChain>
</file>

<file path=xl/sharedStrings.xml><?xml version="1.0" encoding="utf-8"?>
<sst xmlns="http://schemas.openxmlformats.org/spreadsheetml/2006/main" count="85" uniqueCount="47">
  <si>
    <t>id</t>
  </si>
  <si>
    <t>label</t>
  </si>
  <si>
    <t>timeset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</si>
  <si>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</si>
  <si>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</si>
  <si>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</si>
  <si>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</si>
  <si>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</si>
  <si>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</si>
  <si>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</si>
  <si>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pageranks</t>
  </si>
  <si>
    <t>componentnumber</t>
  </si>
  <si>
    <t>clustering</t>
  </si>
  <si>
    <t>triangles</t>
  </si>
  <si>
    <t>eigencentrality</t>
  </si>
  <si>
    <t>Eddard S</t>
  </si>
  <si>
    <t>Eddard</t>
  </si>
  <si>
    <t>Tyrion L</t>
  </si>
  <si>
    <t>Tyrion</t>
  </si>
  <si>
    <t>Catelyn S</t>
  </si>
  <si>
    <t>Catelyn</t>
  </si>
  <si>
    <t>Jon S</t>
  </si>
  <si>
    <t>Jon</t>
  </si>
  <si>
    <t>Robert B</t>
  </si>
  <si>
    <t>Robert</t>
  </si>
  <si>
    <t>Sansa S</t>
  </si>
  <si>
    <t>Sansa</t>
  </si>
  <si>
    <t>Robb S</t>
  </si>
  <si>
    <t>Robb</t>
  </si>
  <si>
    <t>Daenerys T</t>
  </si>
  <si>
    <t>Daenerys</t>
  </si>
  <si>
    <t>Joffrey B</t>
  </si>
  <si>
    <t>Joffrey</t>
  </si>
  <si>
    <t>Bran S</t>
  </si>
  <si>
    <t>Bran</t>
  </si>
  <si>
    <t>Arya S</t>
  </si>
  <si>
    <t>Arya</t>
  </si>
  <si>
    <t>Cersei L</t>
  </si>
  <si>
    <t>Cersei</t>
  </si>
  <si>
    <t>Drogo</t>
  </si>
  <si>
    <t>Jaime L</t>
  </si>
  <si>
    <t>Jaime</t>
  </si>
  <si>
    <t>eigenvector</t>
  </si>
  <si>
    <t>pagerank</t>
  </si>
  <si>
    <t>closeness</t>
  </si>
  <si>
    <t>betweenness</t>
  </si>
  <si>
    <t>max 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</si>
</sst>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M19" sqref="M19:N32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44</v>
      </c>
      <c r="R1" t="s">
        <v>46</v>
      </c>
    </row>
    <row r="2" spans="1:18">
      <c r="A2" t="s">
        <v>21</v>
      </c>
      <c r="B2" t="s">
        <v>22</v>
      </c>
      <c r="D2">
        <v>28</v>
      </c>
      <c r="E2">
        <v>615</v>
      </c>
      <c r="F2">
        <v>4</v>
      </c>
      <c r="G2">
        <v>0.50607287449392702</v>
      </c>
      <c r="H2">
        <v>0.580666666666666</v>
      </c>
      <c r="I2">
        <v>1343.23911015454</v>
      </c>
      <c r="J2">
        <v>1</v>
      </c>
      <c r="K2">
        <v>3.25374148674294E-2</v>
      </c>
      <c r="L2">
        <v>0</v>
      </c>
      <c r="M2">
        <v>0.214285714285714</v>
      </c>
      <c r="N2">
        <v>81</v>
      </c>
      <c r="O2">
        <v>0.57090710891180296</v>
      </c>
      <c r="Q2">
        <v>0.46516007532956682</v>
      </c>
      <c r="R2">
        <v>4.2480000000000002</v>
      </c>
    </row>
    <row r="3" spans="1:18">
      <c r="A3" t="s">
        <v>33</v>
      </c>
      <c r="B3" t="s">
        <v>34</v>
      </c>
      <c r="D3">
        <v>20</v>
      </c>
      <c r="E3">
        <v>433</v>
      </c>
      <c r="F3">
        <v>4</v>
      </c>
      <c r="G3">
        <v>0.48828125</v>
      </c>
      <c r="H3">
        <v>0.54733333333333301</v>
      </c>
      <c r="I3">
        <v>326.14390600770599</v>
      </c>
      <c r="J3">
        <v>5</v>
      </c>
      <c r="K3">
        <v>1.9850257664959299E-2</v>
      </c>
      <c r="L3">
        <v>0</v>
      </c>
      <c r="M3">
        <v>0.37894736842105198</v>
      </c>
      <c r="N3">
        <v>72</v>
      </c>
      <c r="O3">
        <v>0.55069749310057103</v>
      </c>
      <c r="Q3">
        <v>0.48210922787193972</v>
      </c>
    </row>
    <row r="4" spans="1:18">
      <c r="A4" t="s">
        <v>27</v>
      </c>
      <c r="B4" t="s">
        <v>28</v>
      </c>
      <c r="D4">
        <v>28</v>
      </c>
      <c r="E4">
        <v>441</v>
      </c>
      <c r="F4">
        <v>4</v>
      </c>
      <c r="G4">
        <v>0.51440329218106995</v>
      </c>
      <c r="H4">
        <v>0.58533333333333304</v>
      </c>
      <c r="I4">
        <v>708.74170689648997</v>
      </c>
      <c r="J4">
        <v>5</v>
      </c>
      <c r="K4">
        <v>2.792241170938E-2</v>
      </c>
      <c r="L4">
        <v>0</v>
      </c>
      <c r="M4">
        <v>0.26719576719576699</v>
      </c>
      <c r="N4">
        <v>101</v>
      </c>
      <c r="O4">
        <v>0.67008525810157904</v>
      </c>
      <c r="Q4">
        <v>0.45762711864406774</v>
      </c>
    </row>
    <row r="5" spans="1:18">
      <c r="A5" t="s">
        <v>19</v>
      </c>
      <c r="B5" t="s">
        <v>20</v>
      </c>
      <c r="D5">
        <v>33</v>
      </c>
      <c r="E5">
        <v>428</v>
      </c>
      <c r="F5">
        <v>4</v>
      </c>
      <c r="G5">
        <v>0.52301255230125498</v>
      </c>
      <c r="H5">
        <v>0.60399999999999998</v>
      </c>
      <c r="I5">
        <v>1029.70288855386</v>
      </c>
      <c r="J5">
        <v>5</v>
      </c>
      <c r="K5">
        <v>3.4408426077104801E-2</v>
      </c>
      <c r="L5">
        <v>0</v>
      </c>
      <c r="M5">
        <v>0.22348484848484801</v>
      </c>
      <c r="N5">
        <v>118</v>
      </c>
      <c r="O5">
        <v>0.74420566246243602</v>
      </c>
      <c r="Q5">
        <v>0.45009416195856872</v>
      </c>
    </row>
    <row r="6" spans="1:18">
      <c r="A6" t="s">
        <v>40</v>
      </c>
      <c r="B6" t="s">
        <v>41</v>
      </c>
      <c r="D6">
        <v>18</v>
      </c>
      <c r="E6">
        <v>180</v>
      </c>
      <c r="F6">
        <v>4</v>
      </c>
      <c r="G6">
        <v>0.46296296296296202</v>
      </c>
      <c r="H6">
        <v>0.52266666666666695</v>
      </c>
      <c r="I6">
        <v>109.573215179428</v>
      </c>
      <c r="J6">
        <v>2</v>
      </c>
      <c r="K6">
        <v>1.6854005619493399E-2</v>
      </c>
      <c r="L6">
        <v>0</v>
      </c>
      <c r="M6">
        <v>0.44444444444444398</v>
      </c>
      <c r="N6">
        <v>68</v>
      </c>
      <c r="O6">
        <v>0.54944713021985203</v>
      </c>
      <c r="Q6">
        <v>0.50847457627118642</v>
      </c>
    </row>
    <row r="7" spans="1:18">
      <c r="A7" t="s">
        <v>17</v>
      </c>
      <c r="B7" t="s">
        <v>18</v>
      </c>
      <c r="D7">
        <v>36</v>
      </c>
      <c r="E7">
        <v>527</v>
      </c>
      <c r="F7">
        <v>4</v>
      </c>
      <c r="G7">
        <v>0.52966101694915202</v>
      </c>
      <c r="H7">
        <v>0.61599999999999999</v>
      </c>
      <c r="I7">
        <v>1637.58293427476</v>
      </c>
      <c r="J7">
        <v>2</v>
      </c>
      <c r="K7">
        <v>4.07864035729412E-2</v>
      </c>
      <c r="L7">
        <v>0</v>
      </c>
      <c r="M7">
        <v>0.17777777777777701</v>
      </c>
      <c r="N7">
        <v>112</v>
      </c>
      <c r="O7">
        <v>0.74296186592419999</v>
      </c>
      <c r="Q7">
        <v>0.44444444444444442</v>
      </c>
    </row>
    <row r="8" spans="1:18">
      <c r="A8" t="s">
        <v>37</v>
      </c>
      <c r="B8" t="s">
        <v>38</v>
      </c>
      <c r="D8">
        <v>21</v>
      </c>
      <c r="E8">
        <v>292</v>
      </c>
      <c r="F8">
        <v>4</v>
      </c>
      <c r="G8">
        <v>0.46468401486988797</v>
      </c>
      <c r="H8">
        <v>0.53333333333333299</v>
      </c>
      <c r="I8">
        <v>134.87449227935301</v>
      </c>
      <c r="J8">
        <v>0</v>
      </c>
      <c r="K8">
        <v>1.8968753471855698E-2</v>
      </c>
      <c r="L8">
        <v>0</v>
      </c>
      <c r="M8">
        <v>0.46666666666666601</v>
      </c>
      <c r="N8">
        <v>98</v>
      </c>
      <c r="O8">
        <v>0.641646150982776</v>
      </c>
      <c r="Q8">
        <v>0.50659133709981163</v>
      </c>
    </row>
    <row r="9" spans="1:18">
      <c r="A9" t="s">
        <v>15</v>
      </c>
      <c r="B9" t="s">
        <v>16</v>
      </c>
      <c r="D9">
        <v>47</v>
      </c>
      <c r="E9">
        <v>1050</v>
      </c>
      <c r="F9">
        <v>3</v>
      </c>
      <c r="G9">
        <v>0.59523809523809501</v>
      </c>
      <c r="H9">
        <v>0.67866666666666597</v>
      </c>
      <c r="I9">
        <v>2267.92416912006</v>
      </c>
      <c r="J9">
        <v>0</v>
      </c>
      <c r="K9">
        <v>4.7485554430356403E-2</v>
      </c>
      <c r="L9">
        <v>0</v>
      </c>
      <c r="M9">
        <v>0.17483811285846401</v>
      </c>
      <c r="N9">
        <v>189</v>
      </c>
      <c r="O9">
        <v>1</v>
      </c>
      <c r="Q9">
        <v>0.39548022598870053</v>
      </c>
    </row>
    <row r="10" spans="1:18">
      <c r="A10" t="s">
        <v>23</v>
      </c>
      <c r="B10" t="s">
        <v>24</v>
      </c>
      <c r="D10">
        <v>33</v>
      </c>
      <c r="E10">
        <v>715</v>
      </c>
      <c r="F10">
        <v>3</v>
      </c>
      <c r="G10">
        <v>0.55803571428571397</v>
      </c>
      <c r="H10">
        <v>0.62266666666666604</v>
      </c>
      <c r="I10">
        <v>1301.0818786088</v>
      </c>
      <c r="J10">
        <v>0</v>
      </c>
      <c r="K10">
        <v>3.0383383385168099E-2</v>
      </c>
      <c r="L10">
        <v>0</v>
      </c>
      <c r="M10">
        <v>0.28977272727272702</v>
      </c>
      <c r="N10">
        <v>153</v>
      </c>
      <c r="O10">
        <v>0.85831802429440296</v>
      </c>
      <c r="Q10">
        <v>0.42184557438794723</v>
      </c>
    </row>
    <row r="11" spans="1:18">
      <c r="A11" t="s">
        <v>35</v>
      </c>
      <c r="B11" t="s">
        <v>36</v>
      </c>
      <c r="D11">
        <v>20</v>
      </c>
      <c r="E11">
        <v>378</v>
      </c>
      <c r="F11">
        <v>4</v>
      </c>
      <c r="G11">
        <v>0.46816479400749</v>
      </c>
      <c r="H11">
        <v>0.53333333333333299</v>
      </c>
      <c r="I11">
        <v>197.862817931335</v>
      </c>
      <c r="J11">
        <v>4</v>
      </c>
      <c r="K11">
        <v>1.9070242867172099E-2</v>
      </c>
      <c r="L11">
        <v>0</v>
      </c>
      <c r="M11">
        <v>0.36842105263157798</v>
      </c>
      <c r="N11">
        <v>70</v>
      </c>
      <c r="O11">
        <v>0.54505479884227004</v>
      </c>
      <c r="Q11">
        <v>0.50282485875706218</v>
      </c>
    </row>
    <row r="12" spans="1:18">
      <c r="A12" t="s">
        <v>31</v>
      </c>
      <c r="B12" t="s">
        <v>32</v>
      </c>
      <c r="D12">
        <v>22</v>
      </c>
      <c r="E12">
        <v>339</v>
      </c>
      <c r="F12">
        <v>4</v>
      </c>
      <c r="G12">
        <v>0.48076923076923</v>
      </c>
      <c r="H12">
        <v>0.54733333333333301</v>
      </c>
      <c r="I12">
        <v>195.425156113772</v>
      </c>
      <c r="J12">
        <v>4</v>
      </c>
      <c r="K12">
        <v>1.98614371941764E-2</v>
      </c>
      <c r="L12">
        <v>0</v>
      </c>
      <c r="M12">
        <v>0.40692640692640603</v>
      </c>
      <c r="N12">
        <v>94</v>
      </c>
      <c r="O12">
        <v>0.64304332344085302</v>
      </c>
      <c r="Q12">
        <v>0.4896421845574388</v>
      </c>
    </row>
    <row r="13" spans="1:18">
      <c r="A13" t="s">
        <v>25</v>
      </c>
      <c r="B13" t="s">
        <v>26</v>
      </c>
      <c r="D13">
        <v>29</v>
      </c>
      <c r="E13">
        <v>482</v>
      </c>
      <c r="F13">
        <v>4</v>
      </c>
      <c r="G13">
        <v>0.51229508196721296</v>
      </c>
      <c r="H13">
        <v>0.586666666666666</v>
      </c>
      <c r="I13">
        <v>683.41435366544704</v>
      </c>
      <c r="J13">
        <v>4</v>
      </c>
      <c r="K13">
        <v>2.7998560474127E-2</v>
      </c>
      <c r="L13">
        <v>0</v>
      </c>
      <c r="M13">
        <v>0.28325123152709297</v>
      </c>
      <c r="N13">
        <v>115</v>
      </c>
      <c r="O13">
        <v>0.72859421810596403</v>
      </c>
      <c r="Q13">
        <v>0.45951035781544253</v>
      </c>
    </row>
    <row r="14" spans="1:18">
      <c r="A14" t="s">
        <v>29</v>
      </c>
      <c r="B14" t="s">
        <v>30</v>
      </c>
      <c r="D14">
        <v>17</v>
      </c>
      <c r="E14">
        <v>362</v>
      </c>
      <c r="F14">
        <v>4</v>
      </c>
      <c r="G14">
        <v>0.41806020066889599</v>
      </c>
      <c r="H14">
        <v>0.483333333333333</v>
      </c>
      <c r="I14">
        <v>1424.0888853625299</v>
      </c>
      <c r="J14">
        <v>3</v>
      </c>
      <c r="K14">
        <v>2.0459684951359001E-2</v>
      </c>
      <c r="L14">
        <v>0</v>
      </c>
      <c r="M14">
        <v>0.25</v>
      </c>
      <c r="N14">
        <v>34</v>
      </c>
      <c r="O14">
        <v>0.175470205085377</v>
      </c>
      <c r="Q14">
        <v>0.56308851224105461</v>
      </c>
    </row>
    <row r="15" spans="1:18">
      <c r="A15" t="s">
        <v>39</v>
      </c>
      <c r="B15" t="s">
        <v>39</v>
      </c>
      <c r="D15">
        <v>14</v>
      </c>
      <c r="E15">
        <v>167</v>
      </c>
      <c r="F15">
        <v>5</v>
      </c>
      <c r="G15">
        <v>0.307125307125307</v>
      </c>
      <c r="H15">
        <v>0.37333333333333302</v>
      </c>
      <c r="I15">
        <v>264.69047619047598</v>
      </c>
      <c r="J15">
        <v>3</v>
      </c>
      <c r="K15">
        <v>1.8714370445108298E-2</v>
      </c>
      <c r="L15">
        <v>0</v>
      </c>
      <c r="M15">
        <v>0.28571428571428498</v>
      </c>
      <c r="N15">
        <v>26</v>
      </c>
      <c r="O15">
        <v>6.2803228962082694E-2</v>
      </c>
      <c r="Q15">
        <v>0.76647834274952908</v>
      </c>
    </row>
    <row r="18" spans="1:17">
      <c r="A18" t="s">
        <v>3</v>
      </c>
      <c r="B18" t="s">
        <v>1</v>
      </c>
      <c r="D18" t="s">
        <v>4</v>
      </c>
      <c r="E18" t="s">
        <v>1</v>
      </c>
      <c r="G18" t="s">
        <v>42</v>
      </c>
      <c r="H18" t="s">
        <v>1</v>
      </c>
      <c r="J18" t="s">
        <v>43</v>
      </c>
      <c r="K18" t="s">
        <v>1</v>
      </c>
      <c r="M18" t="s">
        <v>44</v>
      </c>
      <c r="N18" t="s">
        <v>1</v>
      </c>
      <c r="P18" t="s">
        <v>45</v>
      </c>
      <c r="Q18" t="s">
        <v>1</v>
      </c>
    </row>
    <row r="19" spans="1:17">
      <c r="A19">
        <f>D2/MAX(D$2:D$15)</f>
        <v>0.5957446808510638</v>
      </c>
      <c r="B19" t="str">
        <f>B2</f>
        <v>Jon</v>
      </c>
      <c r="D19">
        <f>E2/MAX(E$2:E$15)</f>
        <v>0.58571428571428574</v>
      </c>
      <c r="E19" t="str">
        <f>B2</f>
        <v>Jon</v>
      </c>
      <c r="G19">
        <f>O2/MAX(O$2:O$15)</f>
        <v>0.57090710891180296</v>
      </c>
      <c r="H19" t="str">
        <f>B2</f>
        <v>Jon</v>
      </c>
      <c r="J19">
        <f>K2/MAX(K$2:K$15)</f>
        <v>0.68520659088333169</v>
      </c>
      <c r="K19" t="str">
        <f>B2</f>
        <v>Jon</v>
      </c>
      <c r="M19">
        <f>Q2</f>
        <v>0.46516007532956682</v>
      </c>
      <c r="N19" t="str">
        <f>B2</f>
        <v>Jon</v>
      </c>
      <c r="P19">
        <f>I2/MAX(I$2:I$15)</f>
        <v>0.59227690609942574</v>
      </c>
      <c r="Q19" t="str">
        <f>B2</f>
        <v>Jon</v>
      </c>
    </row>
    <row r="20" spans="1:17">
      <c r="A20">
        <f>D3/MAX(D$2:D$15)</f>
        <v>0.42553191489361702</v>
      </c>
      <c r="B20" t="str">
        <f>B3</f>
        <v>Bran</v>
      </c>
      <c r="D20">
        <f>E3/MAX(E$2:E$15)</f>
        <v>0.4123809523809524</v>
      </c>
      <c r="E20" t="str">
        <f>B3</f>
        <v>Bran</v>
      </c>
      <c r="G20">
        <f>O3/MAX(O$2:O$15)</f>
        <v>0.55069749310057103</v>
      </c>
      <c r="H20" t="str">
        <f>B3</f>
        <v>Bran</v>
      </c>
      <c r="J20">
        <f>K3/MAX(K$2:K$15)</f>
        <v>0.41802729067999456</v>
      </c>
      <c r="K20" t="str">
        <f>B3</f>
        <v>Bran</v>
      </c>
      <c r="M20">
        <f t="shared" ref="M20:M32" si="0">Q3</f>
        <v>0.48210922787193972</v>
      </c>
      <c r="N20" t="str">
        <f>B3</f>
        <v>Bran</v>
      </c>
      <c r="P20">
        <f>I3/MAX(I$2:I$15)</f>
        <v>0.14380723590694292</v>
      </c>
      <c r="Q20" t="str">
        <f>B3</f>
        <v>Bran</v>
      </c>
    </row>
    <row r="21" spans="1:17">
      <c r="A21">
        <f>D4/MAX(D$2:D$15)</f>
        <v>0.5957446808510638</v>
      </c>
      <c r="B21" t="str">
        <f>B4</f>
        <v>Robb</v>
      </c>
      <c r="D21">
        <f>E4/MAX(E$2:E$15)</f>
        <v>0.42</v>
      </c>
      <c r="E21" t="str">
        <f>B4</f>
        <v>Robb</v>
      </c>
      <c r="G21">
        <f>O4/MAX(O$2:O$15)</f>
        <v>0.67008525810157904</v>
      </c>
      <c r="H21" t="str">
        <f>B4</f>
        <v>Robb</v>
      </c>
      <c r="J21">
        <f>K4/MAX(K$2:K$15)</f>
        <v>0.58801907326009561</v>
      </c>
      <c r="K21" t="str">
        <f>B4</f>
        <v>Robb</v>
      </c>
      <c r="M21">
        <f t="shared" si="0"/>
        <v>0.45762711864406774</v>
      </c>
      <c r="N21" t="str">
        <f>B4</f>
        <v>Robb</v>
      </c>
      <c r="P21">
        <f>I4/MAX(I$2:I$15)</f>
        <v>0.31250679213471111</v>
      </c>
      <c r="Q21" t="str">
        <f>B4</f>
        <v>Robb</v>
      </c>
    </row>
    <row r="22" spans="1:17">
      <c r="A22">
        <f>D5/MAX(D$2:D$15)</f>
        <v>0.7021276595744681</v>
      </c>
      <c r="B22" t="str">
        <f>B5</f>
        <v>Catelyn</v>
      </c>
      <c r="D22">
        <f>E5/MAX(E$2:E$15)</f>
        <v>0.4076190476190476</v>
      </c>
      <c r="E22" t="str">
        <f>B5</f>
        <v>Catelyn</v>
      </c>
      <c r="G22">
        <f>O5/MAX(O$2:O$15)</f>
        <v>0.74420566246243602</v>
      </c>
      <c r="H22" t="str">
        <f>B5</f>
        <v>Catelyn</v>
      </c>
      <c r="J22">
        <f>K5/MAX(K$2:K$15)</f>
        <v>0.72460828329527305</v>
      </c>
      <c r="K22" t="str">
        <f>B5</f>
        <v>Catelyn</v>
      </c>
      <c r="M22">
        <f t="shared" si="0"/>
        <v>0.45009416195856872</v>
      </c>
      <c r="N22" t="str">
        <f>B5</f>
        <v>Catelyn</v>
      </c>
      <c r="P22">
        <f>I5/MAX(I$2:I$15)</f>
        <v>0.45402879980479161</v>
      </c>
      <c r="Q22" t="str">
        <f>B5</f>
        <v>Catelyn</v>
      </c>
    </row>
    <row r="23" spans="1:17">
      <c r="A23">
        <f>D6/MAX(D$2:D$15)</f>
        <v>0.38297872340425532</v>
      </c>
      <c r="B23" t="str">
        <f>B6</f>
        <v>Jaime</v>
      </c>
      <c r="D23">
        <f>E6/MAX(E$2:E$15)</f>
        <v>0.17142857142857143</v>
      </c>
      <c r="E23" t="str">
        <f>B6</f>
        <v>Jaime</v>
      </c>
      <c r="G23">
        <f>O6/MAX(O$2:O$15)</f>
        <v>0.54944713021985203</v>
      </c>
      <c r="H23" t="str">
        <f>B6</f>
        <v>Jaime</v>
      </c>
      <c r="J23">
        <f>K6/MAX(K$2:K$15)</f>
        <v>0.35492911100389363</v>
      </c>
      <c r="K23" t="str">
        <f>B6</f>
        <v>Jaime</v>
      </c>
      <c r="M23">
        <f t="shared" si="0"/>
        <v>0.50847457627118642</v>
      </c>
      <c r="N23" t="str">
        <f>B6</f>
        <v>Jaime</v>
      </c>
      <c r="P23">
        <f>I6/MAX(I$2:I$15)</f>
        <v>4.8314320501263365E-2</v>
      </c>
      <c r="Q23" t="str">
        <f>B6</f>
        <v>Jaime</v>
      </c>
    </row>
    <row r="24" spans="1:17">
      <c r="A24">
        <f>D7/MAX(D$2:D$15)</f>
        <v>0.76595744680851063</v>
      </c>
      <c r="B24" t="str">
        <f>B7</f>
        <v>Tyrion</v>
      </c>
      <c r="D24">
        <f>E7/MAX(E$2:E$15)</f>
        <v>0.50190476190476185</v>
      </c>
      <c r="E24" t="str">
        <f>B7</f>
        <v>Tyrion</v>
      </c>
      <c r="G24">
        <f>O7/MAX(O$2:O$15)</f>
        <v>0.74296186592419999</v>
      </c>
      <c r="H24" t="str">
        <f>B7</f>
        <v>Tyrion</v>
      </c>
      <c r="J24">
        <f>K7/MAX(K$2:K$15)</f>
        <v>0.85892234095654585</v>
      </c>
      <c r="K24" t="str">
        <f>B7</f>
        <v>Tyrion</v>
      </c>
      <c r="M24">
        <f t="shared" si="0"/>
        <v>0.44444444444444442</v>
      </c>
      <c r="N24" t="str">
        <f>B7</f>
        <v>Tyrion</v>
      </c>
      <c r="P24">
        <f>I7/MAX(I$2:I$15)</f>
        <v>0.72206247306325577</v>
      </c>
      <c r="Q24" t="str">
        <f>B7</f>
        <v>Tyrion</v>
      </c>
    </row>
    <row r="25" spans="1:17">
      <c r="A25">
        <f>D8/MAX(D$2:D$15)</f>
        <v>0.44680851063829785</v>
      </c>
      <c r="B25" t="str">
        <f>B8</f>
        <v>Cersei</v>
      </c>
      <c r="D25">
        <f>E8/MAX(E$2:E$15)</f>
        <v>0.27809523809523812</v>
      </c>
      <c r="E25" t="str">
        <f>B8</f>
        <v>Cersei</v>
      </c>
      <c r="G25">
        <f>O8/MAX(O$2:O$15)</f>
        <v>0.641646150982776</v>
      </c>
      <c r="H25" t="str">
        <f>B8</f>
        <v>Cersei</v>
      </c>
      <c r="J25">
        <f>K8/MAX(K$2:K$15)</f>
        <v>0.39946366214752288</v>
      </c>
      <c r="K25" t="str">
        <f>B8</f>
        <v>Cersei</v>
      </c>
      <c r="M25">
        <f t="shared" si="0"/>
        <v>0.50659133709981163</v>
      </c>
      <c r="N25" t="str">
        <f>B8</f>
        <v>Cersei</v>
      </c>
      <c r="P25">
        <f>I8/MAX(I$2:I$15)</f>
        <v>5.9470459425318194E-2</v>
      </c>
      <c r="Q25" t="str">
        <f>B8</f>
        <v>Cersei</v>
      </c>
    </row>
    <row r="26" spans="1:17">
      <c r="A26">
        <f>D9/MAX(D$2:D$15)</f>
        <v>1</v>
      </c>
      <c r="B26" t="str">
        <f>B9</f>
        <v>Eddard</v>
      </c>
      <c r="D26">
        <f>E9/MAX(E$2:E$15)</f>
        <v>1</v>
      </c>
      <c r="E26" t="str">
        <f>B9</f>
        <v>Eddard</v>
      </c>
      <c r="G26">
        <f>O9/MAX(O$2:O$15)</f>
        <v>1</v>
      </c>
      <c r="H26" t="str">
        <f>B9</f>
        <v>Eddard</v>
      </c>
      <c r="J26">
        <f>K9/MAX(K$2:K$15)</f>
        <v>1</v>
      </c>
      <c r="K26" t="str">
        <f>B9</f>
        <v>Eddard</v>
      </c>
      <c r="M26">
        <f t="shared" si="0"/>
        <v>0.39548022598870053</v>
      </c>
      <c r="N26" t="str">
        <f>B9</f>
        <v>Eddard</v>
      </c>
      <c r="P26">
        <f>I9/MAX(I$2:I$15)</f>
        <v>1</v>
      </c>
      <c r="Q26" t="str">
        <f>B9</f>
        <v>Eddard</v>
      </c>
    </row>
    <row r="27" spans="1:17">
      <c r="A27">
        <f>D10/MAX(D$2:D$15)</f>
        <v>0.7021276595744681</v>
      </c>
      <c r="B27" t="str">
        <f>B10</f>
        <v>Robert</v>
      </c>
      <c r="D27">
        <f>E10/MAX(E$2:E$15)</f>
        <v>0.68095238095238098</v>
      </c>
      <c r="E27" t="str">
        <f>B10</f>
        <v>Robert</v>
      </c>
      <c r="G27">
        <f>O10/MAX(O$2:O$15)</f>
        <v>0.85831802429440296</v>
      </c>
      <c r="H27" t="str">
        <f>B10</f>
        <v>Robert</v>
      </c>
      <c r="J27">
        <f>K10/MAX(K$2:K$15)</f>
        <v>0.63984476436363802</v>
      </c>
      <c r="K27" t="str">
        <f>B10</f>
        <v>Robert</v>
      </c>
      <c r="M27">
        <f t="shared" si="0"/>
        <v>0.42184557438794723</v>
      </c>
      <c r="N27" t="str">
        <f>B10</f>
        <v>Robert</v>
      </c>
      <c r="P27">
        <f>I10/MAX(I$2:I$15)</f>
        <v>0.57368843999471619</v>
      </c>
      <c r="Q27" t="str">
        <f>B10</f>
        <v>Robert</v>
      </c>
    </row>
    <row r="28" spans="1:17">
      <c r="A28">
        <f>D11/MAX(D$2:D$15)</f>
        <v>0.42553191489361702</v>
      </c>
      <c r="B28" t="str">
        <f>B11</f>
        <v>Arya</v>
      </c>
      <c r="D28">
        <f>E11/MAX(E$2:E$15)</f>
        <v>0.36</v>
      </c>
      <c r="E28" t="str">
        <f>B11</f>
        <v>Arya</v>
      </c>
      <c r="G28">
        <f>O11/MAX(O$2:O$15)</f>
        <v>0.54505479884227004</v>
      </c>
      <c r="H28" t="str">
        <f>B11</f>
        <v>Arya</v>
      </c>
      <c r="J28">
        <f>K11/MAX(K$2:K$15)</f>
        <v>0.40160093097662014</v>
      </c>
      <c r="K28" t="str">
        <f>B11</f>
        <v>Arya</v>
      </c>
      <c r="M28">
        <f t="shared" si="0"/>
        <v>0.50282485875706218</v>
      </c>
      <c r="N28" t="str">
        <f>B11</f>
        <v>Arya</v>
      </c>
      <c r="P28">
        <f>I11/MAX(I$2:I$15)</f>
        <v>8.7244018395952153E-2</v>
      </c>
      <c r="Q28" t="str">
        <f>B11</f>
        <v>Arya</v>
      </c>
    </row>
    <row r="29" spans="1:17">
      <c r="A29">
        <f>D12/MAX(D$2:D$15)</f>
        <v>0.46808510638297873</v>
      </c>
      <c r="B29" t="str">
        <f>B12</f>
        <v>Joffrey</v>
      </c>
      <c r="D29">
        <f>E12/MAX(E$2:E$15)</f>
        <v>0.32285714285714284</v>
      </c>
      <c r="E29" t="str">
        <f>B12</f>
        <v>Joffrey</v>
      </c>
      <c r="G29">
        <f>O12/MAX(O$2:O$15)</f>
        <v>0.64304332344085302</v>
      </c>
      <c r="H29" t="str">
        <f>B12</f>
        <v>Joffrey</v>
      </c>
      <c r="J29">
        <f>K12/MAX(K$2:K$15)</f>
        <v>0.41826272078818666</v>
      </c>
      <c r="K29" t="str">
        <f>B12</f>
        <v>Joffrey</v>
      </c>
      <c r="M29">
        <f t="shared" si="0"/>
        <v>0.4896421845574388</v>
      </c>
      <c r="N29" t="str">
        <f>B12</f>
        <v>Joffrey</v>
      </c>
      <c r="P29">
        <f>I12/MAX(I$2:I$15)</f>
        <v>8.6169175660575859E-2</v>
      </c>
      <c r="Q29" t="str">
        <f>B12</f>
        <v>Joffrey</v>
      </c>
    </row>
    <row r="30" spans="1:17">
      <c r="A30">
        <f>D13/MAX(D$2:D$15)</f>
        <v>0.61702127659574468</v>
      </c>
      <c r="B30" t="str">
        <f>B13</f>
        <v>Sansa</v>
      </c>
      <c r="D30">
        <f>E13/MAX(E$2:E$15)</f>
        <v>0.45904761904761904</v>
      </c>
      <c r="E30" t="str">
        <f>B13</f>
        <v>Sansa</v>
      </c>
      <c r="G30">
        <f>O13/MAX(O$2:O$15)</f>
        <v>0.72859421810596403</v>
      </c>
      <c r="H30" t="str">
        <f>B13</f>
        <v>Sansa</v>
      </c>
      <c r="J30">
        <f>K13/MAX(K$2:K$15)</f>
        <v>0.58962269283789126</v>
      </c>
      <c r="K30" t="str">
        <f>B13</f>
        <v>Sansa</v>
      </c>
      <c r="M30">
        <f t="shared" si="0"/>
        <v>0.45951035781544253</v>
      </c>
      <c r="N30" t="str">
        <f>B13</f>
        <v>Sansa</v>
      </c>
      <c r="P30">
        <f>I13/MAX(I$2:I$15)</f>
        <v>0.30133915541391643</v>
      </c>
      <c r="Q30" t="str">
        <f>B13</f>
        <v>Sansa</v>
      </c>
    </row>
    <row r="31" spans="1:17">
      <c r="A31">
        <f>D14/MAX(D$2:D$15)</f>
        <v>0.36170212765957449</v>
      </c>
      <c r="B31" t="str">
        <f>B14</f>
        <v>Daenerys</v>
      </c>
      <c r="D31">
        <f>E14/MAX(E$2:E$15)</f>
        <v>0.34476190476190477</v>
      </c>
      <c r="E31" t="str">
        <f>B14</f>
        <v>Daenerys</v>
      </c>
      <c r="G31">
        <f>O14/MAX(O$2:O$15)</f>
        <v>0.175470205085377</v>
      </c>
      <c r="H31" t="str">
        <f>B14</f>
        <v>Daenerys</v>
      </c>
      <c r="J31">
        <f>K14/MAX(K$2:K$15)</f>
        <v>0.43086124184073132</v>
      </c>
      <c r="K31" t="str">
        <f>B14</f>
        <v>Daenerys</v>
      </c>
      <c r="M31">
        <f t="shared" si="0"/>
        <v>0.56308851224105461</v>
      </c>
      <c r="N31" t="str">
        <f>B14</f>
        <v>Daenerys</v>
      </c>
      <c r="P31">
        <f>I14/MAX(I$2:I$15)</f>
        <v>0.62792614707001748</v>
      </c>
      <c r="Q31" t="str">
        <f>B14</f>
        <v>Daenerys</v>
      </c>
    </row>
    <row r="32" spans="1:17">
      <c r="A32">
        <f>D15/MAX(D$2:D$15)</f>
        <v>0.2978723404255319</v>
      </c>
      <c r="B32" t="str">
        <f>B15</f>
        <v>Drogo</v>
      </c>
      <c r="D32">
        <f>E15/MAX(E$2:E$15)</f>
        <v>0.15904761904761905</v>
      </c>
      <c r="E32" t="str">
        <f>B15</f>
        <v>Drogo</v>
      </c>
      <c r="G32">
        <f>O15/MAX(O$2:O$15)</f>
        <v>6.2803228962082694E-2</v>
      </c>
      <c r="H32" t="str">
        <f>B15</f>
        <v>Drogo</v>
      </c>
      <c r="J32">
        <f>K15/MAX(K$2:K$15)</f>
        <v>0.39410660083068633</v>
      </c>
      <c r="K32" t="str">
        <f>B15</f>
        <v>Drogo</v>
      </c>
      <c r="M32">
        <f t="shared" si="0"/>
        <v>0.76647834274952908</v>
      </c>
      <c r="N32" t="str">
        <f>B15</f>
        <v>Drogo</v>
      </c>
      <c r="P32">
        <f>I15/MAX(I$2:I$15)</f>
        <v>0.11671046139658812</v>
      </c>
      <c r="Q32" t="str">
        <f>B15</f>
        <v>Drogo</v>
      </c>
    </row>
    <row r="35" spans="1:15">
      <c r="A35" t="s">
        <v>21</v>
      </c>
      <c r="B35" t="s">
        <v>22</v>
      </c>
      <c r="D35">
        <v>28</v>
      </c>
      <c r="E35">
        <v>615</v>
      </c>
      <c r="F35">
        <v>4</v>
      </c>
      <c r="G35">
        <v>0.50607287449392702</v>
      </c>
      <c r="H35">
        <v>0.580666666666666</v>
      </c>
      <c r="I35">
        <v>1343.23911015454</v>
      </c>
      <c r="J35">
        <v>1</v>
      </c>
      <c r="K35">
        <v>3.25374148674294E-2</v>
      </c>
      <c r="L35">
        <v>0</v>
      </c>
      <c r="M35">
        <v>0.214285714285714</v>
      </c>
      <c r="N35">
        <v>81</v>
      </c>
      <c r="O35">
        <v>0.57090710891180296</v>
      </c>
    </row>
    <row r="36" spans="1:15">
      <c r="A36" t="s">
        <v>33</v>
      </c>
      <c r="B36" t="s">
        <v>34</v>
      </c>
      <c r="D36">
        <v>20</v>
      </c>
      <c r="E36">
        <v>433</v>
      </c>
      <c r="F36">
        <v>4</v>
      </c>
      <c r="G36">
        <v>0.48828125</v>
      </c>
      <c r="H36">
        <v>0.54733333333333301</v>
      </c>
      <c r="I36">
        <v>326.14390600770599</v>
      </c>
      <c r="J36">
        <v>5</v>
      </c>
      <c r="K36">
        <v>1.9850257664959299E-2</v>
      </c>
      <c r="L36">
        <v>0</v>
      </c>
      <c r="M36">
        <v>0.37894736842105198</v>
      </c>
      <c r="N36">
        <v>72</v>
      </c>
      <c r="O36">
        <v>0.55069749310057103</v>
      </c>
    </row>
    <row r="37" spans="1:15">
      <c r="A37" t="s">
        <v>27</v>
      </c>
      <c r="B37" t="s">
        <v>28</v>
      </c>
      <c r="D37">
        <v>28</v>
      </c>
      <c r="E37">
        <v>441</v>
      </c>
      <c r="F37">
        <v>4</v>
      </c>
      <c r="G37">
        <v>0.51440329218106995</v>
      </c>
      <c r="H37">
        <v>0.58533333333333304</v>
      </c>
      <c r="I37">
        <v>708.74170689648997</v>
      </c>
      <c r="J37">
        <v>5</v>
      </c>
      <c r="K37">
        <v>2.792241170938E-2</v>
      </c>
      <c r="L37">
        <v>0</v>
      </c>
      <c r="M37">
        <v>0.26719576719576699</v>
      </c>
      <c r="N37">
        <v>101</v>
      </c>
      <c r="O37">
        <v>0.67008525810157904</v>
      </c>
    </row>
    <row r="38" spans="1:15">
      <c r="A38" t="s">
        <v>19</v>
      </c>
      <c r="B38" t="s">
        <v>20</v>
      </c>
      <c r="D38">
        <v>33</v>
      </c>
      <c r="E38">
        <v>428</v>
      </c>
      <c r="F38">
        <v>4</v>
      </c>
      <c r="G38">
        <v>0.52301255230125498</v>
      </c>
      <c r="H38">
        <v>0.60399999999999998</v>
      </c>
      <c r="I38">
        <v>1029.70288855386</v>
      </c>
      <c r="J38">
        <v>5</v>
      </c>
      <c r="K38">
        <v>3.4408426077104801E-2</v>
      </c>
      <c r="L38">
        <v>0</v>
      </c>
      <c r="M38">
        <v>0.22348484848484801</v>
      </c>
      <c r="N38">
        <v>118</v>
      </c>
      <c r="O38">
        <v>0.74420566246243602</v>
      </c>
    </row>
    <row r="39" spans="1:15">
      <c r="A39" t="s">
        <v>40</v>
      </c>
      <c r="B39" t="s">
        <v>41</v>
      </c>
      <c r="D39">
        <v>18</v>
      </c>
      <c r="E39">
        <v>180</v>
      </c>
      <c r="F39">
        <v>4</v>
      </c>
      <c r="G39">
        <v>0.46296296296296202</v>
      </c>
      <c r="H39">
        <v>0.52266666666666695</v>
      </c>
      <c r="I39">
        <v>109.573215179428</v>
      </c>
      <c r="J39">
        <v>2</v>
      </c>
      <c r="K39">
        <v>1.6854005619493399E-2</v>
      </c>
      <c r="L39">
        <v>0</v>
      </c>
      <c r="M39">
        <v>0.44444444444444398</v>
      </c>
      <c r="N39">
        <v>68</v>
      </c>
      <c r="O39">
        <v>0.54944713021985203</v>
      </c>
    </row>
    <row r="40" spans="1:15">
      <c r="A40" t="s">
        <v>17</v>
      </c>
      <c r="B40" t="s">
        <v>18</v>
      </c>
      <c r="D40">
        <v>36</v>
      </c>
      <c r="E40">
        <v>527</v>
      </c>
      <c r="F40">
        <v>4</v>
      </c>
      <c r="G40">
        <v>0.52966101694915202</v>
      </c>
      <c r="H40">
        <v>0.61599999999999999</v>
      </c>
      <c r="I40">
        <v>1637.58293427476</v>
      </c>
      <c r="J40">
        <v>2</v>
      </c>
      <c r="K40">
        <v>4.07864035729412E-2</v>
      </c>
      <c r="L40">
        <v>0</v>
      </c>
      <c r="M40">
        <v>0.17777777777777701</v>
      </c>
      <c r="N40">
        <v>112</v>
      </c>
      <c r="O40">
        <v>0.74296186592419999</v>
      </c>
    </row>
    <row r="41" spans="1:15">
      <c r="A41" t="s">
        <v>37</v>
      </c>
      <c r="B41" t="s">
        <v>38</v>
      </c>
      <c r="D41">
        <v>21</v>
      </c>
      <c r="E41">
        <v>292</v>
      </c>
      <c r="F41">
        <v>4</v>
      </c>
      <c r="G41">
        <v>0.46468401486988797</v>
      </c>
      <c r="H41">
        <v>0.53333333333333299</v>
      </c>
      <c r="I41">
        <v>134.87449227935301</v>
      </c>
      <c r="J41">
        <v>0</v>
      </c>
      <c r="K41">
        <v>1.8968753471855698E-2</v>
      </c>
      <c r="L41">
        <v>0</v>
      </c>
      <c r="M41">
        <v>0.46666666666666601</v>
      </c>
      <c r="N41">
        <v>98</v>
      </c>
      <c r="O41">
        <v>0.641646150982776</v>
      </c>
    </row>
    <row r="42" spans="1:15">
      <c r="A42" t="s">
        <v>15</v>
      </c>
      <c r="B42" t="s">
        <v>16</v>
      </c>
      <c r="D42">
        <v>47</v>
      </c>
      <c r="E42">
        <v>1050</v>
      </c>
      <c r="F42">
        <v>3</v>
      </c>
      <c r="G42">
        <v>0.59523809523809501</v>
      </c>
      <c r="H42">
        <v>0.67866666666666597</v>
      </c>
      <c r="I42">
        <v>2267.92416912006</v>
      </c>
      <c r="J42">
        <v>0</v>
      </c>
      <c r="K42">
        <v>4.7485554430356403E-2</v>
      </c>
      <c r="L42">
        <v>0</v>
      </c>
      <c r="M42">
        <v>0.17483811285846401</v>
      </c>
      <c r="N42">
        <v>189</v>
      </c>
      <c r="O42">
        <v>1</v>
      </c>
    </row>
    <row r="43" spans="1:15">
      <c r="A43" t="s">
        <v>23</v>
      </c>
      <c r="B43" t="s">
        <v>24</v>
      </c>
      <c r="D43">
        <v>33</v>
      </c>
      <c r="E43">
        <v>715</v>
      </c>
      <c r="F43">
        <v>3</v>
      </c>
      <c r="G43">
        <v>0.55803571428571397</v>
      </c>
      <c r="H43">
        <v>0.62266666666666604</v>
      </c>
      <c r="I43">
        <v>1301.0818786088</v>
      </c>
      <c r="J43">
        <v>0</v>
      </c>
      <c r="K43">
        <v>3.0383383385168099E-2</v>
      </c>
      <c r="L43">
        <v>0</v>
      </c>
      <c r="M43">
        <v>0.28977272727272702</v>
      </c>
      <c r="N43">
        <v>153</v>
      </c>
      <c r="O43">
        <v>0.85831802429440296</v>
      </c>
    </row>
    <row r="44" spans="1:15">
      <c r="A44" t="s">
        <v>35</v>
      </c>
      <c r="B44" t="s">
        <v>36</v>
      </c>
      <c r="D44">
        <v>20</v>
      </c>
      <c r="E44">
        <v>378</v>
      </c>
      <c r="F44">
        <v>4</v>
      </c>
      <c r="G44">
        <v>0.46816479400749</v>
      </c>
      <c r="H44">
        <v>0.53333333333333299</v>
      </c>
      <c r="I44">
        <v>197.862817931335</v>
      </c>
      <c r="J44">
        <v>4</v>
      </c>
      <c r="K44">
        <v>1.9070242867172099E-2</v>
      </c>
      <c r="L44">
        <v>0</v>
      </c>
      <c r="M44">
        <v>0.36842105263157798</v>
      </c>
      <c r="N44">
        <v>70</v>
      </c>
      <c r="O44">
        <v>0.54505479884227004</v>
      </c>
    </row>
    <row r="45" spans="1:15">
      <c r="A45" t="s">
        <v>31</v>
      </c>
      <c r="B45" t="s">
        <v>32</v>
      </c>
      <c r="D45">
        <v>22</v>
      </c>
      <c r="E45">
        <v>339</v>
      </c>
      <c r="F45">
        <v>4</v>
      </c>
      <c r="G45">
        <v>0.48076923076923</v>
      </c>
      <c r="H45">
        <v>0.54733333333333301</v>
      </c>
      <c r="I45">
        <v>195.425156113772</v>
      </c>
      <c r="J45">
        <v>4</v>
      </c>
      <c r="K45">
        <v>1.98614371941764E-2</v>
      </c>
      <c r="L45">
        <v>0</v>
      </c>
      <c r="M45">
        <v>0.40692640692640603</v>
      </c>
      <c r="N45">
        <v>94</v>
      </c>
      <c r="O45">
        <v>0.64304332344085302</v>
      </c>
    </row>
    <row r="46" spans="1:15">
      <c r="A46" t="s">
        <v>25</v>
      </c>
      <c r="B46" t="s">
        <v>26</v>
      </c>
      <c r="D46">
        <v>29</v>
      </c>
      <c r="E46">
        <v>482</v>
      </c>
      <c r="F46">
        <v>4</v>
      </c>
      <c r="G46">
        <v>0.51229508196721296</v>
      </c>
      <c r="H46">
        <v>0.586666666666666</v>
      </c>
      <c r="I46">
        <v>683.41435366544704</v>
      </c>
      <c r="J46">
        <v>4</v>
      </c>
      <c r="K46">
        <v>2.7998560474127E-2</v>
      </c>
      <c r="L46">
        <v>0</v>
      </c>
      <c r="M46">
        <v>0.28325123152709297</v>
      </c>
      <c r="N46">
        <v>115</v>
      </c>
      <c r="O46">
        <v>0.72859421810596403</v>
      </c>
    </row>
    <row r="47" spans="1:15">
      <c r="A47" t="s">
        <v>29</v>
      </c>
      <c r="B47" t="s">
        <v>30</v>
      </c>
      <c r="D47">
        <v>17</v>
      </c>
      <c r="E47">
        <v>362</v>
      </c>
      <c r="F47">
        <v>4</v>
      </c>
      <c r="G47">
        <v>0.41806020066889599</v>
      </c>
      <c r="H47">
        <v>0.483333333333333</v>
      </c>
      <c r="I47">
        <v>1424.0888853625299</v>
      </c>
      <c r="J47">
        <v>3</v>
      </c>
      <c r="K47">
        <v>2.0459684951359001E-2</v>
      </c>
      <c r="L47">
        <v>0</v>
      </c>
      <c r="M47">
        <v>0.25</v>
      </c>
      <c r="N47">
        <v>34</v>
      </c>
      <c r="O47">
        <v>0.175470205085377</v>
      </c>
    </row>
    <row r="48" spans="1:15">
      <c r="A48" t="s">
        <v>39</v>
      </c>
      <c r="B48" t="s">
        <v>39</v>
      </c>
      <c r="D48">
        <v>14</v>
      </c>
      <c r="E48">
        <v>167</v>
      </c>
      <c r="F48">
        <v>5</v>
      </c>
      <c r="G48">
        <v>0.307125307125307</v>
      </c>
      <c r="H48">
        <v>0.37333333333333302</v>
      </c>
      <c r="I48">
        <v>264.69047619047598</v>
      </c>
      <c r="J48">
        <v>3</v>
      </c>
      <c r="K48">
        <v>1.8714370445108298E-2</v>
      </c>
      <c r="L48">
        <v>0</v>
      </c>
      <c r="M48">
        <v>0.28571428571428498</v>
      </c>
      <c r="N48">
        <v>26</v>
      </c>
      <c r="O48">
        <v>6.2803228962082694E-2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Macalester College</dc:creator>
  <cp:lastModifiedBy>Macalester College</cp:lastModifiedBy>
  <dcterms:created xsi:type="dcterms:W3CDTF">2016-04-23T13:03:09Z</dcterms:created>
  <dcterms:modified xsi:type="dcterms:W3CDTF">2016-04-23T17:25:27Z</dcterms:modified>
</cp:coreProperties>
</file>