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<sst xmlns="http://schemas.openxmlformats.org/spreadsheetml/2006/main" count="194" uniqueCount="39">
  <si>
    <t xml:space="preserve">Sr. No.</t>
  </si>
  <si>
    <t xml:space="preserve">Created By</t>
  </si>
  <si>
    <t xml:space="preserve">Network</t>
  </si>
  <si>
    <t xml:space="preserve">Training Dataset</t>
  </si>
  <si>
    <t xml:space="preserve">Testing Dataset</t>
  </si>
  <si>
    <t xml:space="preserve">Model Iteration</t>
  </si>
  <si>
    <t xml:space="preserve">Any other change</t>
  </si>
  <si>
    <t xml:space="preserve">VOC AP</t>
  </si>
  <si>
    <t xml:space="preserve">True Positive</t>
  </si>
  <si>
    <t xml:space="preserve">False Positive</t>
  </si>
  <si>
    <t xml:space="preserve">False Negative</t>
  </si>
  <si>
    <t xml:space="preserve">Average Precision</t>
  </si>
  <si>
    <t xml:space="preserve">Average Recall</t>
  </si>
  <si>
    <t xml:space="preserve">F1 Score</t>
  </si>
  <si>
    <t xml:space="preserve">Atul</t>
  </si>
  <si>
    <t xml:space="preserve">RFCN</t>
  </si>
  <si>
    <t xml:space="preserve">Mini Drone</t>
  </si>
  <si>
    <t xml:space="preserve">VOC 2C</t>
  </si>
  <si>
    <t xml:space="preserve">VOC 21 Class</t>
  </si>
  <si>
    <t xml:space="preserve">Chandra</t>
  </si>
  <si>
    <t xml:space="preserve">Faster RCNN</t>
  </si>
  <si>
    <t xml:space="preserve">Okutama</t>
  </si>
  <si>
    <t xml:space="preserve">Vijin</t>
  </si>
  <si>
    <t xml:space="preserve">SSD 300</t>
  </si>
  <si>
    <t xml:space="preserve">MD60k + Ok5K</t>
  </si>
  <si>
    <t xml:space="preserve">60k + 5K</t>
  </si>
  <si>
    <t xml:space="preserve">MD60k + Ok10K</t>
  </si>
  <si>
    <t xml:space="preserve">60k + 10K</t>
  </si>
  <si>
    <t xml:space="preserve">MD60k + Ok15K</t>
  </si>
  <si>
    <t xml:space="preserve">60k + 15K</t>
  </si>
  <si>
    <t xml:space="preserve">MD60k + Ok20K</t>
  </si>
  <si>
    <t xml:space="preserve">60k + 20K</t>
  </si>
  <si>
    <t xml:space="preserve">Freeze VGG</t>
  </si>
  <si>
    <t xml:space="preserve">MD60k + Ok25K</t>
  </si>
  <si>
    <t xml:space="preserve">60k + 25K</t>
  </si>
  <si>
    <t xml:space="preserve">MD60k + Ok30K</t>
  </si>
  <si>
    <t xml:space="preserve">60k + 30K</t>
  </si>
  <si>
    <t xml:space="preserve">vijin</t>
  </si>
  <si>
    <t xml:space="preserve">SSD 300 + added more priors in conv4_3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</si>
</sst>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4.4"/>
  <cols>
    <col collapsed="false" hidden="false" max="1" min="1" style="0" width="6.31983805668016"/>
    <col collapsed="false" hidden="false" max="2" min="2" style="0" width="10.6032388663968"/>
    <col collapsed="false" hidden="false" max="3" min="3" style="0" width="36.1983805668016"/>
    <col collapsed="false" hidden="false" max="4" min="4" style="0" width="15.6396761133603"/>
    <col collapsed="false" hidden="false" max="5" min="5" style="0" width="14.7813765182186"/>
    <col collapsed="false" hidden="false" max="6" min="6" style="0" width="15.2105263157895"/>
    <col collapsed="false" hidden="false" max="7" min="7" style="0" width="16.7125506072875"/>
    <col collapsed="false" hidden="false" max="8" min="8" style="0" width="8.57085020242915"/>
    <col collapsed="false" hidden="false" max="9" min="9" style="0" width="12.6396761133603"/>
    <col collapsed="false" hidden="false" max="10" min="10" style="0" width="13.497975708502"/>
    <col collapsed="false" hidden="false" max="11" min="11" style="0" width="14.1417004048583"/>
    <col collapsed="false" hidden="false" max="12" min="12" style="0" width="17.995951417004"/>
    <col collapsed="false" hidden="false" max="13" min="13" style="0" width="15.1052631578947"/>
    <col collapsed="false" hidden="false" max="14" min="14" style="0" width="10.497975708502"/>
    <col collapsed="false" hidden="false" max="1025" min="15" style="0" width="8.5708502024291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4" hidden="false" customHeight="false" outlineLevel="0" collapsed="false">
      <c r="A2" s="2" t="n">
        <v>1</v>
      </c>
      <c r="B2" s="3" t="s">
        <v>14</v>
      </c>
      <c r="C2" s="3" t="s">
        <v>15</v>
      </c>
      <c r="D2" s="3" t="s">
        <v>16</v>
      </c>
      <c r="E2" s="3" t="s">
        <v>16</v>
      </c>
      <c r="F2" s="4" t="n">
        <v>100000</v>
      </c>
      <c r="G2" s="4"/>
      <c r="H2" s="5" t="n">
        <v>0.4739</v>
      </c>
      <c r="I2" s="4" t="n">
        <v>15347</v>
      </c>
      <c r="J2" s="4" t="n">
        <v>26931</v>
      </c>
      <c r="K2" s="4" t="n">
        <v>0</v>
      </c>
      <c r="L2" s="5" t="n">
        <f aca="false">I2/(I2+J2)</f>
        <v>0.36300203415488</v>
      </c>
      <c r="M2" s="5" t="n">
        <f aca="false">J2/(J2+K2)</f>
        <v>1</v>
      </c>
      <c r="N2" s="5" t="n">
        <f aca="false">2*(L2*M2)/(L2+M2)</f>
        <v>0.532650759219089</v>
      </c>
    </row>
    <row r="3" customFormat="false" ht="14.4" hidden="false" customHeight="false" outlineLevel="0" collapsed="false">
      <c r="A3" s="2" t="n">
        <v>2</v>
      </c>
      <c r="B3" s="3" t="s">
        <v>14</v>
      </c>
      <c r="C3" s="3" t="s">
        <v>15</v>
      </c>
      <c r="D3" s="3" t="s">
        <v>17</v>
      </c>
      <c r="E3" s="3" t="s">
        <v>17</v>
      </c>
      <c r="F3" s="4" t="n">
        <v>100000</v>
      </c>
      <c r="G3" s="4"/>
      <c r="H3" s="5" t="n">
        <v>0.6027</v>
      </c>
      <c r="I3" s="4" t="n">
        <v>4651</v>
      </c>
      <c r="J3" s="4" t="n">
        <v>18072</v>
      </c>
      <c r="K3" s="4" t="n">
        <v>0</v>
      </c>
      <c r="L3" s="5" t="n">
        <f aca="false">I3/(I3+J3)</f>
        <v>0.204682480306298</v>
      </c>
      <c r="M3" s="5" t="n">
        <f aca="false">J3/(J3+K3)</f>
        <v>1</v>
      </c>
      <c r="N3" s="5" t="n">
        <f aca="false">2*(L3*M3)/(L3+M3)</f>
        <v>0.339811499963469</v>
      </c>
    </row>
    <row r="4" customFormat="false" ht="14.4" hidden="false" customHeight="false" outlineLevel="0" collapsed="false">
      <c r="A4" s="2" t="n">
        <v>3</v>
      </c>
      <c r="B4" s="3" t="s">
        <v>14</v>
      </c>
      <c r="C4" s="3" t="s">
        <v>15</v>
      </c>
      <c r="D4" s="3" t="s">
        <v>17</v>
      </c>
      <c r="E4" s="3" t="s">
        <v>16</v>
      </c>
      <c r="F4" s="4" t="n">
        <v>100000</v>
      </c>
      <c r="G4" s="4"/>
      <c r="H4" s="5" t="n">
        <v>0.1939</v>
      </c>
      <c r="I4" s="4" t="n">
        <v>18323</v>
      </c>
      <c r="J4" s="4" t="n">
        <v>113425</v>
      </c>
      <c r="K4" s="4" t="n">
        <v>0</v>
      </c>
      <c r="L4" s="5" t="n">
        <f aca="false">I4/(I4+J4)</f>
        <v>0.139076115007438</v>
      </c>
      <c r="M4" s="5" t="n">
        <f aca="false">J4/(J4+K4)</f>
        <v>1</v>
      </c>
      <c r="N4" s="5" t="n">
        <f aca="false">2*(L4*M4)/(L4+M4)</f>
        <v>0.244191082887433</v>
      </c>
    </row>
    <row r="5" customFormat="false" ht="14.4" hidden="false" customHeight="false" outlineLevel="0" collapsed="false">
      <c r="A5" s="6" t="n">
        <v>4</v>
      </c>
      <c r="B5" s="3" t="s">
        <v>14</v>
      </c>
      <c r="C5" s="3" t="s">
        <v>15</v>
      </c>
      <c r="D5" s="3" t="s">
        <v>18</v>
      </c>
      <c r="E5" s="3" t="s">
        <v>18</v>
      </c>
      <c r="F5" s="4" t="n">
        <v>80000</v>
      </c>
      <c r="G5" s="4"/>
      <c r="H5" s="5" t="n">
        <v>0.4936</v>
      </c>
      <c r="I5" s="4"/>
      <c r="J5" s="4"/>
      <c r="K5" s="4"/>
      <c r="L5" s="5"/>
      <c r="M5" s="5"/>
      <c r="N5" s="5"/>
    </row>
    <row r="6" customFormat="false" ht="14.4" hidden="false" customHeight="false" outlineLevel="0" collapsed="false">
      <c r="A6" s="6" t="n">
        <v>5</v>
      </c>
      <c r="B6" s="3" t="s">
        <v>14</v>
      </c>
      <c r="C6" s="3" t="s">
        <v>15</v>
      </c>
      <c r="D6" s="3" t="s">
        <v>18</v>
      </c>
      <c r="E6" s="3" t="s">
        <v>18</v>
      </c>
      <c r="F6" s="4" t="n">
        <v>100000</v>
      </c>
      <c r="G6" s="4"/>
      <c r="H6" s="5" t="n">
        <v>0.5129</v>
      </c>
      <c r="I6" s="4"/>
      <c r="J6" s="4"/>
      <c r="K6" s="4"/>
      <c r="L6" s="5"/>
      <c r="M6" s="5"/>
      <c r="N6" s="5"/>
    </row>
    <row r="7" customFormat="false" ht="14.4" hidden="false" customHeight="false" outlineLevel="0" collapsed="false">
      <c r="A7" s="2" t="n">
        <v>6</v>
      </c>
      <c r="B7" s="3" t="s">
        <v>19</v>
      </c>
      <c r="C7" s="3" t="s">
        <v>20</v>
      </c>
      <c r="D7" s="3" t="s">
        <v>17</v>
      </c>
      <c r="E7" s="3" t="s">
        <v>17</v>
      </c>
      <c r="F7" s="4" t="n">
        <v>100000</v>
      </c>
      <c r="G7" s="4"/>
      <c r="H7" s="5"/>
      <c r="I7" s="4" t="n">
        <v>4368</v>
      </c>
      <c r="J7" s="4" t="n">
        <v>3264</v>
      </c>
      <c r="K7" s="4" t="n">
        <v>24002</v>
      </c>
      <c r="L7" s="5" t="n">
        <f aca="false">I7/(I7+J7)</f>
        <v>0.572327044025157</v>
      </c>
      <c r="M7" s="5" t="n">
        <f aca="false">J7/(J7+K7)</f>
        <v>0.119709528350326</v>
      </c>
      <c r="N7" s="5" t="n">
        <f aca="false">2*(L7*M7)/(L7+M7)</f>
        <v>0.198003987758076</v>
      </c>
    </row>
    <row r="8" customFormat="false" ht="14.4" hidden="false" customHeight="false" outlineLevel="0" collapsed="false">
      <c r="A8" s="2" t="n">
        <v>7</v>
      </c>
      <c r="B8" s="3" t="s">
        <v>19</v>
      </c>
      <c r="C8" s="3" t="s">
        <v>20</v>
      </c>
      <c r="D8" s="3" t="s">
        <v>17</v>
      </c>
      <c r="E8" s="3" t="s">
        <v>16</v>
      </c>
      <c r="F8" s="4" t="n">
        <v>100000</v>
      </c>
      <c r="G8" s="4"/>
      <c r="H8" s="5"/>
      <c r="I8" s="4" t="n">
        <v>12120</v>
      </c>
      <c r="J8" s="4" t="n">
        <v>10769</v>
      </c>
      <c r="K8" s="4" t="n">
        <v>31589</v>
      </c>
      <c r="L8" s="5" t="n">
        <f aca="false">I8/(I8+J8)</f>
        <v>0.52951199266023</v>
      </c>
      <c r="M8" s="5" t="n">
        <f aca="false">J8/(J8+K8)</f>
        <v>0.254237688276123</v>
      </c>
      <c r="N8" s="5" t="n">
        <f aca="false">2*(L8*M8)/(L8+M8)</f>
        <v>0.343532911598984</v>
      </c>
    </row>
    <row r="9" customFormat="false" ht="14.4" hidden="false" customHeight="false" outlineLevel="0" collapsed="false">
      <c r="A9" s="2" t="n">
        <v>8</v>
      </c>
      <c r="B9" s="7" t="s">
        <v>19</v>
      </c>
      <c r="C9" s="7" t="s">
        <v>20</v>
      </c>
      <c r="D9" s="7" t="s">
        <v>17</v>
      </c>
      <c r="E9" s="7" t="s">
        <v>21</v>
      </c>
      <c r="F9" s="6" t="n">
        <v>100000</v>
      </c>
      <c r="G9" s="6"/>
      <c r="H9" s="6"/>
      <c r="I9" s="6" t="n">
        <v>33477</v>
      </c>
      <c r="J9" s="6" t="n">
        <v>35720</v>
      </c>
      <c r="K9" s="6" t="n">
        <v>463</v>
      </c>
      <c r="L9" s="8" t="n">
        <f aca="false">I9/(I9+J9)</f>
        <v>0.483792649970374</v>
      </c>
      <c r="M9" s="8" t="n">
        <f aca="false">J9/(J9+K9)</f>
        <v>0.987203935549844</v>
      </c>
      <c r="N9" s="5" t="n">
        <f aca="false">2*(L9*M9)/(L9+M9)</f>
        <v>0.649358418288833</v>
      </c>
    </row>
    <row r="10" customFormat="false" ht="14.4" hidden="false" customHeight="false" outlineLevel="0" collapsed="false">
      <c r="A10" s="4" t="n">
        <v>9</v>
      </c>
      <c r="B10" s="3" t="s">
        <v>19</v>
      </c>
      <c r="C10" s="3" t="s">
        <v>20</v>
      </c>
      <c r="D10" s="3" t="s">
        <v>17</v>
      </c>
      <c r="E10" s="3" t="s">
        <v>16</v>
      </c>
      <c r="F10" s="4" t="n">
        <v>100000</v>
      </c>
      <c r="G10" s="4"/>
      <c r="H10" s="5"/>
      <c r="I10" s="4" t="n">
        <v>11648</v>
      </c>
      <c r="J10" s="4" t="n">
        <v>10743</v>
      </c>
      <c r="K10" s="4" t="n">
        <v>1734</v>
      </c>
      <c r="L10" s="5" t="n">
        <f aca="false">I10/(I10+J10)</f>
        <v>0.520209012549685</v>
      </c>
      <c r="M10" s="5" t="n">
        <f aca="false">J10/(J10+K10)</f>
        <v>0.861024284683818</v>
      </c>
      <c r="N10" s="5" t="n">
        <f aca="false">2*(L10*M10)/(L10+M10)</f>
        <v>0.64856906333463</v>
      </c>
    </row>
    <row r="11" customFormat="false" ht="14.4" hidden="false" customHeight="false" outlineLevel="0" collapsed="false">
      <c r="A11" s="4" t="n">
        <v>10</v>
      </c>
      <c r="B11" s="7" t="s">
        <v>19</v>
      </c>
      <c r="C11" s="7" t="s">
        <v>20</v>
      </c>
      <c r="D11" s="7" t="s">
        <v>17</v>
      </c>
      <c r="E11" s="7" t="s">
        <v>21</v>
      </c>
      <c r="F11" s="6" t="n">
        <v>100000</v>
      </c>
      <c r="G11" s="6"/>
      <c r="H11" s="6"/>
      <c r="I11" s="6" t="n">
        <v>24656</v>
      </c>
      <c r="J11" s="6" t="n">
        <v>38849</v>
      </c>
      <c r="K11" s="6" t="n">
        <v>25549</v>
      </c>
      <c r="L11" s="8" t="n">
        <f aca="false">I11/(I11+J11)</f>
        <v>0.388252893472955</v>
      </c>
      <c r="M11" s="8" t="n">
        <f aca="false">J11/(J11+K11)</f>
        <v>0.603264076524116</v>
      </c>
      <c r="N11" s="5" t="n">
        <f aca="false">2*(L11*M11)/(L11+M11)</f>
        <v>0.472445818530912</v>
      </c>
    </row>
    <row r="12" customFormat="false" ht="14.4" hidden="false" customHeight="false" outlineLevel="0" collapsed="false">
      <c r="A12" s="4" t="n">
        <v>11</v>
      </c>
      <c r="B12" s="3" t="s">
        <v>19</v>
      </c>
      <c r="C12" s="3" t="s">
        <v>20</v>
      </c>
      <c r="D12" s="3" t="s">
        <v>17</v>
      </c>
      <c r="E12" s="3" t="s">
        <v>17</v>
      </c>
      <c r="F12" s="4" t="n">
        <v>100000</v>
      </c>
      <c r="G12" s="6"/>
      <c r="H12" s="6"/>
      <c r="I12" s="9" t="n">
        <v>4198</v>
      </c>
      <c r="J12" s="9" t="n">
        <v>3358</v>
      </c>
      <c r="K12" s="9" t="n">
        <v>135</v>
      </c>
      <c r="L12" s="8" t="n">
        <f aca="false">I12/(I12+J12)</f>
        <v>0.555584965590259</v>
      </c>
      <c r="M12" s="8" t="n">
        <f aca="false">J12/(J12+K12)</f>
        <v>0.961351273976524</v>
      </c>
      <c r="N12" s="5" t="n">
        <f aca="false">2*(L12*M12)/(L12+M12)</f>
        <v>0.704198766620454</v>
      </c>
    </row>
    <row r="13" customFormat="false" ht="14.4" hidden="false" customHeight="false" outlineLevel="0" collapsed="false">
      <c r="A13" s="4" t="n">
        <v>12</v>
      </c>
      <c r="B13" s="3" t="s">
        <v>22</v>
      </c>
      <c r="C13" s="3" t="s">
        <v>23</v>
      </c>
      <c r="D13" s="3" t="s">
        <v>17</v>
      </c>
      <c r="E13" s="3" t="s">
        <v>17</v>
      </c>
      <c r="F13" s="4" t="n">
        <v>100000</v>
      </c>
      <c r="G13" s="4"/>
      <c r="H13" s="5"/>
      <c r="I13" s="4"/>
      <c r="J13" s="4"/>
      <c r="K13" s="4"/>
      <c r="L13" s="5" t="n">
        <v>0.902860548271752</v>
      </c>
      <c r="M13" s="5" t="n">
        <v>0.608555934926692</v>
      </c>
      <c r="N13" s="5" t="n">
        <f aca="false">2*(L13*M13)/(L13+M13)</f>
        <v>0.727054589082184</v>
      </c>
    </row>
    <row r="14" customFormat="false" ht="14.4" hidden="false" customHeight="false" outlineLevel="0" collapsed="false">
      <c r="A14" s="4" t="n">
        <v>13</v>
      </c>
      <c r="B14" s="3" t="s">
        <v>22</v>
      </c>
      <c r="C14" s="3" t="s">
        <v>23</v>
      </c>
      <c r="D14" s="3" t="s">
        <v>17</v>
      </c>
      <c r="E14" s="3" t="s">
        <v>16</v>
      </c>
      <c r="F14" s="4" t="n">
        <v>100000</v>
      </c>
      <c r="G14" s="4"/>
      <c r="H14" s="5"/>
      <c r="I14" s="4"/>
      <c r="J14" s="4"/>
      <c r="K14" s="4"/>
      <c r="L14" s="5" t="n">
        <v>0.615127919911012</v>
      </c>
      <c r="M14" s="5" t="n">
        <v>0.0552751261932131</v>
      </c>
      <c r="N14" s="5" t="n">
        <f aca="false">2*(L14*M14)/(L14+M14)</f>
        <v>0.101435318934287</v>
      </c>
    </row>
    <row r="15" customFormat="false" ht="14.4" hidden="false" customHeight="false" outlineLevel="0" collapsed="false">
      <c r="A15" s="4" t="n">
        <v>14</v>
      </c>
      <c r="B15" s="3" t="s">
        <v>22</v>
      </c>
      <c r="C15" s="3" t="s">
        <v>23</v>
      </c>
      <c r="D15" s="3" t="s">
        <v>17</v>
      </c>
      <c r="E15" s="3" t="s">
        <v>21</v>
      </c>
      <c r="F15" s="4" t="n">
        <v>100000</v>
      </c>
      <c r="G15" s="4"/>
      <c r="H15" s="5"/>
      <c r="I15" s="4"/>
      <c r="J15" s="4"/>
      <c r="K15" s="4"/>
      <c r="L15" s="5" t="n">
        <v>0.363247863247863</v>
      </c>
      <c r="M15" s="5" t="n">
        <v>0.000885296782727339</v>
      </c>
      <c r="N15" s="5" t="n">
        <f aca="false">2*(L15*M15)/(L15+M15)</f>
        <v>0.00176628881939177</v>
      </c>
    </row>
    <row r="16" customFormat="false" ht="14.4" hidden="false" customHeight="false" outlineLevel="0" collapsed="false">
      <c r="A16" s="4" t="n">
        <v>15</v>
      </c>
      <c r="B16" s="3" t="s">
        <v>22</v>
      </c>
      <c r="C16" s="3" t="s">
        <v>23</v>
      </c>
      <c r="D16" s="3" t="s">
        <v>16</v>
      </c>
      <c r="E16" s="3" t="s">
        <v>16</v>
      </c>
      <c r="F16" s="4" t="n">
        <v>10000</v>
      </c>
      <c r="G16" s="4"/>
      <c r="H16" s="5"/>
      <c r="I16" s="4"/>
      <c r="J16" s="4"/>
      <c r="K16" s="4"/>
      <c r="L16" s="5" t="n">
        <v>0.813072227873856</v>
      </c>
      <c r="M16" s="5" t="n">
        <v>0.331673410104783</v>
      </c>
      <c r="N16" s="5" t="n">
        <f aca="false">2*(L16*M16)/(L16+M16)</f>
        <v>0.47115172058065</v>
      </c>
    </row>
    <row r="17" customFormat="false" ht="14.4" hidden="false" customHeight="false" outlineLevel="0" collapsed="false">
      <c r="A17" s="4" t="n">
        <v>16</v>
      </c>
      <c r="B17" s="3" t="s">
        <v>14</v>
      </c>
      <c r="C17" s="3" t="s">
        <v>23</v>
      </c>
      <c r="D17" s="3" t="s">
        <v>16</v>
      </c>
      <c r="E17" s="3" t="s">
        <v>16</v>
      </c>
      <c r="F17" s="4" t="n">
        <v>60000</v>
      </c>
      <c r="G17" s="4"/>
      <c r="H17" s="5"/>
      <c r="I17" s="4"/>
      <c r="J17" s="4"/>
      <c r="K17" s="4"/>
      <c r="L17" s="5" t="n">
        <v>0.8168</v>
      </c>
      <c r="M17" s="5" t="n">
        <v>0.3253</v>
      </c>
      <c r="N17" s="5" t="n">
        <f aca="false">2*(L17*M17)/(L17+M17)</f>
        <v>0.46529207600035</v>
      </c>
    </row>
    <row r="18" customFormat="false" ht="14.4" hidden="false" customHeight="false" outlineLevel="0" collapsed="false">
      <c r="A18" s="4" t="n">
        <v>17</v>
      </c>
      <c r="B18" s="3" t="s">
        <v>14</v>
      </c>
      <c r="C18" s="3" t="s">
        <v>23</v>
      </c>
      <c r="D18" s="3" t="s">
        <v>16</v>
      </c>
      <c r="E18" s="3" t="s">
        <v>21</v>
      </c>
      <c r="F18" s="4" t="n">
        <v>60000</v>
      </c>
      <c r="G18" s="4"/>
      <c r="H18" s="5"/>
      <c r="I18" s="4"/>
      <c r="J18" s="4"/>
      <c r="K18" s="4"/>
      <c r="L18" s="5" t="n">
        <v>0.3968</v>
      </c>
      <c r="M18" s="5" t="n">
        <v>0.012</v>
      </c>
      <c r="N18" s="5" t="n">
        <f aca="false">2*(L18*M18)/(L18+M18)</f>
        <v>0.0232954990215264</v>
      </c>
    </row>
    <row r="19" customFormat="false" ht="14.4" hidden="false" customHeight="false" outlineLevel="0" collapsed="false">
      <c r="A19" s="4" t="n">
        <v>18</v>
      </c>
      <c r="B19" s="3" t="s">
        <v>22</v>
      </c>
      <c r="C19" s="3" t="s">
        <v>23</v>
      </c>
      <c r="D19" s="3" t="s">
        <v>21</v>
      </c>
      <c r="E19" s="3" t="s">
        <v>21</v>
      </c>
      <c r="F19" s="4" t="n">
        <v>10000</v>
      </c>
      <c r="G19" s="4"/>
      <c r="H19" s="5"/>
      <c r="I19" s="4"/>
      <c r="J19" s="4"/>
      <c r="K19" s="4"/>
      <c r="L19" s="5" t="n">
        <v>0.875</v>
      </c>
      <c r="M19" s="5" t="n">
        <v>0.001376</v>
      </c>
      <c r="N19" s="5" t="n">
        <f aca="false">2*(L19*M19)/(L19+M19)</f>
        <v>0.00274767907838645</v>
      </c>
    </row>
    <row r="20" customFormat="false" ht="14.4" hidden="false" customHeight="false" outlineLevel="0" collapsed="false">
      <c r="A20" s="4" t="n">
        <v>19</v>
      </c>
      <c r="B20" s="3" t="s">
        <v>14</v>
      </c>
      <c r="C20" s="3" t="s">
        <v>23</v>
      </c>
      <c r="D20" s="3" t="s">
        <v>24</v>
      </c>
      <c r="E20" s="3" t="s">
        <v>21</v>
      </c>
      <c r="F20" s="4" t="s">
        <v>25</v>
      </c>
      <c r="G20" s="4"/>
      <c r="H20" s="5"/>
      <c r="I20" s="4"/>
      <c r="J20" s="4"/>
      <c r="K20" s="4"/>
      <c r="L20" s="5" t="n">
        <v>0.7747</v>
      </c>
      <c r="M20" s="5" t="n">
        <v>0.002</v>
      </c>
      <c r="N20" s="5" t="n">
        <f aca="false">2*(L20*M20)/(L20+M20)</f>
        <v>0.00398970001287498</v>
      </c>
    </row>
    <row r="21" customFormat="false" ht="14.4" hidden="false" customHeight="false" outlineLevel="0" collapsed="false">
      <c r="A21" s="4" t="n">
        <v>20</v>
      </c>
      <c r="B21" s="3" t="s">
        <v>14</v>
      </c>
      <c r="C21" s="3" t="s">
        <v>23</v>
      </c>
      <c r="D21" s="3" t="s">
        <v>26</v>
      </c>
      <c r="E21" s="3" t="s">
        <v>21</v>
      </c>
      <c r="F21" s="4" t="s">
        <v>27</v>
      </c>
      <c r="G21" s="4"/>
      <c r="H21" s="5"/>
      <c r="I21" s="4"/>
      <c r="J21" s="4"/>
      <c r="K21" s="4"/>
      <c r="L21" s="5" t="n">
        <v>0.8681</v>
      </c>
      <c r="M21" s="5" t="n">
        <v>0.002588</v>
      </c>
      <c r="N21" s="5" t="n">
        <f aca="false">2*(L21*M21)/(L21+M21)</f>
        <v>0.00516061505384248</v>
      </c>
    </row>
    <row r="22" customFormat="false" ht="14.4" hidden="false" customHeight="false" outlineLevel="0" collapsed="false">
      <c r="A22" s="4" t="n">
        <v>21</v>
      </c>
      <c r="B22" s="3" t="s">
        <v>14</v>
      </c>
      <c r="C22" s="3" t="s">
        <v>23</v>
      </c>
      <c r="D22" s="3" t="s">
        <v>28</v>
      </c>
      <c r="E22" s="3" t="s">
        <v>21</v>
      </c>
      <c r="F22" s="4" t="s">
        <v>29</v>
      </c>
      <c r="G22" s="4"/>
      <c r="H22" s="5"/>
      <c r="I22" s="4"/>
      <c r="J22" s="4"/>
      <c r="K22" s="4"/>
      <c r="L22" s="5" t="n">
        <v>0.8869</v>
      </c>
      <c r="M22" s="5" t="n">
        <v>0.003085</v>
      </c>
      <c r="N22" s="5" t="n">
        <f aca="false">2*(L22*M22)/(L22+M22)</f>
        <v>0.00614861261706658</v>
      </c>
    </row>
    <row r="23" customFormat="false" ht="14.4" hidden="false" customHeight="false" outlineLevel="0" collapsed="false">
      <c r="A23" s="4" t="n">
        <v>22</v>
      </c>
      <c r="B23" s="3" t="s">
        <v>14</v>
      </c>
      <c r="C23" s="3" t="s">
        <v>23</v>
      </c>
      <c r="D23" s="3" t="s">
        <v>30</v>
      </c>
      <c r="E23" s="3" t="s">
        <v>21</v>
      </c>
      <c r="F23" s="4" t="s">
        <v>31</v>
      </c>
      <c r="G23" s="4"/>
      <c r="H23" s="5"/>
      <c r="I23" s="4"/>
      <c r="J23" s="4"/>
      <c r="K23" s="4"/>
      <c r="L23" s="5" t="n">
        <v>0.88395</v>
      </c>
      <c r="M23" s="5" t="n">
        <v>0.002681</v>
      </c>
      <c r="N23" s="5" t="n">
        <f aca="false">2*(L23*M23)/(L23+M23)</f>
        <v>0.00534578635306007</v>
      </c>
    </row>
    <row r="24" customFormat="false" ht="14.4" hidden="false" customHeight="false" outlineLevel="0" collapsed="false">
      <c r="A24" s="4" t="n">
        <v>23</v>
      </c>
      <c r="B24" s="3" t="s">
        <v>14</v>
      </c>
      <c r="C24" s="3" t="s">
        <v>23</v>
      </c>
      <c r="D24" s="3" t="s">
        <v>24</v>
      </c>
      <c r="E24" s="3" t="s">
        <v>21</v>
      </c>
      <c r="F24" s="4" t="s">
        <v>25</v>
      </c>
      <c r="G24" s="4" t="s">
        <v>32</v>
      </c>
      <c r="H24" s="5"/>
      <c r="I24" s="4"/>
      <c r="J24" s="4"/>
      <c r="K24" s="4"/>
      <c r="L24" s="5" t="n">
        <v>0.4832</v>
      </c>
      <c r="M24" s="5" t="n">
        <v>0.02141</v>
      </c>
      <c r="N24" s="5" t="n">
        <f aca="false">2*(L24*M24)/(L24+M24)</f>
        <v>0.0410031985097402</v>
      </c>
    </row>
    <row r="25" customFormat="false" ht="14.4" hidden="false" customHeight="false" outlineLevel="0" collapsed="false">
      <c r="A25" s="4" t="n">
        <v>24</v>
      </c>
      <c r="B25" s="3" t="s">
        <v>14</v>
      </c>
      <c r="C25" s="3" t="s">
        <v>23</v>
      </c>
      <c r="D25" s="10" t="s">
        <v>26</v>
      </c>
      <c r="E25" s="3" t="s">
        <v>21</v>
      </c>
      <c r="F25" s="4" t="s">
        <v>27</v>
      </c>
      <c r="G25" s="4" t="s">
        <v>32</v>
      </c>
      <c r="H25" s="5"/>
      <c r="I25" s="4"/>
      <c r="J25" s="4"/>
      <c r="K25" s="4"/>
      <c r="L25" s="5" t="n">
        <v>0.5228</v>
      </c>
      <c r="M25" s="5" t="n">
        <v>0.0138</v>
      </c>
      <c r="N25" s="5" t="n">
        <f aca="false">2*(L25*M25)/(L25+M25)</f>
        <v>0.0268901975400671</v>
      </c>
    </row>
    <row r="26" customFormat="false" ht="14.4" hidden="false" customHeight="false" outlineLevel="0" collapsed="false">
      <c r="A26" s="4" t="n">
        <v>25</v>
      </c>
      <c r="B26" s="3" t="s">
        <v>14</v>
      </c>
      <c r="C26" s="3" t="s">
        <v>23</v>
      </c>
      <c r="D26" s="3" t="s">
        <v>28</v>
      </c>
      <c r="E26" s="3" t="s">
        <v>21</v>
      </c>
      <c r="F26" s="4" t="s">
        <v>29</v>
      </c>
      <c r="G26" s="4" t="s">
        <v>32</v>
      </c>
      <c r="H26" s="5"/>
      <c r="I26" s="4"/>
      <c r="J26" s="4"/>
      <c r="K26" s="4"/>
      <c r="L26" s="5" t="n">
        <v>0.5144</v>
      </c>
      <c r="M26" s="5" t="n">
        <v>0.011358</v>
      </c>
      <c r="N26" s="5" t="n">
        <f aca="false">2*(L26*M26)/(L26+M26)</f>
        <v>0.0222252640948878</v>
      </c>
    </row>
    <row r="27" customFormat="false" ht="14.4" hidden="false" customHeight="false" outlineLevel="0" collapsed="false">
      <c r="A27" s="4" t="n">
        <v>26</v>
      </c>
      <c r="B27" s="3" t="s">
        <v>14</v>
      </c>
      <c r="C27" s="3" t="s">
        <v>23</v>
      </c>
      <c r="D27" s="3" t="s">
        <v>30</v>
      </c>
      <c r="E27" s="3" t="s">
        <v>21</v>
      </c>
      <c r="F27" s="4" t="s">
        <v>31</v>
      </c>
      <c r="G27" s="4" t="s">
        <v>32</v>
      </c>
      <c r="H27" s="5"/>
      <c r="I27" s="4"/>
      <c r="J27" s="4"/>
      <c r="K27" s="4"/>
      <c r="L27" s="5" t="n">
        <v>0.5178</v>
      </c>
      <c r="M27" s="5" t="n">
        <v>0.01093</v>
      </c>
      <c r="N27" s="5" t="n">
        <f aca="false">2*(L27*M27)/(L27+M27)</f>
        <v>0.0214081062167836</v>
      </c>
    </row>
    <row r="28" customFormat="false" ht="14.4" hidden="false" customHeight="false" outlineLevel="0" collapsed="false">
      <c r="A28" s="4" t="n">
        <v>27</v>
      </c>
      <c r="B28" s="3" t="s">
        <v>14</v>
      </c>
      <c r="C28" s="3" t="s">
        <v>23</v>
      </c>
      <c r="D28" s="3" t="s">
        <v>33</v>
      </c>
      <c r="E28" s="3" t="s">
        <v>21</v>
      </c>
      <c r="F28" s="4" t="s">
        <v>34</v>
      </c>
      <c r="G28" s="4" t="s">
        <v>32</v>
      </c>
      <c r="H28" s="5"/>
      <c r="I28" s="4"/>
      <c r="J28" s="4"/>
      <c r="K28" s="4"/>
      <c r="L28" s="5" t="n">
        <v>0.5161</v>
      </c>
      <c r="M28" s="5" t="n">
        <v>0.01085</v>
      </c>
      <c r="N28" s="5" t="n">
        <f aca="false">2*(L28*M28)/(L28+M28)</f>
        <v>0.0212531929025524</v>
      </c>
    </row>
    <row r="29" customFormat="false" ht="13.8" hidden="false" customHeight="false" outlineLevel="0" collapsed="false">
      <c r="A29" s="4" t="n">
        <v>28</v>
      </c>
      <c r="B29" s="3" t="s">
        <v>14</v>
      </c>
      <c r="C29" s="3" t="s">
        <v>23</v>
      </c>
      <c r="D29" s="3" t="s">
        <v>35</v>
      </c>
      <c r="E29" s="3" t="s">
        <v>21</v>
      </c>
      <c r="F29" s="4" t="s">
        <v>36</v>
      </c>
      <c r="G29" s="4" t="s">
        <v>32</v>
      </c>
      <c r="H29" s="5"/>
      <c r="I29" s="4"/>
      <c r="J29" s="4"/>
      <c r="K29" s="4"/>
      <c r="L29" s="5"/>
      <c r="M29" s="5"/>
      <c r="N29" s="5"/>
    </row>
    <row r="30" customFormat="false" ht="13.8" hidden="false" customHeight="false" outlineLevel="0" collapsed="false">
      <c r="A30" s="4" t="n">
        <v>29</v>
      </c>
      <c r="B30" s="3" t="s">
        <v>37</v>
      </c>
      <c r="C30" s="3" t="s">
        <v>38</v>
      </c>
      <c r="D30" s="3" t="s">
        <v>16</v>
      </c>
      <c r="E30" s="3" t="s">
        <v>16</v>
      </c>
      <c r="F30" s="4" t="n">
        <v>5000</v>
      </c>
      <c r="G30" s="4"/>
      <c r="H30" s="5"/>
      <c r="I30" s="4"/>
      <c r="J30" s="4"/>
      <c r="K30" s="4"/>
      <c r="L30" s="5" t="n">
        <v>0.766807243860084</v>
      </c>
      <c r="M30" s="5" t="n">
        <v>0.324650771977733</v>
      </c>
      <c r="N30" s="5" t="n">
        <v>0.456168831168831</v>
      </c>
    </row>
    <row r="31" customFormat="false" ht="13.8" hidden="false" customHeight="false" outlineLevel="0" collapsed="false">
      <c r="A31" s="4" t="n">
        <v>30</v>
      </c>
      <c r="B31" s="3" t="s">
        <v>37</v>
      </c>
      <c r="C31" s="3" t="s">
        <v>38</v>
      </c>
      <c r="D31" s="3" t="s">
        <v>16</v>
      </c>
      <c r="E31" s="3" t="s">
        <v>16</v>
      </c>
      <c r="F31" s="4" t="n">
        <v>10000</v>
      </c>
      <c r="G31" s="4"/>
      <c r="H31" s="5"/>
      <c r="I31" s="4"/>
      <c r="J31" s="4"/>
      <c r="K31" s="4"/>
      <c r="L31" s="5" t="n">
        <v>0.793661318127569</v>
      </c>
      <c r="M31" s="5" t="n">
        <v>0.309446254071661</v>
      </c>
      <c r="N31" s="5" t="n">
        <v>0.445279369094561</v>
      </c>
    </row>
    <row r="32" customFormat="false" ht="13.8" hidden="false" customHeight="false" outlineLevel="0" collapsed="false">
      <c r="A32" s="4" t="n">
        <v>31</v>
      </c>
      <c r="B32" s="3" t="s">
        <v>37</v>
      </c>
      <c r="C32" s="3" t="s">
        <v>38</v>
      </c>
      <c r="D32" s="3" t="s">
        <v>16</v>
      </c>
      <c r="E32" s="3" t="s">
        <v>16</v>
      </c>
      <c r="F32" s="4" t="n">
        <v>15000</v>
      </c>
      <c r="G32" s="4"/>
      <c r="H32" s="5"/>
      <c r="I32" s="4"/>
      <c r="J32" s="4"/>
      <c r="K32" s="4"/>
      <c r="L32" s="5" t="n">
        <v>0.801468788249694</v>
      </c>
      <c r="M32" s="5" t="n">
        <v>0.338520394974926</v>
      </c>
      <c r="N32" s="5" t="n">
        <v>0.475993166866572</v>
      </c>
    </row>
    <row r="33" customFormat="false" ht="13.8" hidden="false" customHeight="false" outlineLevel="0" collapsed="false">
      <c r="A33" s="4" t="n">
        <v>32</v>
      </c>
      <c r="B33" s="3" t="s">
        <v>37</v>
      </c>
      <c r="C33" s="3" t="s">
        <v>38</v>
      </c>
      <c r="D33" s="3" t="s">
        <v>16</v>
      </c>
      <c r="E33" s="3" t="s">
        <v>16</v>
      </c>
      <c r="F33" s="4" t="n">
        <v>20000</v>
      </c>
      <c r="G33" s="4"/>
      <c r="H33" s="5"/>
      <c r="I33" s="4"/>
      <c r="J33" s="4"/>
      <c r="K33" s="4"/>
      <c r="L33" s="5" t="n">
        <v>0.788434579439252</v>
      </c>
      <c r="M33" s="5" t="n">
        <v>0.35242819843342</v>
      </c>
      <c r="N33" s="5" t="n">
        <v>0.487116564417178</v>
      </c>
    </row>
    <row r="34" customFormat="false" ht="13.8" hidden="false" customHeight="false" outlineLevel="0" collapsed="false">
      <c r="A34" s="4" t="n">
        <v>33</v>
      </c>
      <c r="B34" s="3" t="s">
        <v>37</v>
      </c>
      <c r="C34" s="3" t="s">
        <v>38</v>
      </c>
      <c r="D34" s="3" t="s">
        <v>16</v>
      </c>
      <c r="E34" s="3" t="s">
        <v>16</v>
      </c>
      <c r="F34" s="4" t="n">
        <v>25000</v>
      </c>
      <c r="G34" s="4"/>
      <c r="H34" s="5"/>
      <c r="I34" s="4"/>
      <c r="J34" s="4"/>
      <c r="K34" s="4"/>
      <c r="L34" s="5" t="n">
        <v>0.785908865775136</v>
      </c>
      <c r="M34" s="5" t="n">
        <v>0.330538485574419</v>
      </c>
      <c r="N34" s="5" t="n">
        <v>0.46535669770511</v>
      </c>
    </row>
    <row r="35" customFormat="false" ht="13.8" hidden="false" customHeight="false" outlineLevel="0" collapsed="false">
      <c r="A35" s="4" t="n">
        <v>34</v>
      </c>
      <c r="B35" s="3" t="s">
        <v>37</v>
      </c>
      <c r="C35" s="3" t="s">
        <v>38</v>
      </c>
      <c r="D35" s="3" t="s">
        <v>16</v>
      </c>
      <c r="E35" s="3" t="s">
        <v>16</v>
      </c>
      <c r="F35" s="4" t="n">
        <v>30000</v>
      </c>
      <c r="G35" s="4"/>
      <c r="H35" s="5"/>
      <c r="I35" s="4"/>
      <c r="J35" s="4"/>
      <c r="K35" s="4"/>
      <c r="L35" s="5" t="n">
        <v>0.788691201559834</v>
      </c>
      <c r="M35" s="5" t="n">
        <v>0.336715051246033</v>
      </c>
      <c r="N35" s="5" t="n">
        <v>0.471943705108105</v>
      </c>
    </row>
    <row r="36" customFormat="false" ht="13.8" hidden="false" customHeight="false" outlineLevel="0" collapsed="false">
      <c r="A36" s="4" t="n">
        <v>35</v>
      </c>
      <c r="B36" s="3" t="s">
        <v>37</v>
      </c>
      <c r="C36" s="3" t="s">
        <v>38</v>
      </c>
      <c r="D36" s="3" t="s">
        <v>16</v>
      </c>
      <c r="E36" s="3" t="s">
        <v>16</v>
      </c>
      <c r="F36" s="4" t="n">
        <v>35000</v>
      </c>
      <c r="G36" s="4"/>
      <c r="H36" s="5"/>
      <c r="I36" s="4"/>
      <c r="J36" s="4"/>
      <c r="K36" s="4"/>
      <c r="L36" s="5" t="n">
        <v>0.791826003824092</v>
      </c>
      <c r="M36" s="5" t="n">
        <v>0.345194060953373</v>
      </c>
      <c r="N36" s="5" t="n">
        <v>0.480789464136705</v>
      </c>
    </row>
    <row r="37" customFormat="false" ht="13.8" hidden="false" customHeight="false" outlineLevel="0" collapsed="false">
      <c r="A37" s="4" t="n">
        <v>36</v>
      </c>
      <c r="B37" s="3" t="s">
        <v>37</v>
      </c>
      <c r="C37" s="3" t="s">
        <v>38</v>
      </c>
      <c r="D37" s="3" t="s">
        <v>16</v>
      </c>
      <c r="E37" s="3" t="s">
        <v>16</v>
      </c>
      <c r="F37" s="4" t="n">
        <v>40000</v>
      </c>
      <c r="G37" s="4"/>
      <c r="H37" s="5"/>
      <c r="I37" s="4"/>
      <c r="J37" s="4"/>
      <c r="K37" s="4"/>
      <c r="L37" s="5" t="n">
        <v>0.781958697580134</v>
      </c>
      <c r="M37" s="5" t="n">
        <v>0.321508569047247</v>
      </c>
      <c r="N37" s="5" t="n">
        <v>0.455666297526763</v>
      </c>
    </row>
    <row r="38" customFormat="false" ht="13.8" hidden="false" customHeight="false" outlineLevel="0" collapsed="false">
      <c r="A38" s="4" t="n">
        <v>37</v>
      </c>
      <c r="B38" s="3" t="s">
        <v>37</v>
      </c>
      <c r="C38" s="3" t="s">
        <v>38</v>
      </c>
      <c r="D38" s="3" t="s">
        <v>16</v>
      </c>
      <c r="E38" s="3" t="s">
        <v>16</v>
      </c>
      <c r="F38" s="4" t="n">
        <v>50000</v>
      </c>
      <c r="G38" s="4"/>
      <c r="H38" s="5"/>
      <c r="I38" s="4"/>
      <c r="J38" s="4"/>
      <c r="K38" s="4"/>
      <c r="L38" s="5" t="n">
        <v>0.762891344383057</v>
      </c>
      <c r="M38" s="5" t="n">
        <v>0.34998415883409</v>
      </c>
      <c r="N38" s="5" t="n">
        <v>0.479837833924564</v>
      </c>
    </row>
    <row r="39" customFormat="false" ht="13.8" hidden="false" customHeight="false" outlineLevel="0" collapsed="false">
      <c r="A39" s="4" t="n">
        <v>38</v>
      </c>
      <c r="B39" s="3" t="s">
        <v>37</v>
      </c>
      <c r="C39" s="3" t="s">
        <v>38</v>
      </c>
      <c r="D39" s="3" t="s">
        <v>16</v>
      </c>
      <c r="E39" s="3" t="s">
        <v>16</v>
      </c>
      <c r="F39" s="4" t="n">
        <v>60000</v>
      </c>
      <c r="G39" s="4"/>
      <c r="H39" s="5"/>
      <c r="I39" s="4"/>
      <c r="J39" s="4"/>
      <c r="K39" s="4"/>
      <c r="L39" s="5" t="n">
        <v>0.756272401433692</v>
      </c>
      <c r="M39" s="5" t="n">
        <v>0.370569451836083</v>
      </c>
      <c r="N39" s="5" t="n">
        <v>0.497410436832518</v>
      </c>
    </row>
    <row r="40" customFormat="false" ht="13.8" hidden="false" customHeight="false" outlineLevel="0" collapsed="false">
      <c r="A40" s="4" t="n">
        <v>40</v>
      </c>
      <c r="B40" s="3" t="s">
        <v>37</v>
      </c>
      <c r="C40" s="3" t="s">
        <v>38</v>
      </c>
      <c r="D40" s="3" t="s">
        <v>16</v>
      </c>
      <c r="E40" s="3" t="s">
        <v>16</v>
      </c>
      <c r="F40" s="4" t="n">
        <v>80000</v>
      </c>
      <c r="G40" s="4"/>
      <c r="H40" s="5"/>
      <c r="I40" s="4"/>
      <c r="J40" s="4"/>
      <c r="K40" s="4"/>
      <c r="L40" s="5" t="n">
        <v>0.802927655456085</v>
      </c>
      <c r="M40" s="5" t="n">
        <v>0.34495841995842</v>
      </c>
      <c r="N40" s="5" t="n">
        <v>0.482585617683414</v>
      </c>
    </row>
    <row r="41" customFormat="false" ht="13.8" hidden="false" customHeight="false" outlineLevel="0" collapsed="false">
      <c r="A41" s="4" t="n">
        <v>41</v>
      </c>
      <c r="B41" s="3" t="s">
        <v>37</v>
      </c>
      <c r="C41" s="3" t="s">
        <v>38</v>
      </c>
      <c r="D41" s="3" t="s">
        <v>16</v>
      </c>
      <c r="E41" s="3" t="s">
        <v>16</v>
      </c>
      <c r="F41" s="0" t="n">
        <v>90000</v>
      </c>
      <c r="L41" s="11" t="n">
        <v>0.78966174368747</v>
      </c>
      <c r="M41" s="11" t="n">
        <v>0.345943125489173</v>
      </c>
      <c r="N41" s="11" t="n">
        <v>0.481114618482639</v>
      </c>
    </row>
    <row r="42" customFormat="false" ht="13.8" hidden="false" customHeight="false" outlineLevel="0" collapsed="false">
      <c r="A42" s="4" t="n">
        <v>42</v>
      </c>
      <c r="B42" s="3" t="s">
        <v>37</v>
      </c>
      <c r="C42" s="3" t="s">
        <v>38</v>
      </c>
      <c r="D42" s="3" t="s">
        <v>16</v>
      </c>
      <c r="E42" s="3" t="s">
        <v>16</v>
      </c>
      <c r="F42" s="0" t="n">
        <v>100000</v>
      </c>
      <c r="L42" s="11" t="n">
        <v>0.788911556462258</v>
      </c>
      <c r="M42" s="11" t="n">
        <v>0.342931664058425</v>
      </c>
      <c r="N42" s="11" t="n">
        <v>0.478056939242992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2018-04-24T01:03:22Z</dcterms:created>
  <dc:creator>AtulHome</dc:creator>
  <dc:description/>
  <dc:language>en-IN</dc:language>
  <cp:lastModifiedBy/>
  <dcterms:modified xsi:type="dcterms:W3CDTF">2018-05-29T22:51:14Z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