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CVI2018\person-detection\doc\"/>
    </mc:Choice>
  </mc:AlternateContent>
  <bookViews>
    <workbookView xWindow="0" yWindow="0" windowWidth="16380" windowHeight="8190" tabRatio="993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K11" i="1"/>
  <c r="M11" i="1" s="1"/>
  <c r="L10" i="1"/>
  <c r="K10" i="1"/>
  <c r="M10" i="1" s="1"/>
  <c r="L4" i="1" l="1"/>
  <c r="K4" i="1"/>
  <c r="M4" i="1" s="1"/>
  <c r="L3" i="1"/>
  <c r="K3" i="1"/>
  <c r="L8" i="1"/>
  <c r="K8" i="1"/>
  <c r="M8" i="1" s="1"/>
  <c r="L7" i="1"/>
  <c r="K7" i="1"/>
  <c r="L2" i="1"/>
  <c r="K2" i="1"/>
  <c r="M7" i="1" l="1"/>
  <c r="M2" i="1"/>
  <c r="M3" i="1"/>
</calcChain>
</file>

<file path=xl/sharedStrings.xml><?xml version="1.0" encoding="utf-8"?>
<sst xmlns="http://schemas.openxmlformats.org/spreadsheetml/2006/main" count="67" uniqueCount="23">
  <si>
    <t>Sr. No</t>
  </si>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</sst>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A2" sqref="A2:A15"/>
    </sheetView>
  </sheetViews>
  <sheetFormatPr defaultRowHeight="15" x14ac:dyDescent="0.25"/>
  <cols>
    <col min="1" max="1" width="6.28515625"/>
    <col min="2" max="2" width="10.5703125"/>
    <col min="3" max="3" width="12" bestFit="1" customWidth="1"/>
    <col min="4" max="4" width="15.5703125"/>
    <col min="5" max="5" width="14.7109375"/>
    <col min="6" max="6" width="15.140625"/>
    <col min="8" max="8" width="12.5703125"/>
    <col min="9" max="9" width="13.42578125"/>
    <col min="10" max="10" width="14.140625"/>
    <col min="11" max="11" width="17.85546875"/>
    <col min="12" max="12" width="15"/>
    <col min="13" max="13" width="10.42578125"/>
    <col min="14" max="1026" width="8.570312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3">
        <v>1</v>
      </c>
      <c r="B2" s="2" t="s">
        <v>20</v>
      </c>
      <c r="C2" s="2" t="s">
        <v>12</v>
      </c>
      <c r="D2" s="2" t="s">
        <v>13</v>
      </c>
      <c r="E2" s="2" t="s">
        <v>13</v>
      </c>
      <c r="F2" s="3">
        <v>100000</v>
      </c>
      <c r="G2" s="4">
        <v>0.47389999999999999</v>
      </c>
      <c r="H2" s="3">
        <v>15347</v>
      </c>
      <c r="I2" s="3">
        <v>26931</v>
      </c>
      <c r="J2" s="3">
        <v>0</v>
      </c>
      <c r="K2" s="4">
        <f>H2/(H2+I2)</f>
        <v>0.36300203415487958</v>
      </c>
      <c r="L2" s="4">
        <f>I2/(I2+J2)</f>
        <v>1</v>
      </c>
      <c r="M2" s="4">
        <f>2*(K2*L2)/(K2+L2)</f>
        <v>0.53265075921908889</v>
      </c>
    </row>
    <row r="3" spans="1:13" x14ac:dyDescent="0.25">
      <c r="A3" s="3">
        <v>2</v>
      </c>
      <c r="B3" s="2" t="s">
        <v>20</v>
      </c>
      <c r="C3" s="2" t="s">
        <v>12</v>
      </c>
      <c r="D3" s="2" t="s">
        <v>16</v>
      </c>
      <c r="E3" s="2" t="s">
        <v>16</v>
      </c>
      <c r="F3" s="3">
        <v>100000</v>
      </c>
      <c r="G3" s="4">
        <v>0.60270000000000001</v>
      </c>
      <c r="H3" s="3">
        <v>4651</v>
      </c>
      <c r="I3" s="3">
        <v>18072</v>
      </c>
      <c r="J3" s="3">
        <v>0</v>
      </c>
      <c r="K3" s="4">
        <f>H3/(H3+I3)</f>
        <v>0.20468248030629757</v>
      </c>
      <c r="L3" s="4">
        <f>I3/(I3+J3)</f>
        <v>1</v>
      </c>
      <c r="M3" s="4">
        <f>2*(K3*L3)/(K3+L3)</f>
        <v>0.33981149996346893</v>
      </c>
    </row>
    <row r="4" spans="1:13" x14ac:dyDescent="0.25">
      <c r="A4" s="3">
        <v>3</v>
      </c>
      <c r="B4" s="2" t="s">
        <v>20</v>
      </c>
      <c r="C4" s="2" t="s">
        <v>12</v>
      </c>
      <c r="D4" s="2" t="s">
        <v>16</v>
      </c>
      <c r="E4" s="2" t="s">
        <v>13</v>
      </c>
      <c r="F4" s="3">
        <v>100000</v>
      </c>
      <c r="G4" s="4">
        <v>0.19389999999999999</v>
      </c>
      <c r="H4" s="3">
        <v>18323</v>
      </c>
      <c r="I4" s="3">
        <v>113425</v>
      </c>
      <c r="J4" s="3">
        <v>0</v>
      </c>
      <c r="K4" s="4">
        <f>H4/(H4+I4)</f>
        <v>0.13907611500743844</v>
      </c>
      <c r="L4" s="4">
        <f>I4/(I4+J4)</f>
        <v>1</v>
      </c>
      <c r="M4" s="4">
        <f>2*(K4*L4)/(K4+L4)</f>
        <v>0.24419108288743327</v>
      </c>
    </row>
    <row r="5" spans="1:13" x14ac:dyDescent="0.25">
      <c r="A5" s="3">
        <v>4</v>
      </c>
      <c r="B5" s="2" t="s">
        <v>20</v>
      </c>
      <c r="C5" s="2" t="s">
        <v>12</v>
      </c>
      <c r="D5" s="2" t="s">
        <v>22</v>
      </c>
      <c r="E5" s="2" t="s">
        <v>22</v>
      </c>
      <c r="F5" s="3">
        <v>80000</v>
      </c>
      <c r="G5" s="4">
        <v>0.49359999999999998</v>
      </c>
      <c r="H5" s="3"/>
      <c r="I5" s="3"/>
      <c r="J5" s="3"/>
      <c r="K5" s="4"/>
      <c r="L5" s="4"/>
      <c r="M5" s="4"/>
    </row>
    <row r="6" spans="1:13" x14ac:dyDescent="0.25">
      <c r="A6" s="3">
        <v>5</v>
      </c>
      <c r="B6" s="2" t="s">
        <v>20</v>
      </c>
      <c r="C6" s="2" t="s">
        <v>12</v>
      </c>
      <c r="D6" s="2" t="s">
        <v>22</v>
      </c>
      <c r="E6" s="2" t="s">
        <v>22</v>
      </c>
      <c r="F6" s="3">
        <v>100000</v>
      </c>
      <c r="G6" s="4">
        <v>0.51290000000000002</v>
      </c>
      <c r="H6" s="3"/>
      <c r="I6" s="3"/>
      <c r="J6" s="3"/>
      <c r="K6" s="4"/>
      <c r="L6" s="4"/>
      <c r="M6" s="4"/>
    </row>
    <row r="7" spans="1:13" x14ac:dyDescent="0.25">
      <c r="A7" s="3">
        <v>6</v>
      </c>
      <c r="B7" s="2" t="s">
        <v>14</v>
      </c>
      <c r="C7" s="2" t="s">
        <v>15</v>
      </c>
      <c r="D7" s="2" t="s">
        <v>16</v>
      </c>
      <c r="E7" s="2" t="s">
        <v>16</v>
      </c>
      <c r="F7" s="3">
        <v>100000</v>
      </c>
      <c r="G7" s="4"/>
      <c r="H7" s="3">
        <v>4368</v>
      </c>
      <c r="I7" s="3">
        <v>3264</v>
      </c>
      <c r="J7" s="3">
        <v>24002</v>
      </c>
      <c r="K7" s="4">
        <f>H7/(H7+I7)</f>
        <v>0.57232704402515722</v>
      </c>
      <c r="L7" s="4">
        <f>I7/(I7+J7)</f>
        <v>0.11970952835032642</v>
      </c>
      <c r="M7" s="4">
        <f>2*(K7*L7)/(K7+L7)</f>
        <v>0.19800398775807598</v>
      </c>
    </row>
    <row r="8" spans="1:13" x14ac:dyDescent="0.25">
      <c r="A8" s="3">
        <v>7</v>
      </c>
      <c r="B8" s="2" t="s">
        <v>14</v>
      </c>
      <c r="C8" s="2" t="s">
        <v>15</v>
      </c>
      <c r="D8" s="2" t="s">
        <v>16</v>
      </c>
      <c r="E8" s="2" t="s">
        <v>13</v>
      </c>
      <c r="F8" s="3">
        <v>100000</v>
      </c>
      <c r="G8" s="4"/>
      <c r="H8" s="3">
        <v>12120</v>
      </c>
      <c r="I8" s="3">
        <v>10769</v>
      </c>
      <c r="J8" s="3">
        <v>31589</v>
      </c>
      <c r="K8" s="4">
        <f>H8/(H8+I8)</f>
        <v>0.52951199266022986</v>
      </c>
      <c r="L8" s="4">
        <f>I8/(I8+J8)</f>
        <v>0.25423768827612259</v>
      </c>
      <c r="M8" s="4">
        <f>2*(K8*L8)/(K8+L8)</f>
        <v>0.34353291159898419</v>
      </c>
    </row>
    <row r="9" spans="1:13" x14ac:dyDescent="0.25">
      <c r="A9" s="3">
        <v>8</v>
      </c>
      <c r="B9" s="2" t="s">
        <v>14</v>
      </c>
      <c r="C9" s="2" t="s">
        <v>15</v>
      </c>
      <c r="D9" s="2"/>
      <c r="E9" s="2"/>
      <c r="F9" s="3"/>
      <c r="G9" s="3"/>
      <c r="H9" s="3"/>
      <c r="I9" s="3"/>
      <c r="J9" s="3"/>
      <c r="K9" s="4"/>
      <c r="L9" s="4"/>
      <c r="M9" s="4"/>
    </row>
    <row r="10" spans="1:13" x14ac:dyDescent="0.25">
      <c r="A10" s="3">
        <v>9</v>
      </c>
      <c r="B10" s="2" t="s">
        <v>14</v>
      </c>
      <c r="C10" s="2" t="s">
        <v>15</v>
      </c>
      <c r="D10" s="2" t="s">
        <v>16</v>
      </c>
      <c r="E10" s="2" t="s">
        <v>13</v>
      </c>
      <c r="F10" s="3">
        <v>100000</v>
      </c>
      <c r="G10" s="3"/>
      <c r="H10" s="3">
        <v>12120</v>
      </c>
      <c r="I10" s="3">
        <v>10769</v>
      </c>
      <c r="J10" s="3">
        <v>0</v>
      </c>
      <c r="K10" s="4">
        <f>H10/(H10+I10)</f>
        <v>0.52951199266022986</v>
      </c>
      <c r="L10" s="4">
        <f>I10/(I10+J10)</f>
        <v>1</v>
      </c>
      <c r="M10" s="4">
        <f>2*(K10*L10)/(K10+L10)</f>
        <v>0.6923933845582565</v>
      </c>
    </row>
    <row r="11" spans="1:13" x14ac:dyDescent="0.25">
      <c r="A11" s="3">
        <v>10</v>
      </c>
      <c r="B11" s="2" t="s">
        <v>14</v>
      </c>
      <c r="C11" s="2" t="s">
        <v>15</v>
      </c>
      <c r="D11" s="2" t="s">
        <v>16</v>
      </c>
      <c r="E11" s="2" t="s">
        <v>19</v>
      </c>
      <c r="F11" s="3">
        <v>100000</v>
      </c>
      <c r="G11" s="3"/>
      <c r="H11" s="3">
        <v>33477</v>
      </c>
      <c r="I11" s="3">
        <v>35720</v>
      </c>
      <c r="J11" s="3">
        <v>463</v>
      </c>
      <c r="K11" s="4">
        <f>H11/(H11+I11)</f>
        <v>0.48379264997037441</v>
      </c>
      <c r="L11" s="4">
        <f>I11/(I11+J11)</f>
        <v>0.98720393554984387</v>
      </c>
      <c r="M11" s="4">
        <f>2*(K11*L11)/(K11+L11)</f>
        <v>0.64935841828883323</v>
      </c>
    </row>
    <row r="12" spans="1:13" x14ac:dyDescent="0.25">
      <c r="A12" s="3">
        <v>11</v>
      </c>
      <c r="B12" s="2" t="s">
        <v>17</v>
      </c>
      <c r="C12" s="2" t="s">
        <v>18</v>
      </c>
      <c r="D12" s="2" t="s">
        <v>16</v>
      </c>
      <c r="E12" s="2" t="s">
        <v>16</v>
      </c>
      <c r="F12" s="3">
        <v>100000</v>
      </c>
      <c r="G12" s="4"/>
      <c r="H12" s="3"/>
      <c r="I12" s="3"/>
      <c r="J12" s="3"/>
      <c r="K12" s="4">
        <v>0.90286054827175199</v>
      </c>
      <c r="L12" s="4">
        <v>0.60855593492669202</v>
      </c>
      <c r="M12" s="4">
        <v>0.72705458908218401</v>
      </c>
    </row>
    <row r="13" spans="1:13" x14ac:dyDescent="0.25">
      <c r="A13" s="3">
        <v>12</v>
      </c>
      <c r="B13" s="2" t="s">
        <v>17</v>
      </c>
      <c r="C13" s="2" t="s">
        <v>18</v>
      </c>
      <c r="D13" s="2" t="s">
        <v>16</v>
      </c>
      <c r="E13" s="2" t="s">
        <v>13</v>
      </c>
      <c r="F13" s="3">
        <v>100000</v>
      </c>
      <c r="G13" s="4"/>
      <c r="H13" s="3"/>
      <c r="I13" s="3"/>
      <c r="J13" s="3"/>
      <c r="K13" s="4">
        <v>0.61512791991101201</v>
      </c>
      <c r="L13" s="4">
        <v>5.5275126193213099E-2</v>
      </c>
      <c r="M13" s="4">
        <v>0.10143531893428701</v>
      </c>
    </row>
    <row r="14" spans="1:13" x14ac:dyDescent="0.25">
      <c r="A14" s="3">
        <v>13</v>
      </c>
      <c r="B14" s="2" t="s">
        <v>17</v>
      </c>
      <c r="C14" s="2" t="s">
        <v>18</v>
      </c>
      <c r="D14" s="2" t="s">
        <v>16</v>
      </c>
      <c r="E14" s="2" t="s">
        <v>19</v>
      </c>
      <c r="F14" s="3">
        <v>100000</v>
      </c>
      <c r="G14" s="4"/>
      <c r="H14" s="3"/>
      <c r="I14" s="3"/>
      <c r="J14" s="3"/>
      <c r="K14" s="4">
        <v>0.36324786324786301</v>
      </c>
      <c r="L14" s="4">
        <v>8.8529678272733904E-4</v>
      </c>
      <c r="M14" s="4">
        <v>1.7662888193917699E-3</v>
      </c>
    </row>
    <row r="15" spans="1:13" x14ac:dyDescent="0.25">
      <c r="A15" s="3">
        <v>14</v>
      </c>
      <c r="B15" s="2" t="s">
        <v>17</v>
      </c>
      <c r="C15" s="2" t="s">
        <v>18</v>
      </c>
      <c r="D15" s="2" t="s">
        <v>13</v>
      </c>
      <c r="E15" s="2" t="s">
        <v>13</v>
      </c>
      <c r="F15" s="3">
        <v>10000</v>
      </c>
      <c r="G15" s="4"/>
      <c r="H15" s="3"/>
      <c r="I15" s="3"/>
      <c r="J15" s="3"/>
      <c r="K15" s="4">
        <v>0.81307222787385602</v>
      </c>
      <c r="L15" s="4">
        <v>0.33167341010478302</v>
      </c>
      <c r="M15" s="4">
        <v>0.47115172058065002</v>
      </c>
    </row>
  </sheetData>
  <sortState ref="A2:M15">
    <sortCondition ref="B2:B15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AtulHome</cp:lastModifiedBy>
  <cp:revision>10</cp:revision>
  <dcterms:created xsi:type="dcterms:W3CDTF">2018-04-24T01:03:22Z</dcterms:created>
  <dcterms:modified xsi:type="dcterms:W3CDTF">2018-05-19T08:17:35Z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