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1F37E884-440E-410D-85E9-736C52C0919F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2" l="1"/>
  <c r="K42" i="2"/>
  <c r="I42" i="2"/>
  <c r="H42" i="2"/>
  <c r="G42" i="2"/>
  <c r="F42" i="2"/>
  <c r="E42" i="2"/>
  <c r="D42" i="2"/>
  <c r="C42" i="2"/>
  <c r="B42" i="2"/>
  <c r="L41" i="2"/>
  <c r="J41" i="2"/>
  <c r="I41" i="2"/>
  <c r="H41" i="2"/>
  <c r="G41" i="2"/>
  <c r="F41" i="2"/>
  <c r="E41" i="2"/>
  <c r="D41" i="2"/>
  <c r="C41" i="2"/>
  <c r="B41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J42" i="2" s="1"/>
  <c r="L2" i="2"/>
  <c r="K2" i="2"/>
  <c r="K41" i="2" s="1"/>
  <c r="J2" i="2"/>
</calcChain>
</file>

<file path=xl/sharedStrings.xml><?xml version="1.0" encoding="utf-8"?>
<sst xmlns="http://schemas.openxmlformats.org/spreadsheetml/2006/main" count="14" uniqueCount="14">
  <si>
    <t>number</t>
  </si>
  <si>
    <t>AHI (event per hour)</t>
  </si>
  <si>
    <r>
      <rPr>
        <sz val="11"/>
        <color theme="1"/>
        <rFont val="Arial"/>
        <charset val="134"/>
      </rPr>
      <t>TST (hour)</t>
    </r>
  </si>
  <si>
    <r>
      <rPr>
        <sz val="11"/>
        <color theme="1"/>
        <rFont val="Arial"/>
        <charset val="134"/>
      </rPr>
      <t>UST (hour)</t>
    </r>
  </si>
  <si>
    <r>
      <rPr>
        <sz val="11"/>
        <color theme="1"/>
        <rFont val="Arial"/>
        <charset val="134"/>
      </rPr>
      <t>SST (hour)</t>
    </r>
  </si>
  <si>
    <r>
      <rPr>
        <sz val="11"/>
        <color theme="1"/>
        <rFont val="Arial"/>
        <charset val="134"/>
      </rPr>
      <t>RST (hour)</t>
    </r>
  </si>
  <si>
    <r>
      <rPr>
        <sz val="11"/>
        <color theme="1"/>
        <rFont val="Arial"/>
        <charset val="134"/>
      </rPr>
      <t>ALUS (min)</t>
    </r>
  </si>
  <si>
    <r>
      <rPr>
        <sz val="11"/>
        <color theme="1"/>
        <rFont val="Arial"/>
        <charset val="134"/>
      </rPr>
      <t>ALSS (min)</t>
    </r>
  </si>
  <si>
    <r>
      <rPr>
        <sz val="11"/>
        <color theme="1"/>
        <rFont val="Arial"/>
        <charset val="134"/>
      </rPr>
      <t>ALRS (min)</t>
    </r>
  </si>
  <si>
    <r>
      <rPr>
        <sz val="11"/>
        <color theme="1"/>
        <rFont val="Arial"/>
        <charset val="134"/>
      </rPr>
      <t>USP (%)</t>
    </r>
  </si>
  <si>
    <r>
      <rPr>
        <sz val="11"/>
        <color theme="1"/>
        <rFont val="Arial"/>
        <charset val="134"/>
      </rPr>
      <t>SSP (%)</t>
    </r>
  </si>
  <si>
    <r>
      <rPr>
        <sz val="11"/>
        <color theme="1"/>
        <rFont val="Arial"/>
        <charset val="134"/>
      </rPr>
      <t>RSP (%)</t>
    </r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</si>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</sst>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130" zoomScaleNormal="130" workbookViewId="0">
      <selection activeCell="Q44" sqref="Q44"/>
    </sheetView>
  </sheetViews>
  <sheetFormatPr defaultColWidth="9" defaultRowHeight="14.4"/>
  <cols>
    <col min="1" max="1" width="10.578125" style="2" customWidth="1"/>
    <col min="2" max="2" width="12.7890625" style="1"/>
    <col min="3" max="3" width="11.3125" style="1" customWidth="1"/>
    <col min="4" max="9" width="12.7890625" style="1"/>
    <col min="10" max="12" width="13.3671875" style="1" customWidth="1"/>
    <col min="13" max="16384" width="9" style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2">
        <v>19070921</v>
      </c>
      <c r="B2" s="1">
        <v>14.7</v>
      </c>
      <c r="C2" s="1">
        <v>6.8</v>
      </c>
      <c r="D2" s="1">
        <v>2.8</v>
      </c>
      <c r="E2" s="1">
        <v>2.1</v>
      </c>
      <c r="F2" s="1">
        <v>1.9</v>
      </c>
      <c r="G2" s="1">
        <v>7.1</v>
      </c>
      <c r="H2" s="1">
        <v>8.8000000000000007</v>
      </c>
      <c r="I2" s="1">
        <v>4.9000000000000004</v>
      </c>
      <c r="J2" s="1">
        <f>D2/C2</f>
        <v>0.41176470588235292</v>
      </c>
      <c r="K2" s="1">
        <f>E2/C2</f>
        <v>0.30882352941176472</v>
      </c>
      <c r="L2" s="1">
        <f>F2/C2</f>
        <v>0.27941176470588236</v>
      </c>
    </row>
    <row r="3" spans="1:12">
      <c r="A3" s="2">
        <v>19072205</v>
      </c>
      <c r="B3" s="1">
        <v>20.2</v>
      </c>
      <c r="C3" s="1">
        <v>4.2</v>
      </c>
      <c r="D3" s="1">
        <v>1.5</v>
      </c>
      <c r="E3" s="1">
        <v>2</v>
      </c>
      <c r="F3" s="1">
        <v>0.8</v>
      </c>
      <c r="G3" s="1">
        <v>7.7</v>
      </c>
      <c r="H3" s="1">
        <v>13</v>
      </c>
      <c r="I3" s="1">
        <v>5.0999999999999996</v>
      </c>
      <c r="J3" s="1">
        <f>D3/C3</f>
        <v>0.35714285714285715</v>
      </c>
      <c r="K3" s="1">
        <f>E3/C3</f>
        <v>0.47619047619047616</v>
      </c>
      <c r="L3" s="1">
        <f>F3/C3</f>
        <v>0.19047619047619047</v>
      </c>
    </row>
    <row r="4" spans="1:12">
      <c r="A4" s="2">
        <v>19072214</v>
      </c>
      <c r="B4" s="1">
        <v>19.7</v>
      </c>
      <c r="C4" s="1">
        <v>11.9</v>
      </c>
      <c r="D4" s="1">
        <v>5.5</v>
      </c>
      <c r="E4" s="1">
        <v>3.1</v>
      </c>
      <c r="F4" s="1">
        <v>3.3</v>
      </c>
      <c r="G4" s="1">
        <v>6.4</v>
      </c>
      <c r="H4" s="1">
        <v>9</v>
      </c>
      <c r="I4" s="1">
        <v>4.2</v>
      </c>
      <c r="J4" s="1">
        <f>D4/C4</f>
        <v>0.4621848739495798</v>
      </c>
      <c r="K4" s="1">
        <f>E4/C4</f>
        <v>0.26050420168067229</v>
      </c>
      <c r="L4" s="1">
        <f>F4/C4</f>
        <v>0.27731092436974786</v>
      </c>
    </row>
    <row r="5" spans="1:12">
      <c r="A5" s="2">
        <v>19072938</v>
      </c>
      <c r="B5" s="1">
        <v>0.4</v>
      </c>
      <c r="C5" s="1">
        <v>5.4</v>
      </c>
      <c r="D5" s="1">
        <v>1.1000000000000001</v>
      </c>
      <c r="E5" s="1">
        <v>3.2</v>
      </c>
      <c r="F5" s="1">
        <v>1.1000000000000001</v>
      </c>
      <c r="G5" s="1">
        <v>4.5999999999999996</v>
      </c>
      <c r="H5" s="1">
        <v>16</v>
      </c>
      <c r="I5" s="1">
        <v>4.0999999999999996</v>
      </c>
      <c r="J5" s="1">
        <f t="shared" ref="J5:J39" si="0">D5/C5</f>
        <v>0.20370370370370372</v>
      </c>
      <c r="K5" s="1">
        <f t="shared" ref="K5:K39" si="1">E5/C5</f>
        <v>0.59259259259259256</v>
      </c>
      <c r="L5" s="1">
        <f t="shared" ref="L5:L39" si="2">F5/C5</f>
        <v>0.20370370370370372</v>
      </c>
    </row>
    <row r="6" spans="1:12">
      <c r="A6" s="2">
        <v>19072940</v>
      </c>
      <c r="B6" s="1">
        <v>0.3</v>
      </c>
      <c r="C6" s="1">
        <v>7.3</v>
      </c>
      <c r="D6" s="1">
        <v>1</v>
      </c>
      <c r="E6" s="1">
        <v>4.7</v>
      </c>
      <c r="F6" s="1">
        <v>1.6</v>
      </c>
      <c r="G6" s="1">
        <v>5.2</v>
      </c>
      <c r="H6" s="1">
        <v>22</v>
      </c>
      <c r="I6" s="1">
        <v>6.5</v>
      </c>
      <c r="J6" s="1">
        <f t="shared" si="0"/>
        <v>0.13698630136986301</v>
      </c>
      <c r="K6" s="1">
        <f t="shared" si="1"/>
        <v>0.64383561643835618</v>
      </c>
      <c r="L6" s="1">
        <f t="shared" si="2"/>
        <v>0.21917808219178084</v>
      </c>
    </row>
    <row r="7" spans="1:12">
      <c r="A7" s="2">
        <v>19080106</v>
      </c>
      <c r="B7" s="1">
        <v>40.9</v>
      </c>
      <c r="C7" s="1">
        <v>9.1999999999999993</v>
      </c>
      <c r="D7" s="1">
        <v>5.9</v>
      </c>
      <c r="E7" s="1">
        <v>1.5</v>
      </c>
      <c r="F7" s="1">
        <v>1.8</v>
      </c>
      <c r="G7" s="1">
        <v>8.6999999999999993</v>
      </c>
      <c r="H7" s="1">
        <v>7</v>
      </c>
      <c r="I7" s="1">
        <v>3.1</v>
      </c>
      <c r="J7" s="1">
        <f t="shared" si="0"/>
        <v>0.64130434782608703</v>
      </c>
      <c r="K7" s="1">
        <f t="shared" si="1"/>
        <v>0.16304347826086957</v>
      </c>
      <c r="L7" s="1">
        <f t="shared" si="2"/>
        <v>0.19565217391304349</v>
      </c>
    </row>
    <row r="8" spans="1:12">
      <c r="A8" s="2">
        <v>19081506</v>
      </c>
      <c r="B8" s="1">
        <v>30.2</v>
      </c>
      <c r="C8" s="1">
        <v>4.0999999999999996</v>
      </c>
      <c r="D8" s="1">
        <v>2</v>
      </c>
      <c r="E8" s="1">
        <v>1.3</v>
      </c>
      <c r="F8" s="1">
        <v>0.7</v>
      </c>
      <c r="G8" s="1">
        <v>8.6999999999999993</v>
      </c>
      <c r="H8" s="1">
        <v>7</v>
      </c>
      <c r="I8" s="1">
        <v>3.1</v>
      </c>
      <c r="J8" s="1">
        <f t="shared" si="0"/>
        <v>0.48780487804878053</v>
      </c>
      <c r="K8" s="1">
        <f t="shared" si="1"/>
        <v>0.31707317073170738</v>
      </c>
      <c r="L8" s="1">
        <f t="shared" si="2"/>
        <v>0.17073170731707318</v>
      </c>
    </row>
    <row r="9" spans="1:12">
      <c r="A9" s="2">
        <v>19082406</v>
      </c>
      <c r="B9" s="1">
        <v>41</v>
      </c>
      <c r="C9" s="1">
        <v>7.4</v>
      </c>
      <c r="D9" s="1">
        <v>3.9</v>
      </c>
      <c r="E9" s="1">
        <v>2.7</v>
      </c>
      <c r="F9" s="1">
        <v>0.8</v>
      </c>
      <c r="G9" s="1">
        <v>23.6</v>
      </c>
      <c r="H9" s="1">
        <v>20</v>
      </c>
      <c r="I9" s="1">
        <v>5.3</v>
      </c>
      <c r="J9" s="1">
        <f t="shared" si="0"/>
        <v>0.52702702702702697</v>
      </c>
      <c r="K9" s="1">
        <f t="shared" si="1"/>
        <v>0.36486486486486486</v>
      </c>
      <c r="L9" s="1">
        <f t="shared" si="2"/>
        <v>0.10810810810810811</v>
      </c>
    </row>
    <row r="10" spans="1:12">
      <c r="A10" s="2">
        <v>19090308</v>
      </c>
      <c r="B10" s="1">
        <v>43.4</v>
      </c>
      <c r="C10" s="1">
        <v>8.9</v>
      </c>
      <c r="D10" s="1">
        <v>5.7</v>
      </c>
      <c r="E10" s="1">
        <v>2.1</v>
      </c>
      <c r="F10" s="1">
        <v>1.1000000000000001</v>
      </c>
      <c r="G10" s="1">
        <v>16.399999999999999</v>
      </c>
      <c r="H10" s="1">
        <v>8</v>
      </c>
      <c r="I10" s="1">
        <v>4.9000000000000004</v>
      </c>
      <c r="J10" s="1">
        <f t="shared" si="0"/>
        <v>0.6404494382022472</v>
      </c>
      <c r="K10" s="1">
        <f t="shared" si="1"/>
        <v>0.23595505617977527</v>
      </c>
      <c r="L10" s="1">
        <f t="shared" si="2"/>
        <v>0.12359550561797754</v>
      </c>
    </row>
    <row r="11" spans="1:12">
      <c r="A11" s="2">
        <v>19090320</v>
      </c>
      <c r="B11" s="1">
        <v>6.9</v>
      </c>
      <c r="C11" s="1">
        <v>6.8</v>
      </c>
      <c r="D11" s="1">
        <v>1.6</v>
      </c>
      <c r="E11" s="1">
        <v>4.4000000000000004</v>
      </c>
      <c r="F11" s="1">
        <v>0.8</v>
      </c>
      <c r="G11" s="1">
        <v>6.2</v>
      </c>
      <c r="H11" s="1">
        <v>22</v>
      </c>
      <c r="I11" s="1">
        <v>3.5</v>
      </c>
      <c r="J11" s="1">
        <f t="shared" si="0"/>
        <v>0.23529411764705885</v>
      </c>
      <c r="K11" s="1">
        <f t="shared" si="1"/>
        <v>0.6470588235294118</v>
      </c>
      <c r="L11" s="1">
        <f t="shared" si="2"/>
        <v>0.11764705882352942</v>
      </c>
    </row>
    <row r="12" spans="1:12">
      <c r="A12" s="2">
        <v>19101607</v>
      </c>
      <c r="B12" s="1">
        <v>18</v>
      </c>
      <c r="C12" s="1">
        <v>9.8000000000000007</v>
      </c>
      <c r="D12" s="1">
        <v>4.3</v>
      </c>
      <c r="E12" s="1">
        <v>3.8</v>
      </c>
      <c r="F12" s="1">
        <v>1.7</v>
      </c>
      <c r="G12" s="1">
        <v>9.1999999999999993</v>
      </c>
      <c r="H12" s="1">
        <v>16</v>
      </c>
      <c r="I12" s="1">
        <v>5.4</v>
      </c>
      <c r="J12" s="1">
        <f t="shared" si="0"/>
        <v>0.43877551020408156</v>
      </c>
      <c r="K12" s="1">
        <f t="shared" si="1"/>
        <v>0.38775510204081626</v>
      </c>
      <c r="L12" s="1">
        <f t="shared" si="2"/>
        <v>0.17346938775510201</v>
      </c>
    </row>
    <row r="13" spans="1:12">
      <c r="A13" s="2">
        <v>19101619</v>
      </c>
      <c r="B13" s="1">
        <v>39.6</v>
      </c>
      <c r="C13" s="1">
        <v>8</v>
      </c>
      <c r="D13" s="1">
        <v>6</v>
      </c>
      <c r="E13" s="1">
        <v>1</v>
      </c>
      <c r="F13" s="1">
        <v>1</v>
      </c>
      <c r="G13" s="1">
        <v>18.100000000000001</v>
      </c>
      <c r="H13" s="1">
        <v>10</v>
      </c>
      <c r="I13" s="1">
        <v>3.3</v>
      </c>
      <c r="J13" s="1">
        <f t="shared" si="0"/>
        <v>0.75</v>
      </c>
      <c r="K13" s="1">
        <f t="shared" si="1"/>
        <v>0.125</v>
      </c>
      <c r="L13" s="1">
        <f t="shared" si="2"/>
        <v>0.125</v>
      </c>
    </row>
    <row r="14" spans="1:12">
      <c r="A14" s="2">
        <v>19102103</v>
      </c>
      <c r="B14" s="1">
        <v>101.7</v>
      </c>
      <c r="C14" s="1">
        <v>7.2</v>
      </c>
      <c r="D14" s="1">
        <v>6</v>
      </c>
      <c r="E14" s="1">
        <v>0.9</v>
      </c>
      <c r="F14" s="1">
        <v>0.2</v>
      </c>
      <c r="G14" s="1">
        <v>27.8</v>
      </c>
      <c r="H14" s="1">
        <v>11</v>
      </c>
      <c r="I14" s="1">
        <v>2.2999999999999998</v>
      </c>
      <c r="J14" s="1">
        <f t="shared" si="0"/>
        <v>0.83333333333333326</v>
      </c>
      <c r="K14" s="1">
        <f t="shared" si="1"/>
        <v>0.125</v>
      </c>
      <c r="L14" s="1">
        <f t="shared" si="2"/>
        <v>2.777777777777778E-2</v>
      </c>
    </row>
    <row r="15" spans="1:12">
      <c r="A15" s="2">
        <v>19102524</v>
      </c>
      <c r="B15" s="1">
        <v>0.3</v>
      </c>
      <c r="C15" s="1">
        <v>8.9</v>
      </c>
      <c r="D15" s="1">
        <v>2.2999999999999998</v>
      </c>
      <c r="E15" s="1">
        <v>4.0999999999999996</v>
      </c>
      <c r="F15" s="1">
        <v>2.5</v>
      </c>
      <c r="G15" s="1">
        <v>5.2</v>
      </c>
      <c r="H15" s="1">
        <v>12</v>
      </c>
      <c r="I15" s="1">
        <v>4.9000000000000004</v>
      </c>
      <c r="J15" s="1">
        <f t="shared" si="0"/>
        <v>0.2584269662921348</v>
      </c>
      <c r="K15" s="1">
        <f t="shared" si="1"/>
        <v>0.46067415730337075</v>
      </c>
      <c r="L15" s="1">
        <f t="shared" si="2"/>
        <v>0.28089887640449435</v>
      </c>
    </row>
    <row r="16" spans="1:12">
      <c r="A16" s="2">
        <v>19102622</v>
      </c>
      <c r="B16" s="1">
        <v>17.7</v>
      </c>
      <c r="C16" s="1">
        <v>8.1999999999999993</v>
      </c>
      <c r="D16" s="1">
        <v>3.3</v>
      </c>
      <c r="E16" s="1">
        <v>2.6</v>
      </c>
      <c r="F16" s="1">
        <v>2.4</v>
      </c>
      <c r="G16" s="1">
        <v>5.6</v>
      </c>
      <c r="H16" s="1">
        <v>9</v>
      </c>
      <c r="I16" s="1">
        <v>4.5999999999999996</v>
      </c>
      <c r="J16" s="1">
        <f t="shared" si="0"/>
        <v>0.40243902439024393</v>
      </c>
      <c r="K16" s="1">
        <f t="shared" si="1"/>
        <v>0.31707317073170738</v>
      </c>
      <c r="L16" s="1">
        <f t="shared" si="2"/>
        <v>0.29268292682926833</v>
      </c>
    </row>
    <row r="17" spans="1:12">
      <c r="A17" s="2">
        <v>19120302</v>
      </c>
      <c r="B17" s="1">
        <v>3.3</v>
      </c>
      <c r="C17" s="1">
        <v>8.6999999999999993</v>
      </c>
      <c r="D17" s="1">
        <v>2.5</v>
      </c>
      <c r="E17" s="1">
        <v>4</v>
      </c>
      <c r="F17" s="1">
        <v>2.2999999999999998</v>
      </c>
      <c r="G17" s="1">
        <v>5.2</v>
      </c>
      <c r="H17" s="1">
        <v>7</v>
      </c>
      <c r="I17" s="1">
        <v>4.0999999999999996</v>
      </c>
      <c r="J17" s="1">
        <f t="shared" si="0"/>
        <v>0.2873563218390805</v>
      </c>
      <c r="K17" s="1">
        <f t="shared" si="1"/>
        <v>0.45977011494252878</v>
      </c>
      <c r="L17" s="1">
        <f t="shared" si="2"/>
        <v>0.26436781609195403</v>
      </c>
    </row>
    <row r="18" spans="1:12">
      <c r="A18" s="2">
        <v>19120704</v>
      </c>
      <c r="B18" s="1">
        <v>18.2</v>
      </c>
      <c r="C18" s="1">
        <v>6.4</v>
      </c>
      <c r="D18" s="1">
        <v>2.8</v>
      </c>
      <c r="E18" s="1">
        <v>2</v>
      </c>
      <c r="F18" s="1">
        <v>1.5</v>
      </c>
      <c r="G18" s="1">
        <v>8.1</v>
      </c>
      <c r="H18" s="1">
        <v>11</v>
      </c>
      <c r="I18" s="1">
        <v>5.0999999999999996</v>
      </c>
      <c r="J18" s="1">
        <f t="shared" si="0"/>
        <v>0.43749999999999994</v>
      </c>
      <c r="K18" s="1">
        <f t="shared" si="1"/>
        <v>0.3125</v>
      </c>
      <c r="L18" s="1">
        <f t="shared" si="2"/>
        <v>0.234375</v>
      </c>
    </row>
    <row r="19" spans="1:12">
      <c r="A19" s="2">
        <v>19120723</v>
      </c>
      <c r="B19" s="1">
        <v>38.5</v>
      </c>
      <c r="C19" s="1">
        <v>10.3</v>
      </c>
      <c r="D19" s="1">
        <v>6</v>
      </c>
      <c r="E19" s="1">
        <v>3.3</v>
      </c>
      <c r="F19" s="1">
        <v>1.1000000000000001</v>
      </c>
      <c r="G19" s="1">
        <v>15.6</v>
      </c>
      <c r="H19" s="1">
        <v>15</v>
      </c>
      <c r="I19" s="1">
        <v>4.3</v>
      </c>
      <c r="J19" s="1">
        <f t="shared" si="0"/>
        <v>0.58252427184466016</v>
      </c>
      <c r="K19" s="1">
        <f t="shared" si="1"/>
        <v>0.32038834951456308</v>
      </c>
      <c r="L19" s="1">
        <f t="shared" si="2"/>
        <v>0.10679611650485438</v>
      </c>
    </row>
    <row r="20" spans="1:12">
      <c r="A20" s="2">
        <v>19121303</v>
      </c>
      <c r="B20" s="1">
        <v>0.3</v>
      </c>
      <c r="C20" s="1">
        <v>5.8</v>
      </c>
      <c r="D20" s="1">
        <v>0.9</v>
      </c>
      <c r="E20" s="1">
        <v>3.1</v>
      </c>
      <c r="F20" s="1">
        <v>1.9</v>
      </c>
      <c r="G20" s="1">
        <v>4.3</v>
      </c>
      <c r="H20" s="1">
        <v>14</v>
      </c>
      <c r="I20" s="1">
        <v>6.1</v>
      </c>
      <c r="J20" s="1">
        <f t="shared" si="0"/>
        <v>0.15517241379310345</v>
      </c>
      <c r="K20" s="1">
        <f t="shared" si="1"/>
        <v>0.53448275862068972</v>
      </c>
      <c r="L20" s="1">
        <f t="shared" si="2"/>
        <v>0.32758620689655171</v>
      </c>
    </row>
    <row r="21" spans="1:12">
      <c r="A21" s="2">
        <v>19121735</v>
      </c>
      <c r="B21" s="1">
        <v>32.200000000000003</v>
      </c>
      <c r="C21" s="1">
        <v>7.2</v>
      </c>
      <c r="D21" s="1">
        <v>4.2</v>
      </c>
      <c r="E21" s="1">
        <v>2.1</v>
      </c>
      <c r="F21" s="1">
        <v>0.9</v>
      </c>
      <c r="G21" s="1">
        <v>13.2</v>
      </c>
      <c r="H21" s="1">
        <v>11</v>
      </c>
      <c r="I21" s="1">
        <v>6.1</v>
      </c>
      <c r="J21" s="1">
        <f t="shared" si="0"/>
        <v>0.58333333333333337</v>
      </c>
      <c r="K21" s="1">
        <f t="shared" si="1"/>
        <v>0.29166666666666669</v>
      </c>
      <c r="L21" s="1">
        <f t="shared" si="2"/>
        <v>0.125</v>
      </c>
    </row>
    <row r="22" spans="1:12">
      <c r="A22" s="2">
        <v>20010826</v>
      </c>
      <c r="B22" s="1">
        <v>20.6</v>
      </c>
      <c r="C22" s="1">
        <v>8.4</v>
      </c>
      <c r="D22" s="1">
        <v>3.4</v>
      </c>
      <c r="E22" s="1">
        <v>3.1</v>
      </c>
      <c r="F22" s="1">
        <v>1.9</v>
      </c>
      <c r="G22" s="1">
        <v>9.3000000000000007</v>
      </c>
      <c r="H22" s="1">
        <v>13</v>
      </c>
      <c r="I22" s="1">
        <v>5.5</v>
      </c>
      <c r="J22" s="1">
        <f t="shared" si="0"/>
        <v>0.40476190476190471</v>
      </c>
      <c r="K22" s="1">
        <f t="shared" si="1"/>
        <v>0.36904761904761907</v>
      </c>
      <c r="L22" s="1">
        <f t="shared" si="2"/>
        <v>0.22619047619047616</v>
      </c>
    </row>
    <row r="23" spans="1:12">
      <c r="A23" s="2">
        <v>20010827</v>
      </c>
      <c r="B23" s="1">
        <v>42</v>
      </c>
      <c r="C23" s="1">
        <v>7.6</v>
      </c>
      <c r="D23" s="1">
        <v>4.8</v>
      </c>
      <c r="E23" s="1">
        <v>2</v>
      </c>
      <c r="F23" s="1">
        <v>0.8</v>
      </c>
      <c r="G23" s="1">
        <v>12.6</v>
      </c>
      <c r="H23" s="1">
        <v>10</v>
      </c>
      <c r="I23" s="1">
        <v>2.9</v>
      </c>
      <c r="J23" s="1">
        <f t="shared" si="0"/>
        <v>0.63157894736842102</v>
      </c>
      <c r="K23" s="1">
        <f t="shared" si="1"/>
        <v>0.26315789473684209</v>
      </c>
      <c r="L23" s="1">
        <f t="shared" si="2"/>
        <v>0.10526315789473685</v>
      </c>
    </row>
    <row r="24" spans="1:12">
      <c r="A24" s="2">
        <v>20011712</v>
      </c>
      <c r="B24" s="1">
        <v>42.7</v>
      </c>
      <c r="C24" s="1">
        <v>8.1999999999999993</v>
      </c>
      <c r="D24" s="1">
        <v>6.5</v>
      </c>
      <c r="E24" s="1">
        <v>0.3</v>
      </c>
      <c r="F24" s="1">
        <v>1.4</v>
      </c>
      <c r="G24" s="1">
        <v>18.5</v>
      </c>
      <c r="H24" s="1">
        <v>3</v>
      </c>
      <c r="I24" s="1">
        <v>4.5</v>
      </c>
      <c r="J24" s="1">
        <f t="shared" si="0"/>
        <v>0.79268292682926833</v>
      </c>
      <c r="K24" s="1">
        <f t="shared" si="1"/>
        <v>3.6585365853658541E-2</v>
      </c>
      <c r="L24" s="1">
        <f t="shared" si="2"/>
        <v>0.17073170731707318</v>
      </c>
    </row>
    <row r="25" spans="1:12">
      <c r="A25" s="2">
        <v>20050628</v>
      </c>
      <c r="B25" s="1">
        <v>25.6</v>
      </c>
      <c r="C25" s="1">
        <v>8.6</v>
      </c>
      <c r="D25" s="1">
        <v>4.0999999999999996</v>
      </c>
      <c r="E25" s="1">
        <v>2</v>
      </c>
      <c r="F25" s="1">
        <v>2.5</v>
      </c>
      <c r="G25" s="1">
        <v>8.1999999999999993</v>
      </c>
      <c r="H25" s="1">
        <v>10</v>
      </c>
      <c r="I25" s="1">
        <v>4.8</v>
      </c>
      <c r="J25" s="1">
        <f t="shared" si="0"/>
        <v>0.47674418604651159</v>
      </c>
      <c r="K25" s="1">
        <f t="shared" si="1"/>
        <v>0.23255813953488372</v>
      </c>
      <c r="L25" s="1">
        <f t="shared" si="2"/>
        <v>0.29069767441860467</v>
      </c>
    </row>
    <row r="26" spans="1:12">
      <c r="A26" s="2">
        <v>20052606</v>
      </c>
      <c r="B26" s="1">
        <v>47.3</v>
      </c>
      <c r="C26" s="1">
        <v>8.9</v>
      </c>
      <c r="D26" s="1">
        <v>5.6</v>
      </c>
      <c r="E26" s="1">
        <v>1.8</v>
      </c>
      <c r="F26" s="1">
        <v>1.5</v>
      </c>
      <c r="G26" s="1">
        <v>16.7</v>
      </c>
      <c r="H26" s="1">
        <v>12</v>
      </c>
      <c r="I26" s="1">
        <v>7.1</v>
      </c>
      <c r="J26" s="1">
        <f t="shared" si="0"/>
        <v>0.6292134831460674</v>
      </c>
      <c r="K26" s="1">
        <f t="shared" si="1"/>
        <v>0.20224719101123595</v>
      </c>
      <c r="L26" s="1">
        <f t="shared" si="2"/>
        <v>0.16853932584269662</v>
      </c>
    </row>
    <row r="27" spans="1:12">
      <c r="A27" s="2">
        <v>20061729</v>
      </c>
      <c r="B27" s="1">
        <v>28</v>
      </c>
      <c r="C27" s="1">
        <v>7.8</v>
      </c>
      <c r="D27" s="1">
        <v>3.8</v>
      </c>
      <c r="E27" s="1">
        <v>1.5</v>
      </c>
      <c r="F27" s="1">
        <v>2.5</v>
      </c>
      <c r="G27" s="1">
        <v>7.3</v>
      </c>
      <c r="H27" s="1">
        <v>6</v>
      </c>
      <c r="I27" s="1">
        <v>4.7</v>
      </c>
      <c r="J27" s="1">
        <f t="shared" si="0"/>
        <v>0.48717948717948717</v>
      </c>
      <c r="K27" s="1">
        <f t="shared" si="1"/>
        <v>0.19230769230769232</v>
      </c>
      <c r="L27" s="1">
        <f t="shared" si="2"/>
        <v>0.32051282051282054</v>
      </c>
    </row>
    <row r="28" spans="1:12">
      <c r="A28" s="2">
        <v>20092226</v>
      </c>
      <c r="B28" s="1">
        <v>19.8</v>
      </c>
      <c r="C28" s="1">
        <v>7.3</v>
      </c>
      <c r="D28" s="1">
        <v>3.9</v>
      </c>
      <c r="E28" s="1">
        <v>2.7</v>
      </c>
      <c r="F28" s="1">
        <v>0.7</v>
      </c>
      <c r="G28" s="1">
        <v>10.3</v>
      </c>
      <c r="H28" s="1">
        <v>11</v>
      </c>
      <c r="I28" s="1">
        <v>4.3</v>
      </c>
      <c r="J28" s="1">
        <f t="shared" si="0"/>
        <v>0.53424657534246578</v>
      </c>
      <c r="K28" s="1">
        <f t="shared" si="1"/>
        <v>0.36986301369863017</v>
      </c>
      <c r="L28" s="1">
        <f t="shared" si="2"/>
        <v>9.5890410958904104E-2</v>
      </c>
    </row>
    <row r="29" spans="1:12">
      <c r="A29" s="2">
        <v>20092535</v>
      </c>
      <c r="B29" s="1">
        <v>8.6999999999999993</v>
      </c>
      <c r="C29" s="1">
        <v>8.1</v>
      </c>
      <c r="D29" s="1">
        <v>3.1</v>
      </c>
      <c r="E29" s="1">
        <v>3.3</v>
      </c>
      <c r="F29" s="1">
        <v>1.8</v>
      </c>
      <c r="G29" s="1">
        <v>6.9</v>
      </c>
      <c r="H29" s="1">
        <v>11</v>
      </c>
      <c r="I29" s="1">
        <v>4.5999999999999996</v>
      </c>
      <c r="J29" s="1">
        <f t="shared" si="0"/>
        <v>0.38271604938271608</v>
      </c>
      <c r="K29" s="1">
        <f t="shared" si="1"/>
        <v>0.40740740740740738</v>
      </c>
      <c r="L29" s="1">
        <f t="shared" si="2"/>
        <v>0.22222222222222224</v>
      </c>
    </row>
    <row r="30" spans="1:12">
      <c r="A30" s="2">
        <v>20101424</v>
      </c>
      <c r="B30" s="1">
        <v>32.299999999999997</v>
      </c>
      <c r="C30" s="1">
        <v>5.8</v>
      </c>
      <c r="D30" s="1">
        <v>3.5</v>
      </c>
      <c r="E30" s="1">
        <v>1</v>
      </c>
      <c r="F30" s="1">
        <v>1.4</v>
      </c>
      <c r="G30" s="1">
        <v>9.1</v>
      </c>
      <c r="H30" s="1">
        <v>8</v>
      </c>
      <c r="I30" s="1">
        <v>4.8</v>
      </c>
      <c r="J30" s="1">
        <f t="shared" si="0"/>
        <v>0.60344827586206895</v>
      </c>
      <c r="K30" s="1">
        <f t="shared" si="1"/>
        <v>0.17241379310344829</v>
      </c>
      <c r="L30" s="1">
        <f t="shared" si="2"/>
        <v>0.24137931034482757</v>
      </c>
    </row>
    <row r="31" spans="1:12">
      <c r="A31" s="2">
        <v>20101822</v>
      </c>
      <c r="B31" s="1">
        <v>8.8000000000000007</v>
      </c>
      <c r="C31" s="1">
        <v>8.1</v>
      </c>
      <c r="D31" s="1">
        <v>2.8</v>
      </c>
      <c r="E31" s="1">
        <v>3.8</v>
      </c>
      <c r="F31" s="1">
        <v>1.5</v>
      </c>
      <c r="G31" s="1">
        <v>7</v>
      </c>
      <c r="H31" s="1">
        <v>13</v>
      </c>
      <c r="I31" s="1">
        <v>5.6</v>
      </c>
      <c r="J31" s="1">
        <f t="shared" si="0"/>
        <v>0.34567901234567899</v>
      </c>
      <c r="K31" s="1">
        <f t="shared" si="1"/>
        <v>0.46913580246913578</v>
      </c>
      <c r="L31" s="1">
        <f t="shared" si="2"/>
        <v>0.1851851851851852</v>
      </c>
    </row>
    <row r="32" spans="1:12">
      <c r="A32" s="2">
        <v>20102029</v>
      </c>
      <c r="B32" s="1">
        <v>13.7</v>
      </c>
      <c r="C32" s="1">
        <v>9.6</v>
      </c>
      <c r="D32" s="1">
        <v>3.2</v>
      </c>
      <c r="E32" s="1">
        <v>3.8</v>
      </c>
      <c r="F32" s="1">
        <v>2.7</v>
      </c>
      <c r="G32" s="1">
        <v>6.2</v>
      </c>
      <c r="H32" s="1">
        <v>9</v>
      </c>
      <c r="I32" s="1">
        <v>5.0999999999999996</v>
      </c>
      <c r="J32" s="1">
        <f t="shared" si="0"/>
        <v>0.33333333333333337</v>
      </c>
      <c r="K32" s="1">
        <f t="shared" si="1"/>
        <v>0.39583333333333331</v>
      </c>
      <c r="L32" s="1">
        <f t="shared" si="2"/>
        <v>0.28125000000000006</v>
      </c>
    </row>
    <row r="33" spans="1:12">
      <c r="A33" s="2">
        <v>20120116</v>
      </c>
      <c r="B33" s="1">
        <v>47.1</v>
      </c>
      <c r="C33" s="1">
        <v>8.9</v>
      </c>
      <c r="D33" s="1">
        <v>6.3</v>
      </c>
      <c r="E33" s="1">
        <v>0.5</v>
      </c>
      <c r="F33" s="1">
        <v>2.1</v>
      </c>
      <c r="G33" s="1">
        <v>20.9</v>
      </c>
      <c r="H33" s="1">
        <v>10</v>
      </c>
      <c r="I33" s="1">
        <v>6.9</v>
      </c>
      <c r="J33" s="1">
        <f t="shared" si="0"/>
        <v>0.7078651685393258</v>
      </c>
      <c r="K33" s="1">
        <f t="shared" si="1"/>
        <v>5.6179775280898875E-2</v>
      </c>
      <c r="L33" s="1">
        <f t="shared" si="2"/>
        <v>0.23595505617977527</v>
      </c>
    </row>
    <row r="34" spans="1:12">
      <c r="A34" s="2">
        <v>20120922</v>
      </c>
      <c r="B34" s="1">
        <v>26.6</v>
      </c>
      <c r="C34" s="1">
        <v>7.7</v>
      </c>
      <c r="D34" s="1">
        <v>4.9000000000000004</v>
      </c>
      <c r="E34" s="1">
        <v>0.8</v>
      </c>
      <c r="F34" s="1">
        <v>2</v>
      </c>
      <c r="G34" s="1">
        <v>8.6</v>
      </c>
      <c r="H34" s="1">
        <v>8</v>
      </c>
      <c r="I34" s="1">
        <v>3.4</v>
      </c>
      <c r="J34" s="1">
        <f t="shared" si="0"/>
        <v>0.63636363636363635</v>
      </c>
      <c r="K34" s="1">
        <f t="shared" si="1"/>
        <v>0.1038961038961039</v>
      </c>
      <c r="L34" s="1">
        <f t="shared" si="2"/>
        <v>0.25974025974025972</v>
      </c>
    </row>
    <row r="35" spans="1:12">
      <c r="A35" s="2">
        <v>20121033</v>
      </c>
      <c r="B35" s="1">
        <v>21.8</v>
      </c>
      <c r="C35" s="1">
        <v>9</v>
      </c>
      <c r="D35" s="1">
        <v>3.6</v>
      </c>
      <c r="E35" s="1">
        <v>4.2</v>
      </c>
      <c r="F35" s="1">
        <v>1.2</v>
      </c>
      <c r="G35" s="1">
        <v>10.9</v>
      </c>
      <c r="H35" s="1">
        <v>16</v>
      </c>
      <c r="I35" s="1">
        <v>4.0999999999999996</v>
      </c>
      <c r="J35" s="1">
        <f t="shared" si="0"/>
        <v>0.4</v>
      </c>
      <c r="K35" s="1">
        <f t="shared" si="1"/>
        <v>0.46666666666666667</v>
      </c>
      <c r="L35" s="1">
        <f t="shared" si="2"/>
        <v>0.13333333333333333</v>
      </c>
    </row>
    <row r="36" spans="1:12">
      <c r="A36" s="2">
        <v>20121716</v>
      </c>
      <c r="B36" s="1">
        <v>7.5</v>
      </c>
      <c r="C36" s="1">
        <v>7.3</v>
      </c>
      <c r="D36" s="1">
        <v>1.9</v>
      </c>
      <c r="E36" s="1">
        <v>3</v>
      </c>
      <c r="F36" s="1">
        <v>2.5</v>
      </c>
      <c r="G36" s="1">
        <v>4.8</v>
      </c>
      <c r="H36" s="1">
        <v>11</v>
      </c>
      <c r="I36" s="1">
        <v>5.4</v>
      </c>
      <c r="J36" s="1">
        <f t="shared" si="0"/>
        <v>0.26027397260273971</v>
      </c>
      <c r="K36" s="1">
        <f t="shared" si="1"/>
        <v>0.41095890410958907</v>
      </c>
      <c r="L36" s="1">
        <f t="shared" si="2"/>
        <v>0.34246575342465752</v>
      </c>
    </row>
    <row r="37" spans="1:12">
      <c r="A37" s="2">
        <v>20121718</v>
      </c>
      <c r="B37" s="1">
        <v>27.8</v>
      </c>
      <c r="C37" s="1">
        <v>8.8000000000000007</v>
      </c>
      <c r="D37" s="1">
        <v>5.8</v>
      </c>
      <c r="E37" s="1">
        <v>1.8</v>
      </c>
      <c r="F37" s="1">
        <v>1.2</v>
      </c>
      <c r="G37" s="1">
        <v>12</v>
      </c>
      <c r="H37" s="1">
        <v>6</v>
      </c>
      <c r="I37" s="1">
        <v>4.0999999999999996</v>
      </c>
      <c r="J37" s="1">
        <f t="shared" si="0"/>
        <v>0.65909090909090906</v>
      </c>
      <c r="K37" s="1">
        <f t="shared" si="1"/>
        <v>0.20454545454545453</v>
      </c>
      <c r="L37" s="1">
        <f t="shared" si="2"/>
        <v>0.13636363636363635</v>
      </c>
    </row>
    <row r="38" spans="1:12">
      <c r="A38" s="2">
        <v>20122932</v>
      </c>
      <c r="B38" s="1">
        <v>35.299999999999997</v>
      </c>
      <c r="C38" s="1">
        <v>7.3</v>
      </c>
      <c r="D38" s="1">
        <v>3.5</v>
      </c>
      <c r="E38" s="1">
        <v>1.4</v>
      </c>
      <c r="F38" s="1">
        <v>2.4</v>
      </c>
      <c r="G38" s="1">
        <v>7.8</v>
      </c>
      <c r="H38" s="1">
        <v>8</v>
      </c>
      <c r="I38" s="1">
        <v>5</v>
      </c>
      <c r="J38" s="1">
        <f t="shared" si="0"/>
        <v>0.47945205479452058</v>
      </c>
      <c r="K38" s="1">
        <f t="shared" si="1"/>
        <v>0.19178082191780821</v>
      </c>
      <c r="L38" s="1">
        <f t="shared" si="2"/>
        <v>0.32876712328767121</v>
      </c>
    </row>
    <row r="39" spans="1:12">
      <c r="A39" s="2">
        <v>20123017</v>
      </c>
      <c r="B39" s="1">
        <v>18.5</v>
      </c>
      <c r="C39" s="1">
        <v>8.1999999999999993</v>
      </c>
      <c r="D39" s="1">
        <v>3.8</v>
      </c>
      <c r="E39" s="1">
        <v>2.9</v>
      </c>
      <c r="F39" s="1">
        <v>1.5</v>
      </c>
      <c r="G39" s="1">
        <v>6.8</v>
      </c>
      <c r="H39" s="1">
        <v>12</v>
      </c>
      <c r="I39" s="1">
        <v>3.9</v>
      </c>
      <c r="J39" s="1">
        <f t="shared" si="0"/>
        <v>0.46341463414634149</v>
      </c>
      <c r="K39" s="1">
        <f t="shared" si="1"/>
        <v>0.35365853658536589</v>
      </c>
      <c r="L39" s="1">
        <f t="shared" si="2"/>
        <v>0.18292682926829271</v>
      </c>
    </row>
    <row r="40" spans="1:12" ht="43.15" customHeight="1"/>
    <row r="41" spans="1:12">
      <c r="A41" s="2" t="s">
        <v>12</v>
      </c>
      <c r="B41" s="1">
        <f t="shared" ref="B41:L41" si="3">AVERAGE(B2:B39)</f>
        <v>25.305263157894736</v>
      </c>
      <c r="C41" s="1">
        <f t="shared" si="3"/>
        <v>7.8447368421052657</v>
      </c>
      <c r="D41" s="1">
        <f t="shared" si="3"/>
        <v>3.7842105263157899</v>
      </c>
      <c r="E41" s="1">
        <f t="shared" si="3"/>
        <v>2.4710526315789476</v>
      </c>
      <c r="F41" s="1">
        <f t="shared" si="3"/>
        <v>1.6052631578947369</v>
      </c>
      <c r="G41" s="1">
        <f t="shared" si="3"/>
        <v>10.284210526315789</v>
      </c>
      <c r="H41" s="1">
        <f t="shared" si="3"/>
        <v>11.205263157894738</v>
      </c>
      <c r="I41" s="1">
        <f t="shared" si="3"/>
        <v>4.6736842105263152</v>
      </c>
      <c r="J41" s="1">
        <f t="shared" si="3"/>
        <v>0.4752781048148666</v>
      </c>
      <c r="K41" s="1">
        <f t="shared" si="3"/>
        <v>0.32217093803175284</v>
      </c>
      <c r="L41" s="1">
        <f t="shared" si="3"/>
        <v>0.20450483184137402</v>
      </c>
    </row>
    <row r="42" spans="1:12">
      <c r="A42" s="2" t="s">
        <v>13</v>
      </c>
      <c r="B42" s="1">
        <f t="shared" ref="B42:L42" si="4">STDEV(B2:B39)</f>
        <v>19.15003277632395</v>
      </c>
      <c r="C42" s="1">
        <f t="shared" si="4"/>
        <v>1.5445977992049096</v>
      </c>
      <c r="D42" s="1">
        <f t="shared" si="4"/>
        <v>1.626391514945341</v>
      </c>
      <c r="E42" s="1">
        <f t="shared" si="4"/>
        <v>1.1675587593840873</v>
      </c>
      <c r="F42" s="1">
        <f t="shared" si="4"/>
        <v>0.698626981017749</v>
      </c>
      <c r="G42" s="1">
        <f t="shared" si="4"/>
        <v>5.6528646799314002</v>
      </c>
      <c r="H42" s="1">
        <f t="shared" si="4"/>
        <v>4.2082253670267082</v>
      </c>
      <c r="I42" s="1">
        <f t="shared" si="4"/>
        <v>1.0799610129415247</v>
      </c>
      <c r="J42" s="1">
        <f t="shared" si="4"/>
        <v>0.1744987550432783</v>
      </c>
      <c r="K42" s="1">
        <f t="shared" si="4"/>
        <v>0.15380302302132098</v>
      </c>
      <c r="L42" s="1">
        <f t="shared" si="4"/>
        <v>7.8086951474894264E-2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2022-07-17T15:23:00Z</dcterms:created>
  <dcterms:modified xsi:type="dcterms:W3CDTF">2025-01-28T21:55:04Z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A10209183AD542628635074740269938</vt:lpwstr>
  </property>
  <property fmtid="{D5CDD505-2E9C-101B-9397-08002B2CF9AE}" pid="3" name="KSOProductBuildVer">
    <vt:lpwstr>2052-11.1.0.14309</vt:lpwstr>
  </property>
</Properties>
</file>