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000 FEYNN LABS\PROJECT 2\EV_SEGMENTATION\"/>
    </mc:Choice>
  </mc:AlternateContent>
  <bookViews>
    <workbookView xWindow="0" yWindow="0" windowWidth="23040" windowHeight="9072" firstSheet="2" activeTab="5"/>
  </bookViews>
  <sheets>
    <sheet name="Sheet1" sheetId="1" r:id="rId1"/>
    <sheet name="EV2W" sheetId="2" r:id="rId2"/>
    <sheet name="EV4W" sheetId="3" r:id="rId3"/>
    <sheet name="EV3W" sheetId="4" r:id="rId4"/>
    <sheet name="E-BUSES" sheetId="7" r:id="rId5"/>
    <sheet name="COMBINED" sheetId="5" r:id="rId6"/>
    <sheet name="DEMAND INCENTIVES" sheetId="6" r:id="rId7"/>
    <sheet name="COMPANY WIS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G12" i="6"/>
  <c r="G13" i="6"/>
  <c r="G10" i="6"/>
</calcChain>
</file>

<file path=xl/sharedStrings.xml><?xml version="1.0" encoding="utf-8"?>
<sst xmlns="http://schemas.openxmlformats.org/spreadsheetml/2006/main" count="205" uniqueCount="76">
  <si>
    <t>Electric Two-Wheeler Sales FY 22-23</t>
  </si>
  <si>
    <t>S No</t>
  </si>
  <si>
    <t>Maker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</si>
  <si>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</si>
  <si>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</si>
  <si>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</si>
  <si>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</si>
  <si>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</si>
  <si>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</si>
  <si>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</si>
  <si>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</si>
  <si>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</si>
  <si>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</si>
  <si>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</si>
  <si>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March</t>
  </si>
  <si>
    <t>Total</t>
  </si>
  <si>
    <t>Market</t>
  </si>
  <si>
    <t>Share</t>
  </si>
  <si>
    <t>OLA ELECTRIC</t>
  </si>
  <si>
    <t>OKINAWA</t>
  </si>
  <si>
    <t>HERO ELECTRIC</t>
  </si>
  <si>
    <t>AMPERE</t>
  </si>
  <si>
    <t>TVS</t>
  </si>
  <si>
    <t>ATHER</t>
  </si>
  <si>
    <t>BAJAJ</t>
  </si>
  <si>
    <t>OKAYA EV</t>
  </si>
  <si>
    <t>REVOLT</t>
  </si>
  <si>
    <t>PURE EV</t>
  </si>
  <si>
    <t>BEING INDIA</t>
  </si>
  <si>
    <t>JITENDRA NEW EV</t>
  </si>
  <si>
    <t>OTHERS</t>
  </si>
  <si>
    <t>TOTAL</t>
  </si>
  <si>
    <t>This data is as per VAHAN Portal as on 31st March, 2023. It excludes Telangana &amp; Lakshwadeep.</t>
  </si>
  <si>
    <t>This data does not include Low Speed Sales</t>
  </si>
  <si>
    <t>Electric Two-Wheeler Sales</t>
  </si>
  <si>
    <t>FY</t>
  </si>
  <si>
    <t>Market Share</t>
  </si>
  <si>
    <t>Year</t>
  </si>
  <si>
    <t>Mar</t>
  </si>
  <si>
    <t>FY18</t>
  </si>
  <si>
    <t>FY19</t>
  </si>
  <si>
    <t>FY20</t>
  </si>
  <si>
    <t>FY21</t>
  </si>
  <si>
    <t>FY22</t>
  </si>
  <si>
    <t>FY23</t>
  </si>
  <si>
    <t>FY24</t>
  </si>
  <si>
    <t>FY18-19</t>
  </si>
  <si>
    <t>FY19-20</t>
  </si>
  <si>
    <t>FY20-21</t>
  </si>
  <si>
    <t>FY21-22</t>
  </si>
  <si>
    <t>FY22-23</t>
  </si>
  <si>
    <t>FY17-18</t>
  </si>
  <si>
    <t>2W SALES</t>
  </si>
  <si>
    <t>3W SALES</t>
  </si>
  <si>
    <t>4W SALES</t>
  </si>
  <si>
    <t>The details of demand incentives given under Faster Adoption and Manufacturing of (Hybrid and) Electric Vehicles in India (FAME)</t>
  </si>
  <si>
    <t>scheme phase-II till October'22, category-wise are as under:</t>
  </si>
  <si>
    <t>Category</t>
  </si>
  <si>
    <t>Amount</t>
  </si>
  <si>
    <t>E-2 Wheelers</t>
  </si>
  <si>
    <t>Rs. 2464.27 Cr. approx.</t>
  </si>
  <si>
    <t>E-3 Wheelers</t>
  </si>
  <si>
    <t>Rs. 351.21 Cr. approx.</t>
  </si>
  <si>
    <t>E-4 Wheelers</t>
  </si>
  <si>
    <t>Rs. 114.65 Cr. approx.</t>
  </si>
  <si>
    <t>E-Buses</t>
  </si>
  <si>
    <t>Rs. 687.93 Cr. approx.</t>
  </si>
  <si>
    <t>EV2W</t>
  </si>
  <si>
    <t>EV3W</t>
  </si>
  <si>
    <t>EV4W</t>
  </si>
  <si>
    <t>E-BUSES</t>
  </si>
  <si>
    <t>FY 22-23</t>
  </si>
  <si>
    <t>FY 21-22</t>
  </si>
  <si>
    <t>FY 20-21</t>
  </si>
  <si>
    <t>SOURCE</t>
  </si>
  <si>
    <t>https://www.smev.in/fy-22-23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</si>
</sst>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Inherit"/>
    </font>
    <font>
      <sz val="8"/>
      <color rgb="FF333333"/>
      <name val="Arial"/>
      <family val="2"/>
    </font>
    <font>
      <sz val="8"/>
      <color rgb="FF333333"/>
      <name val="Inherit"/>
    </font>
    <font>
      <sz val="10"/>
      <color theme="1"/>
      <name val="Calibri"/>
      <family val="2"/>
      <scheme val="minor"/>
    </font>
    <font>
      <sz val="10"/>
      <color rgb="FF333333"/>
      <name val="Inherit"/>
    </font>
    <font>
      <sz val="8"/>
      <color rgb="FFFFFFFF"/>
      <name val="Inherit"/>
    </font>
    <font>
      <sz val="8"/>
      <color rgb="FF333333"/>
      <name val="Inherit"/>
    </font>
    <font>
      <i/>
      <sz val="8"/>
      <color rgb="FF333333"/>
      <name val="Inherit"/>
    </font>
    <font>
      <sz val="9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0EFEF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5" xfId="0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6" fillId="0" borderId="9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9" xfId="0" applyFont="1" applyFill="1" applyBorder="1"/>
    <xf numFmtId="0" fontId="0" fillId="0" borderId="0" xfId="0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8" fontId="0" fillId="0" borderId="0" xfId="1" applyNumberFormat="1" applyFon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EV2W!$A$2</c:f>
              <c:strCache>
                <c:ptCount val="1"/>
                <c:pt idx="0">
                  <c:v>FY18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EV2W!$B$2:$M$2</c:f>
              <c:numCache>
                <c:formatCode>General</c:formatCode>
                <c:ptCount val="12"/>
                <c:pt idx="0">
                  <c:v>96</c:v>
                </c:pt>
                <c:pt idx="1">
                  <c:v>91</c:v>
                </c:pt>
                <c:pt idx="2">
                  <c:v>137</c:v>
                </c:pt>
                <c:pt idx="3">
                  <c:v>116</c:v>
                </c:pt>
                <c:pt idx="4">
                  <c:v>99</c:v>
                </c:pt>
                <c:pt idx="5">
                  <c:v>109</c:v>
                </c:pt>
                <c:pt idx="6">
                  <c:v>160</c:v>
                </c:pt>
                <c:pt idx="7">
                  <c:v>214</c:v>
                </c:pt>
                <c:pt idx="8">
                  <c:v>189</c:v>
                </c:pt>
                <c:pt idx="9">
                  <c:v>176</c:v>
                </c:pt>
                <c:pt idx="10">
                  <c:v>156</c:v>
                </c:pt>
                <c:pt idx="11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9F9-8639-508276F30831}"/>
            </c:ext>
          </c:extLst>
        </c:ser>
        <c:ser>
          <c:idx val="1"/>
          <c:order val="1"/>
          <c:tx>
            <c:strRef>
              <c:f>EV2W!$A$3</c:f>
              <c:strCache>
                <c:ptCount val="1"/>
                <c:pt idx="0">
                  <c:v>FY19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EV2W!$B$3:$M$3</c:f>
              <c:numCache>
                <c:formatCode>General</c:formatCode>
                <c:ptCount val="12"/>
                <c:pt idx="0">
                  <c:v>486</c:v>
                </c:pt>
                <c:pt idx="1">
                  <c:v>681</c:v>
                </c:pt>
                <c:pt idx="2">
                  <c:v>955</c:v>
                </c:pt>
                <c:pt idx="3">
                  <c:v>1281</c:v>
                </c:pt>
                <c:pt idx="4">
                  <c:v>1570</c:v>
                </c:pt>
                <c:pt idx="5">
                  <c:v>2258</c:v>
                </c:pt>
                <c:pt idx="6">
                  <c:v>2560</c:v>
                </c:pt>
                <c:pt idx="7">
                  <c:v>3311</c:v>
                </c:pt>
                <c:pt idx="8">
                  <c:v>3171</c:v>
                </c:pt>
                <c:pt idx="9">
                  <c:v>2745</c:v>
                </c:pt>
                <c:pt idx="10">
                  <c:v>3121</c:v>
                </c:pt>
                <c:pt idx="11">
                  <c:v>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9F9-8639-508276F30831}"/>
            </c:ext>
          </c:extLst>
        </c:ser>
        <c:ser>
          <c:idx val="2"/>
          <c:order val="2"/>
          <c:tx>
            <c:strRef>
              <c:f>EV2W!$A$4</c:f>
              <c:strCache>
                <c:ptCount val="1"/>
                <c:pt idx="0">
                  <c:v>FY20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EV2W!$B$4:$M$4</c:f>
              <c:numCache>
                <c:formatCode>General</c:formatCode>
                <c:ptCount val="12"/>
                <c:pt idx="0">
                  <c:v>3079</c:v>
                </c:pt>
                <c:pt idx="1">
                  <c:v>1668</c:v>
                </c:pt>
                <c:pt idx="2">
                  <c:v>1758</c:v>
                </c:pt>
                <c:pt idx="3">
                  <c:v>1568</c:v>
                </c:pt>
                <c:pt idx="4">
                  <c:v>1507</c:v>
                </c:pt>
                <c:pt idx="5">
                  <c:v>1558</c:v>
                </c:pt>
                <c:pt idx="6">
                  <c:v>2136</c:v>
                </c:pt>
                <c:pt idx="7">
                  <c:v>3147</c:v>
                </c:pt>
                <c:pt idx="8">
                  <c:v>2235</c:v>
                </c:pt>
                <c:pt idx="9">
                  <c:v>2942</c:v>
                </c:pt>
                <c:pt idx="10">
                  <c:v>2353</c:v>
                </c:pt>
                <c:pt idx="11">
                  <c:v>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9F9-8639-508276F30831}"/>
            </c:ext>
          </c:extLst>
        </c:ser>
        <c:ser>
          <c:idx val="3"/>
          <c:order val="3"/>
          <c:tx>
            <c:strRef>
              <c:f>EV2W!$A$5</c:f>
              <c:strCache>
                <c:ptCount val="1"/>
                <c:pt idx="0">
                  <c:v>FY21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EV2W!$B$5:$M$5</c:f>
              <c:numCache>
                <c:formatCode>General</c:formatCode>
                <c:ptCount val="12"/>
                <c:pt idx="0">
                  <c:v>85</c:v>
                </c:pt>
                <c:pt idx="1">
                  <c:v>558</c:v>
                </c:pt>
                <c:pt idx="2">
                  <c:v>1511</c:v>
                </c:pt>
                <c:pt idx="3">
                  <c:v>1488</c:v>
                </c:pt>
                <c:pt idx="4">
                  <c:v>2115</c:v>
                </c:pt>
                <c:pt idx="5">
                  <c:v>3089</c:v>
                </c:pt>
                <c:pt idx="6">
                  <c:v>2953</c:v>
                </c:pt>
                <c:pt idx="7">
                  <c:v>4188</c:v>
                </c:pt>
                <c:pt idx="8">
                  <c:v>4948</c:v>
                </c:pt>
                <c:pt idx="9">
                  <c:v>5319</c:v>
                </c:pt>
                <c:pt idx="10">
                  <c:v>6579</c:v>
                </c:pt>
                <c:pt idx="11">
                  <c:v>11970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1-49F9-8639-508276F30831}"/>
            </c:ext>
          </c:extLst>
        </c:ser>
        <c:ser>
          <c:idx val="4"/>
          <c:order val="4"/>
          <c:tx>
            <c:strRef>
              <c:f>EV2W!$A$6</c:f>
              <c:strCache>
                <c:ptCount val="1"/>
                <c:pt idx="0">
                  <c:v>FY22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EV2W!$B$6:$M$6</c:f>
              <c:numCache>
                <c:formatCode>General</c:formatCode>
                <c:ptCount val="12"/>
                <c:pt idx="0">
                  <c:v>5636</c:v>
                </c:pt>
                <c:pt idx="1">
                  <c:v>1315</c:v>
                </c:pt>
                <c:pt idx="2">
                  <c:v>4751</c:v>
                </c:pt>
                <c:pt idx="3">
                  <c:v>14692</c:v>
                </c:pt>
                <c:pt idx="4">
                  <c:v>16099</c:v>
                </c:pt>
                <c:pt idx="5">
                  <c:v>17959</c:v>
                </c:pt>
                <c:pt idx="6">
                  <c:v>20704</c:v>
                </c:pt>
                <c:pt idx="7">
                  <c:v>24503</c:v>
                </c:pt>
                <c:pt idx="8">
                  <c:v>26862</c:v>
                </c:pt>
                <c:pt idx="9">
                  <c:v>30041</c:v>
                </c:pt>
                <c:pt idx="10">
                  <c:v>35759</c:v>
                </c:pt>
                <c:pt idx="11">
                  <c:v>54320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1-49F9-8639-508276F30831}"/>
            </c:ext>
          </c:extLst>
        </c:ser>
        <c:ser>
          <c:idx val="5"/>
          <c:order val="5"/>
          <c:tx>
            <c:strRef>
              <c:f>EV2W!$A$7</c:f>
              <c:strCache>
                <c:ptCount val="1"/>
                <c:pt idx="0">
                  <c:v>FY23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EV2W!$B$1:$M$1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EV2W!$B$7:$M$7</c:f>
              <c:numCache>
                <c:formatCode>General</c:formatCode>
                <c:ptCount val="12"/>
                <c:pt idx="0">
                  <c:v>52389</c:v>
                </c:pt>
                <c:pt idx="1">
                  <c:v>41727</c:v>
                </c:pt>
                <c:pt idx="2">
                  <c:v>44054</c:v>
                </c:pt>
                <c:pt idx="3">
                  <c:v>46584</c:v>
                </c:pt>
                <c:pt idx="4">
                  <c:v>53129</c:v>
                </c:pt>
                <c:pt idx="5">
                  <c:v>55124</c:v>
                </c:pt>
                <c:pt idx="6">
                  <c:v>78236</c:v>
                </c:pt>
                <c:pt idx="7">
                  <c:v>77376</c:v>
                </c:pt>
                <c:pt idx="8">
                  <c:v>65106</c:v>
                </c:pt>
                <c:pt idx="9">
                  <c:v>62891</c:v>
                </c:pt>
                <c:pt idx="10">
                  <c:v>66091</c:v>
                </c:pt>
                <c:pt idx="11">
                  <c:v>85347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1-49F9-8639-508276F3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442175"/>
        <c:axId val="1821438015"/>
      </c:lineChart>
      <c:catAx>
        <c:axId val="18214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38015"/>
        <c:crosses val="autoZero"/>
        <c:auto val="1"/>
        <c:lblAlgn val="ctr"/>
        <c:lblOffset val="100"/>
        <c:noMultiLvlLbl val="0"/>
      </c:catAx>
      <c:valAx>
        <c:axId val="18214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COMPANY-WISE</a:t>
            </a:r>
            <a:r>
              <a:rPr lang="en-IN" baseline="0"/>
              <a:t> Ev (2-Wheeler) SALES (IN NUMBERS) ACROSS 3 LATEST FYs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WISE'!$U$2</c:f>
              <c:strCache>
                <c:ptCount val="1"/>
                <c:pt idx="0">
                  <c:v>FY 22-23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WISE'!$T$3:$T$16</c:f>
              <c:strCache>
                <c:ptCount val="14"/>
                <c:pt idx="1">
                  <c:v>OLA ELECTRIC</c:v>
                </c:pt>
                <c:pt idx="2">
                  <c:v>OKINAWA</c:v>
                </c:pt>
                <c:pt idx="3">
                  <c:v>HERO ELECTRIC</c:v>
                </c:pt>
                <c:pt idx="4">
                  <c:v>AMPERE</c:v>
                </c:pt>
                <c:pt idx="5">
                  <c:v>TVS</c:v>
                </c:pt>
                <c:pt idx="6">
                  <c:v>ATHER</c:v>
                </c:pt>
                <c:pt idx="7">
                  <c:v>BAJAJ</c:v>
                </c:pt>
                <c:pt idx="8">
                  <c:v>OKAYA EV</c:v>
                </c:pt>
                <c:pt idx="9">
                  <c:v>REVOLT</c:v>
                </c:pt>
                <c:pt idx="10">
                  <c:v>PURE EV</c:v>
                </c:pt>
                <c:pt idx="11">
                  <c:v>BEING INDIA</c:v>
                </c:pt>
                <c:pt idx="12">
                  <c:v>JITENDRA NEW EV</c:v>
                </c:pt>
                <c:pt idx="13">
                  <c:v>OTHERS</c:v>
                </c:pt>
              </c:strCache>
            </c:strRef>
          </c:cat>
          <c:val>
            <c:numRef>
              <c:f>'COMPANY WISE'!$U$3:$U$16</c:f>
              <c:numCache>
                <c:formatCode>#,##0</c:formatCode>
                <c:ptCount val="14"/>
                <c:pt idx="1">
                  <c:v>152779</c:v>
                </c:pt>
                <c:pt idx="2">
                  <c:v>95939</c:v>
                </c:pt>
                <c:pt idx="3">
                  <c:v>89874</c:v>
                </c:pt>
                <c:pt idx="4">
                  <c:v>87392</c:v>
                </c:pt>
                <c:pt idx="5">
                  <c:v>82109</c:v>
                </c:pt>
                <c:pt idx="6">
                  <c:v>76939</c:v>
                </c:pt>
                <c:pt idx="7">
                  <c:v>32805</c:v>
                </c:pt>
                <c:pt idx="8">
                  <c:v>13175</c:v>
                </c:pt>
                <c:pt idx="9">
                  <c:v>12932</c:v>
                </c:pt>
                <c:pt idx="10">
                  <c:v>11556</c:v>
                </c:pt>
                <c:pt idx="11">
                  <c:v>11018</c:v>
                </c:pt>
                <c:pt idx="12">
                  <c:v>8563</c:v>
                </c:pt>
                <c:pt idx="13">
                  <c:v>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F-4CAA-BAC4-4B08457179E3}"/>
            </c:ext>
          </c:extLst>
        </c:ser>
        <c:ser>
          <c:idx val="1"/>
          <c:order val="1"/>
          <c:tx>
            <c:strRef>
              <c:f>'COMPANY WISE'!$V$2</c:f>
              <c:strCache>
                <c:ptCount val="1"/>
                <c:pt idx="0">
                  <c:v>FY 21-22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'COMPANY WISE'!$T$3:$T$16</c:f>
              <c:strCache>
                <c:ptCount val="14"/>
                <c:pt idx="1">
                  <c:v>OLA ELECTRIC</c:v>
                </c:pt>
                <c:pt idx="2">
                  <c:v>OKINAWA</c:v>
                </c:pt>
                <c:pt idx="3">
                  <c:v>HERO ELECTRIC</c:v>
                </c:pt>
                <c:pt idx="4">
                  <c:v>AMPERE</c:v>
                </c:pt>
                <c:pt idx="5">
                  <c:v>TVS</c:v>
                </c:pt>
                <c:pt idx="6">
                  <c:v>ATHER</c:v>
                </c:pt>
                <c:pt idx="7">
                  <c:v>BAJAJ</c:v>
                </c:pt>
                <c:pt idx="8">
                  <c:v>OKAYA EV</c:v>
                </c:pt>
                <c:pt idx="9">
                  <c:v>REVOLT</c:v>
                </c:pt>
                <c:pt idx="10">
                  <c:v>PURE EV</c:v>
                </c:pt>
                <c:pt idx="11">
                  <c:v>BEING INDIA</c:v>
                </c:pt>
                <c:pt idx="12">
                  <c:v>JITENDRA NEW EV</c:v>
                </c:pt>
                <c:pt idx="13">
                  <c:v>OTHERS</c:v>
                </c:pt>
              </c:strCache>
            </c:strRef>
          </c:cat>
          <c:val>
            <c:numRef>
              <c:f>'COMPANY WISE'!$V$3:$V$16</c:f>
              <c:numCache>
                <c:formatCode>General</c:formatCode>
                <c:ptCount val="14"/>
                <c:pt idx="1">
                  <c:v>14405</c:v>
                </c:pt>
                <c:pt idx="2">
                  <c:v>47726</c:v>
                </c:pt>
                <c:pt idx="3">
                  <c:v>68935</c:v>
                </c:pt>
                <c:pt idx="4">
                  <c:v>25516</c:v>
                </c:pt>
                <c:pt idx="5">
                  <c:v>9740</c:v>
                </c:pt>
                <c:pt idx="6">
                  <c:v>19981</c:v>
                </c:pt>
                <c:pt idx="7">
                  <c:v>7114</c:v>
                </c:pt>
                <c:pt idx="8">
                  <c:v>0</c:v>
                </c:pt>
                <c:pt idx="9">
                  <c:v>7641</c:v>
                </c:pt>
                <c:pt idx="10">
                  <c:v>14869</c:v>
                </c:pt>
                <c:pt idx="11">
                  <c:v>7374</c:v>
                </c:pt>
                <c:pt idx="12">
                  <c:v>3875</c:v>
                </c:pt>
                <c:pt idx="13">
                  <c:v>25466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F-4CAA-BAC4-4B08457179E3}"/>
            </c:ext>
          </c:extLst>
        </c:ser>
        <c:ser>
          <c:idx val="2"/>
          <c:order val="2"/>
          <c:tx>
            <c:strRef>
              <c:f>'COMPANY WISE'!$W$2</c:f>
              <c:strCache>
                <c:ptCount val="1"/>
                <c:pt idx="0">
                  <c:v>FY 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'COMPANY WISE'!$T$3:$T$16</c:f>
              <c:strCache>
                <c:ptCount val="14"/>
                <c:pt idx="1">
                  <c:v>OLA ELECTRIC</c:v>
                </c:pt>
                <c:pt idx="2">
                  <c:v>OKINAWA</c:v>
                </c:pt>
                <c:pt idx="3">
                  <c:v>HERO ELECTRIC</c:v>
                </c:pt>
                <c:pt idx="4">
                  <c:v>AMPERE</c:v>
                </c:pt>
                <c:pt idx="5">
                  <c:v>TVS</c:v>
                </c:pt>
                <c:pt idx="6">
                  <c:v>ATHER</c:v>
                </c:pt>
                <c:pt idx="7">
                  <c:v>BAJAJ</c:v>
                </c:pt>
                <c:pt idx="8">
                  <c:v>OKAYA EV</c:v>
                </c:pt>
                <c:pt idx="9">
                  <c:v>REVOLT</c:v>
                </c:pt>
                <c:pt idx="10">
                  <c:v>PURE EV</c:v>
                </c:pt>
                <c:pt idx="11">
                  <c:v>BEING INDIA</c:v>
                </c:pt>
                <c:pt idx="12">
                  <c:v>JITENDRA NEW EV</c:v>
                </c:pt>
                <c:pt idx="13">
                  <c:v>OTHERS</c:v>
                </c:pt>
              </c:strCache>
            </c:strRef>
          </c:cat>
          <c:val>
            <c:numRef>
              <c:f>'COMPANY WISE'!$W$3:$W$16</c:f>
              <c:numCache>
                <c:formatCode>General</c:formatCode>
                <c:ptCount val="14"/>
                <c:pt idx="1">
                  <c:v>0</c:v>
                </c:pt>
                <c:pt idx="2">
                  <c:v>7129</c:v>
                </c:pt>
                <c:pt idx="3">
                  <c:v>15956</c:v>
                </c:pt>
                <c:pt idx="4">
                  <c:v>6095</c:v>
                </c:pt>
                <c:pt idx="5">
                  <c:v>838</c:v>
                </c:pt>
                <c:pt idx="6">
                  <c:v>4401</c:v>
                </c:pt>
                <c:pt idx="7">
                  <c:v>1470</c:v>
                </c:pt>
                <c:pt idx="8">
                  <c:v>0</c:v>
                </c:pt>
                <c:pt idx="9">
                  <c:v>1793</c:v>
                </c:pt>
                <c:pt idx="10">
                  <c:v>2080</c:v>
                </c:pt>
                <c:pt idx="11">
                  <c:v>1151</c:v>
                </c:pt>
                <c:pt idx="12">
                  <c:v>639</c:v>
                </c:pt>
                <c:pt idx="13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F-4CAA-BAC4-4B084571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552591"/>
        <c:axId val="1814557999"/>
      </c:barChart>
      <c:catAx>
        <c:axId val="181455259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7999"/>
        <c:crosses val="autoZero"/>
        <c:auto val="1"/>
        <c:lblAlgn val="ctr"/>
        <c:lblOffset val="100"/>
        <c:noMultiLvlLbl val="0"/>
      </c:catAx>
      <c:valAx>
        <c:axId val="18145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 (2-Wheeler)  Sales (In Numbers)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EV2W!$C$10:$C$81</c:f>
              <c:numCache>
                <c:formatCode>mmm\-yy</c:formatCode>
                <c:ptCount val="7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</c:numCache>
            </c:numRef>
          </c:xVal>
          <c:yVal>
            <c:numRef>
              <c:f>EV2W!$D$10:$D$81</c:f>
              <c:numCache>
                <c:formatCode>General</c:formatCode>
                <c:ptCount val="72"/>
                <c:pt idx="0">
                  <c:v>96</c:v>
                </c:pt>
                <c:pt idx="1">
                  <c:v>91</c:v>
                </c:pt>
                <c:pt idx="2">
                  <c:v>137</c:v>
                </c:pt>
                <c:pt idx="3">
                  <c:v>116</c:v>
                </c:pt>
                <c:pt idx="4">
                  <c:v>99</c:v>
                </c:pt>
                <c:pt idx="5">
                  <c:v>109</c:v>
                </c:pt>
                <c:pt idx="6">
                  <c:v>160</c:v>
                </c:pt>
                <c:pt idx="7">
                  <c:v>214</c:v>
                </c:pt>
                <c:pt idx="8">
                  <c:v>189</c:v>
                </c:pt>
                <c:pt idx="9">
                  <c:v>176</c:v>
                </c:pt>
                <c:pt idx="10">
                  <c:v>156</c:v>
                </c:pt>
                <c:pt idx="11">
                  <c:v>462</c:v>
                </c:pt>
                <c:pt idx="12">
                  <c:v>486</c:v>
                </c:pt>
                <c:pt idx="13">
                  <c:v>681</c:v>
                </c:pt>
                <c:pt idx="14">
                  <c:v>955</c:v>
                </c:pt>
                <c:pt idx="15">
                  <c:v>1281</c:v>
                </c:pt>
                <c:pt idx="16">
                  <c:v>1570</c:v>
                </c:pt>
                <c:pt idx="17">
                  <c:v>2258</c:v>
                </c:pt>
                <c:pt idx="18">
                  <c:v>2560</c:v>
                </c:pt>
                <c:pt idx="19">
                  <c:v>3311</c:v>
                </c:pt>
                <c:pt idx="20">
                  <c:v>3171</c:v>
                </c:pt>
                <c:pt idx="21">
                  <c:v>2745</c:v>
                </c:pt>
                <c:pt idx="22">
                  <c:v>3121</c:v>
                </c:pt>
                <c:pt idx="23">
                  <c:v>5868</c:v>
                </c:pt>
                <c:pt idx="24">
                  <c:v>3079</c:v>
                </c:pt>
                <c:pt idx="25">
                  <c:v>1668</c:v>
                </c:pt>
                <c:pt idx="26">
                  <c:v>1758</c:v>
                </c:pt>
                <c:pt idx="27">
                  <c:v>1568</c:v>
                </c:pt>
                <c:pt idx="28">
                  <c:v>1507</c:v>
                </c:pt>
                <c:pt idx="29">
                  <c:v>1558</c:v>
                </c:pt>
                <c:pt idx="30">
                  <c:v>2136</c:v>
                </c:pt>
                <c:pt idx="31">
                  <c:v>3147</c:v>
                </c:pt>
                <c:pt idx="32">
                  <c:v>2235</c:v>
                </c:pt>
                <c:pt idx="33">
                  <c:v>2942</c:v>
                </c:pt>
                <c:pt idx="34">
                  <c:v>2353</c:v>
                </c:pt>
                <c:pt idx="35">
                  <c:v>2883</c:v>
                </c:pt>
                <c:pt idx="36">
                  <c:v>85</c:v>
                </c:pt>
                <c:pt idx="37">
                  <c:v>558</c:v>
                </c:pt>
                <c:pt idx="38">
                  <c:v>1511</c:v>
                </c:pt>
                <c:pt idx="39">
                  <c:v>1488</c:v>
                </c:pt>
                <c:pt idx="40">
                  <c:v>2115</c:v>
                </c:pt>
                <c:pt idx="41">
                  <c:v>3089</c:v>
                </c:pt>
                <c:pt idx="42">
                  <c:v>2953</c:v>
                </c:pt>
                <c:pt idx="43">
                  <c:v>4188</c:v>
                </c:pt>
                <c:pt idx="44">
                  <c:v>4948</c:v>
                </c:pt>
                <c:pt idx="45">
                  <c:v>5319</c:v>
                </c:pt>
                <c:pt idx="46">
                  <c:v>6579</c:v>
                </c:pt>
                <c:pt idx="47">
                  <c:v>11970</c:v>
                </c:pt>
                <c:pt idx="48">
                  <c:v>5636</c:v>
                </c:pt>
                <c:pt idx="49">
                  <c:v>1315</c:v>
                </c:pt>
                <c:pt idx="50">
                  <c:v>4751</c:v>
                </c:pt>
                <c:pt idx="51">
                  <c:v>14692</c:v>
                </c:pt>
                <c:pt idx="52">
                  <c:v>16099</c:v>
                </c:pt>
                <c:pt idx="53">
                  <c:v>17959</c:v>
                </c:pt>
                <c:pt idx="54">
                  <c:v>20704</c:v>
                </c:pt>
                <c:pt idx="55">
                  <c:v>24503</c:v>
                </c:pt>
                <c:pt idx="56">
                  <c:v>26862</c:v>
                </c:pt>
                <c:pt idx="57">
                  <c:v>30041</c:v>
                </c:pt>
                <c:pt idx="58">
                  <c:v>35759</c:v>
                </c:pt>
                <c:pt idx="59">
                  <c:v>54320</c:v>
                </c:pt>
                <c:pt idx="60">
                  <c:v>52389</c:v>
                </c:pt>
                <c:pt idx="61">
                  <c:v>41727</c:v>
                </c:pt>
                <c:pt idx="62">
                  <c:v>44054</c:v>
                </c:pt>
                <c:pt idx="63">
                  <c:v>46584</c:v>
                </c:pt>
                <c:pt idx="64">
                  <c:v>53129</c:v>
                </c:pt>
                <c:pt idx="65">
                  <c:v>55124</c:v>
                </c:pt>
                <c:pt idx="66">
                  <c:v>78236</c:v>
                </c:pt>
                <c:pt idx="67">
                  <c:v>77376</c:v>
                </c:pt>
                <c:pt idx="68">
                  <c:v>65106</c:v>
                </c:pt>
                <c:pt idx="69">
                  <c:v>62891</c:v>
                </c:pt>
                <c:pt idx="70">
                  <c:v>66091</c:v>
                </c:pt>
                <c:pt idx="71">
                  <c:v>85347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3-41CB-A39E-5C386063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20127"/>
        <c:axId val="234319295"/>
      </c:scatterChart>
      <c:valAx>
        <c:axId val="2343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9295"/>
        <c:crosses val="autoZero"/>
        <c:crossBetween val="midCat"/>
      </c:valAx>
      <c:valAx>
        <c:axId val="2343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EV4W!$A$2</c:f>
              <c:strCache>
                <c:ptCount val="1"/>
                <c:pt idx="0">
                  <c:v>FY18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EV4W!$B$2:$M$2</c:f>
              <c:numCache>
                <c:formatCode>General</c:formatCode>
                <c:ptCount val="12"/>
                <c:pt idx="0">
                  <c:v>198</c:v>
                </c:pt>
                <c:pt idx="1">
                  <c:v>215</c:v>
                </c:pt>
                <c:pt idx="2">
                  <c:v>149</c:v>
                </c:pt>
                <c:pt idx="3">
                  <c:v>120</c:v>
                </c:pt>
                <c:pt idx="4">
                  <c:v>137</c:v>
                </c:pt>
                <c:pt idx="5">
                  <c:v>193</c:v>
                </c:pt>
                <c:pt idx="6">
                  <c:v>214</c:v>
                </c:pt>
                <c:pt idx="7">
                  <c:v>186</c:v>
                </c:pt>
                <c:pt idx="8">
                  <c:v>179</c:v>
                </c:pt>
                <c:pt idx="9">
                  <c:v>210</c:v>
                </c:pt>
                <c:pt idx="10">
                  <c:v>258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5-4CE3-9CB8-4B58187C362E}"/>
            </c:ext>
          </c:extLst>
        </c:ser>
        <c:ser>
          <c:idx val="1"/>
          <c:order val="1"/>
          <c:tx>
            <c:strRef>
              <c:f>EV4W!$A$3</c:f>
              <c:strCache>
                <c:ptCount val="1"/>
                <c:pt idx="0">
                  <c:v>FY19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EV4W!$B$3:$M$3</c:f>
              <c:numCache>
                <c:formatCode>General</c:formatCode>
                <c:ptCount val="12"/>
                <c:pt idx="0">
                  <c:v>214</c:v>
                </c:pt>
                <c:pt idx="1">
                  <c:v>262</c:v>
                </c:pt>
                <c:pt idx="2">
                  <c:v>288</c:v>
                </c:pt>
                <c:pt idx="3">
                  <c:v>278</c:v>
                </c:pt>
                <c:pt idx="4">
                  <c:v>198</c:v>
                </c:pt>
                <c:pt idx="5">
                  <c:v>172</c:v>
                </c:pt>
                <c:pt idx="6">
                  <c:v>90</c:v>
                </c:pt>
                <c:pt idx="7">
                  <c:v>193</c:v>
                </c:pt>
                <c:pt idx="8">
                  <c:v>154</c:v>
                </c:pt>
                <c:pt idx="9">
                  <c:v>86</c:v>
                </c:pt>
                <c:pt idx="10">
                  <c:v>230</c:v>
                </c:pt>
                <c:pt idx="1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5-4CE3-9CB8-4B58187C362E}"/>
            </c:ext>
          </c:extLst>
        </c:ser>
        <c:ser>
          <c:idx val="2"/>
          <c:order val="2"/>
          <c:tx>
            <c:strRef>
              <c:f>EV4W!$A$4</c:f>
              <c:strCache>
                <c:ptCount val="1"/>
                <c:pt idx="0">
                  <c:v>FY20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EV4W!$B$4:$M$4</c:f>
              <c:numCache>
                <c:formatCode>General</c:formatCode>
                <c:ptCount val="12"/>
                <c:pt idx="0">
                  <c:v>124</c:v>
                </c:pt>
                <c:pt idx="1">
                  <c:v>63</c:v>
                </c:pt>
                <c:pt idx="2">
                  <c:v>60</c:v>
                </c:pt>
                <c:pt idx="3">
                  <c:v>117</c:v>
                </c:pt>
                <c:pt idx="4">
                  <c:v>108</c:v>
                </c:pt>
                <c:pt idx="5">
                  <c:v>180</c:v>
                </c:pt>
                <c:pt idx="6">
                  <c:v>195</c:v>
                </c:pt>
                <c:pt idx="7">
                  <c:v>222</c:v>
                </c:pt>
                <c:pt idx="8">
                  <c:v>122</c:v>
                </c:pt>
                <c:pt idx="9">
                  <c:v>289</c:v>
                </c:pt>
                <c:pt idx="10">
                  <c:v>496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5-4CE3-9CB8-4B58187C362E}"/>
            </c:ext>
          </c:extLst>
        </c:ser>
        <c:ser>
          <c:idx val="3"/>
          <c:order val="3"/>
          <c:tx>
            <c:strRef>
              <c:f>EV4W!$A$5</c:f>
              <c:strCache>
                <c:ptCount val="1"/>
                <c:pt idx="0">
                  <c:v>FY21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EV4W!$B$5:$M$5</c:f>
              <c:numCache>
                <c:formatCode>General</c:formatCode>
                <c:ptCount val="12"/>
                <c:pt idx="0">
                  <c:v>3</c:v>
                </c:pt>
                <c:pt idx="1">
                  <c:v>84</c:v>
                </c:pt>
                <c:pt idx="2">
                  <c:v>295</c:v>
                </c:pt>
                <c:pt idx="3">
                  <c:v>359</c:v>
                </c:pt>
                <c:pt idx="4">
                  <c:v>371</c:v>
                </c:pt>
                <c:pt idx="5">
                  <c:v>340</c:v>
                </c:pt>
                <c:pt idx="6">
                  <c:v>462</c:v>
                </c:pt>
                <c:pt idx="7">
                  <c:v>570</c:v>
                </c:pt>
                <c:pt idx="8">
                  <c:v>526</c:v>
                </c:pt>
                <c:pt idx="9">
                  <c:v>657</c:v>
                </c:pt>
                <c:pt idx="10">
                  <c:v>627</c:v>
                </c:pt>
                <c:pt idx="11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5-4CE3-9CB8-4B58187C362E}"/>
            </c:ext>
          </c:extLst>
        </c:ser>
        <c:ser>
          <c:idx val="4"/>
          <c:order val="4"/>
          <c:tx>
            <c:strRef>
              <c:f>EV4W!$A$6</c:f>
              <c:strCache>
                <c:ptCount val="1"/>
                <c:pt idx="0">
                  <c:v>FY22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EV4W!$B$6:$M$6</c:f>
              <c:numCache>
                <c:formatCode>General</c:formatCode>
                <c:ptCount val="12"/>
                <c:pt idx="0">
                  <c:v>1080</c:v>
                </c:pt>
                <c:pt idx="1">
                  <c:v>262</c:v>
                </c:pt>
                <c:pt idx="2">
                  <c:v>1041</c:v>
                </c:pt>
                <c:pt idx="3">
                  <c:v>1260</c:v>
                </c:pt>
                <c:pt idx="4">
                  <c:v>1202</c:v>
                </c:pt>
                <c:pt idx="5">
                  <c:v>1361</c:v>
                </c:pt>
                <c:pt idx="6">
                  <c:v>1419</c:v>
                </c:pt>
                <c:pt idx="7">
                  <c:v>1681</c:v>
                </c:pt>
                <c:pt idx="8">
                  <c:v>2645</c:v>
                </c:pt>
                <c:pt idx="9">
                  <c:v>1587</c:v>
                </c:pt>
                <c:pt idx="10">
                  <c:v>2474</c:v>
                </c:pt>
                <c:pt idx="11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5-4CE3-9CB8-4B58187C362E}"/>
            </c:ext>
          </c:extLst>
        </c:ser>
        <c:ser>
          <c:idx val="5"/>
          <c:order val="5"/>
          <c:tx>
            <c:strRef>
              <c:f>EV4W!$A$7</c:f>
              <c:strCache>
                <c:ptCount val="1"/>
                <c:pt idx="0">
                  <c:v>FY23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EV4W!$B$1:$M$1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Total</c:v>
                </c:pt>
              </c:strCache>
            </c:strRef>
          </c:cat>
          <c:val>
            <c:numRef>
              <c:f>EV4W!$B$7:$M$7</c:f>
              <c:numCache>
                <c:formatCode>General</c:formatCode>
                <c:ptCount val="12"/>
                <c:pt idx="0">
                  <c:v>2310</c:v>
                </c:pt>
                <c:pt idx="1">
                  <c:v>3007</c:v>
                </c:pt>
                <c:pt idx="2">
                  <c:v>3280</c:v>
                </c:pt>
                <c:pt idx="3">
                  <c:v>3454</c:v>
                </c:pt>
                <c:pt idx="4">
                  <c:v>3417</c:v>
                </c:pt>
                <c:pt idx="5">
                  <c:v>3589</c:v>
                </c:pt>
                <c:pt idx="6">
                  <c:v>3950</c:v>
                </c:pt>
                <c:pt idx="7">
                  <c:v>4027</c:v>
                </c:pt>
                <c:pt idx="8">
                  <c:v>3879</c:v>
                </c:pt>
                <c:pt idx="9">
                  <c:v>3490</c:v>
                </c:pt>
                <c:pt idx="10">
                  <c:v>4850</c:v>
                </c:pt>
                <c:pt idx="11">
                  <c:v>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5-4CE3-9CB8-4B58187C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428031"/>
        <c:axId val="1821428863"/>
      </c:lineChart>
      <c:catAx>
        <c:axId val="18214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28863"/>
        <c:crosses val="autoZero"/>
        <c:auto val="1"/>
        <c:lblAlgn val="ctr"/>
        <c:lblOffset val="100"/>
        <c:noMultiLvlLbl val="0"/>
      </c:catAx>
      <c:valAx>
        <c:axId val="18214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EV3W!$A$2</c:f>
              <c:strCache>
                <c:ptCount val="1"/>
                <c:pt idx="0">
                  <c:v>FY18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EV3W!$B$2:$M$2</c:f>
              <c:numCache>
                <c:formatCode>General</c:formatCode>
                <c:ptCount val="12"/>
                <c:pt idx="0">
                  <c:v>4748</c:v>
                </c:pt>
                <c:pt idx="1">
                  <c:v>6720</c:v>
                </c:pt>
                <c:pt idx="2">
                  <c:v>7178</c:v>
                </c:pt>
                <c:pt idx="3">
                  <c:v>8775</c:v>
                </c:pt>
                <c:pt idx="4">
                  <c:v>8905</c:v>
                </c:pt>
                <c:pt idx="5">
                  <c:v>7414</c:v>
                </c:pt>
                <c:pt idx="6">
                  <c:v>7250</c:v>
                </c:pt>
                <c:pt idx="7">
                  <c:v>9598</c:v>
                </c:pt>
                <c:pt idx="8">
                  <c:v>8719</c:v>
                </c:pt>
                <c:pt idx="9">
                  <c:v>8750</c:v>
                </c:pt>
                <c:pt idx="10">
                  <c:v>6904</c:v>
                </c:pt>
                <c:pt idx="11">
                  <c:v>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B-473F-9F0F-48A7BAD5DF8A}"/>
            </c:ext>
          </c:extLst>
        </c:ser>
        <c:ser>
          <c:idx val="1"/>
          <c:order val="1"/>
          <c:tx>
            <c:strRef>
              <c:f>EV3W!$A$3</c:f>
              <c:strCache>
                <c:ptCount val="1"/>
                <c:pt idx="0">
                  <c:v>FY19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EV3W!$B$3:$M$3</c:f>
              <c:numCache>
                <c:formatCode>General</c:formatCode>
                <c:ptCount val="12"/>
                <c:pt idx="0">
                  <c:v>6593</c:v>
                </c:pt>
                <c:pt idx="1">
                  <c:v>7276</c:v>
                </c:pt>
                <c:pt idx="2">
                  <c:v>7556</c:v>
                </c:pt>
                <c:pt idx="3">
                  <c:v>9844</c:v>
                </c:pt>
                <c:pt idx="4">
                  <c:v>9990</c:v>
                </c:pt>
                <c:pt idx="5">
                  <c:v>11130</c:v>
                </c:pt>
                <c:pt idx="6">
                  <c:v>12305</c:v>
                </c:pt>
                <c:pt idx="7">
                  <c:v>10517</c:v>
                </c:pt>
                <c:pt idx="8">
                  <c:v>12501</c:v>
                </c:pt>
                <c:pt idx="9">
                  <c:v>10533</c:v>
                </c:pt>
                <c:pt idx="10">
                  <c:v>8786</c:v>
                </c:pt>
                <c:pt idx="11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B-473F-9F0F-48A7BAD5DF8A}"/>
            </c:ext>
          </c:extLst>
        </c:ser>
        <c:ser>
          <c:idx val="2"/>
          <c:order val="2"/>
          <c:tx>
            <c:strRef>
              <c:f>EV3W!$A$4</c:f>
              <c:strCache>
                <c:ptCount val="1"/>
                <c:pt idx="0">
                  <c:v>FY20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EV3W!$B$4:$M$4</c:f>
              <c:numCache>
                <c:formatCode>General</c:formatCode>
                <c:ptCount val="12"/>
                <c:pt idx="0">
                  <c:v>7888</c:v>
                </c:pt>
                <c:pt idx="1">
                  <c:v>8256</c:v>
                </c:pt>
                <c:pt idx="2">
                  <c:v>9187</c:v>
                </c:pt>
                <c:pt idx="3">
                  <c:v>10746</c:v>
                </c:pt>
                <c:pt idx="4">
                  <c:v>11527</c:v>
                </c:pt>
                <c:pt idx="5">
                  <c:v>14340</c:v>
                </c:pt>
                <c:pt idx="6">
                  <c:v>13261</c:v>
                </c:pt>
                <c:pt idx="7">
                  <c:v>15543</c:v>
                </c:pt>
                <c:pt idx="8">
                  <c:v>14422</c:v>
                </c:pt>
                <c:pt idx="9">
                  <c:v>13553</c:v>
                </c:pt>
                <c:pt idx="10">
                  <c:v>13622</c:v>
                </c:pt>
                <c:pt idx="11">
                  <c:v>10706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B-473F-9F0F-48A7BAD5DF8A}"/>
            </c:ext>
          </c:extLst>
        </c:ser>
        <c:ser>
          <c:idx val="3"/>
          <c:order val="3"/>
          <c:tx>
            <c:strRef>
              <c:f>EV3W!$A$5</c:f>
              <c:strCache>
                <c:ptCount val="1"/>
                <c:pt idx="0">
                  <c:v>FY21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EV3W!$B$5:$M$5</c:f>
              <c:numCache>
                <c:formatCode>General</c:formatCode>
                <c:ptCount val="12"/>
                <c:pt idx="0">
                  <c:v>870</c:v>
                </c:pt>
                <c:pt idx="1">
                  <c:v>668</c:v>
                </c:pt>
                <c:pt idx="2">
                  <c:v>4662</c:v>
                </c:pt>
                <c:pt idx="3">
                  <c:v>5871</c:v>
                </c:pt>
                <c:pt idx="4">
                  <c:v>5937</c:v>
                </c:pt>
                <c:pt idx="5">
                  <c:v>7747</c:v>
                </c:pt>
                <c:pt idx="6">
                  <c:v>7946</c:v>
                </c:pt>
                <c:pt idx="7">
                  <c:v>8537</c:v>
                </c:pt>
                <c:pt idx="8">
                  <c:v>10242</c:v>
                </c:pt>
                <c:pt idx="9">
                  <c:v>10931</c:v>
                </c:pt>
                <c:pt idx="10">
                  <c:v>12550</c:v>
                </c:pt>
                <c:pt idx="11">
                  <c:v>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B-473F-9F0F-48A7BAD5DF8A}"/>
            </c:ext>
          </c:extLst>
        </c:ser>
        <c:ser>
          <c:idx val="4"/>
          <c:order val="4"/>
          <c:tx>
            <c:strRef>
              <c:f>EV3W!$A$6</c:f>
              <c:strCache>
                <c:ptCount val="1"/>
                <c:pt idx="0">
                  <c:v>FY22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EV3W!$B$6:$M$6</c:f>
              <c:numCache>
                <c:formatCode>General</c:formatCode>
                <c:ptCount val="12"/>
                <c:pt idx="0">
                  <c:v>7951</c:v>
                </c:pt>
                <c:pt idx="1">
                  <c:v>1048</c:v>
                </c:pt>
                <c:pt idx="2">
                  <c:v>6338</c:v>
                </c:pt>
                <c:pt idx="3">
                  <c:v>1853</c:v>
                </c:pt>
                <c:pt idx="4">
                  <c:v>13309</c:v>
                </c:pt>
                <c:pt idx="5">
                  <c:v>16964</c:v>
                </c:pt>
                <c:pt idx="6">
                  <c:v>18497</c:v>
                </c:pt>
                <c:pt idx="7">
                  <c:v>18690</c:v>
                </c:pt>
                <c:pt idx="8">
                  <c:v>24118</c:v>
                </c:pt>
                <c:pt idx="9">
                  <c:v>19548</c:v>
                </c:pt>
                <c:pt idx="10">
                  <c:v>19621</c:v>
                </c:pt>
                <c:pt idx="11">
                  <c:v>24606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B-473F-9F0F-48A7BAD5DF8A}"/>
            </c:ext>
          </c:extLst>
        </c:ser>
        <c:ser>
          <c:idx val="5"/>
          <c:order val="5"/>
          <c:tx>
            <c:strRef>
              <c:f>EV3W!$A$7</c:f>
              <c:strCache>
                <c:ptCount val="1"/>
                <c:pt idx="0">
                  <c:v>FY23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EV3W!$B$1:$M$1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EV3W!$B$7:$M$7</c:f>
              <c:numCache>
                <c:formatCode>General</c:formatCode>
                <c:ptCount val="12"/>
                <c:pt idx="0">
                  <c:v>21626</c:v>
                </c:pt>
                <c:pt idx="1">
                  <c:v>24100</c:v>
                </c:pt>
                <c:pt idx="2">
                  <c:v>27846</c:v>
                </c:pt>
                <c:pt idx="3">
                  <c:v>30489</c:v>
                </c:pt>
                <c:pt idx="4">
                  <c:v>33055</c:v>
                </c:pt>
                <c:pt idx="5">
                  <c:v>37404</c:v>
                </c:pt>
                <c:pt idx="6">
                  <c:v>35889</c:v>
                </c:pt>
                <c:pt idx="7">
                  <c:v>40403</c:v>
                </c:pt>
                <c:pt idx="8">
                  <c:v>35542</c:v>
                </c:pt>
                <c:pt idx="9">
                  <c:v>34308</c:v>
                </c:pt>
                <c:pt idx="10">
                  <c:v>35995</c:v>
                </c:pt>
                <c:pt idx="11">
                  <c:v>45225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B-473F-9F0F-48A7BAD5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385823"/>
        <c:axId val="1677393727"/>
      </c:lineChart>
      <c:catAx>
        <c:axId val="1677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93727"/>
        <c:crosses val="autoZero"/>
        <c:auto val="1"/>
        <c:lblAlgn val="ctr"/>
        <c:lblOffset val="100"/>
        <c:noMultiLvlLbl val="0"/>
      </c:catAx>
      <c:valAx>
        <c:axId val="16773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'E-BUSES'!$A$2</c:f>
              <c:strCache>
                <c:ptCount val="1"/>
                <c:pt idx="0">
                  <c:v>FY18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'E-BUSES'!$B$2:$M$2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123-AAF6-314BBFEF8839}"/>
            </c:ext>
          </c:extLst>
        </c:ser>
        <c:ser>
          <c:idx val="1"/>
          <c:order val="1"/>
          <c:tx>
            <c:strRef>
              <c:f>'E-BUSES'!$A$3</c:f>
              <c:strCache>
                <c:ptCount val="1"/>
                <c:pt idx="0">
                  <c:v>FY19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'E-BUSES'!$B$3:$M$3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43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123-AAF6-314BBFEF8839}"/>
            </c:ext>
          </c:extLst>
        </c:ser>
        <c:ser>
          <c:idx val="2"/>
          <c:order val="2"/>
          <c:tx>
            <c:strRef>
              <c:f>'E-BUSES'!$A$4</c:f>
              <c:strCache>
                <c:ptCount val="1"/>
                <c:pt idx="0">
                  <c:v>FY20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34</c:v>
                </c:pt>
                <c:pt idx="8">
                  <c:v>6</c:v>
                </c:pt>
                <c:pt idx="9">
                  <c:v>39</c:v>
                </c:pt>
                <c:pt idx="10">
                  <c:v>186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3-4123-AAF6-314BBFEF8839}"/>
            </c:ext>
          </c:extLst>
        </c:ser>
        <c:ser>
          <c:idx val="3"/>
          <c:order val="3"/>
          <c:tx>
            <c:strRef>
              <c:f>'E-BUSES'!$A$5</c:f>
              <c:strCache>
                <c:ptCount val="1"/>
                <c:pt idx="0">
                  <c:v>FY21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34</c:v>
                </c:pt>
                <c:pt idx="8">
                  <c:v>10</c:v>
                </c:pt>
                <c:pt idx="9">
                  <c:v>39</c:v>
                </c:pt>
                <c:pt idx="10">
                  <c:v>186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3-4123-AAF6-314BBFEF8839}"/>
            </c:ext>
          </c:extLst>
        </c:ser>
        <c:ser>
          <c:idx val="4"/>
          <c:order val="4"/>
          <c:tx>
            <c:strRef>
              <c:f>'E-BUSES'!$A$6</c:f>
              <c:strCache>
                <c:ptCount val="1"/>
                <c:pt idx="0">
                  <c:v>FY22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'E-BUSES'!$B$6:$M$6</c:f>
              <c:numCache>
                <c:formatCode>General</c:formatCode>
                <c:ptCount val="12"/>
                <c:pt idx="0">
                  <c:v>155</c:v>
                </c:pt>
                <c:pt idx="1">
                  <c:v>85</c:v>
                </c:pt>
                <c:pt idx="2">
                  <c:v>70</c:v>
                </c:pt>
                <c:pt idx="3">
                  <c:v>49</c:v>
                </c:pt>
                <c:pt idx="4">
                  <c:v>80</c:v>
                </c:pt>
                <c:pt idx="5">
                  <c:v>79</c:v>
                </c:pt>
                <c:pt idx="6">
                  <c:v>84</c:v>
                </c:pt>
                <c:pt idx="7">
                  <c:v>34</c:v>
                </c:pt>
                <c:pt idx="8">
                  <c:v>221</c:v>
                </c:pt>
                <c:pt idx="9">
                  <c:v>129</c:v>
                </c:pt>
                <c:pt idx="10">
                  <c:v>134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3-4123-AAF6-314BBFEF8839}"/>
            </c:ext>
          </c:extLst>
        </c:ser>
        <c:ser>
          <c:idx val="5"/>
          <c:order val="5"/>
          <c:tx>
            <c:strRef>
              <c:f>'E-BUSES'!$A$7</c:f>
              <c:strCache>
                <c:ptCount val="1"/>
                <c:pt idx="0">
                  <c:v>FY23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'E-BUSES'!$B$1:$M$1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'E-BUSES'!$B$7:$M$7</c:f>
              <c:numCache>
                <c:formatCode>General</c:formatCode>
                <c:ptCount val="12"/>
                <c:pt idx="0">
                  <c:v>166</c:v>
                </c:pt>
                <c:pt idx="1">
                  <c:v>167</c:v>
                </c:pt>
                <c:pt idx="2">
                  <c:v>146</c:v>
                </c:pt>
                <c:pt idx="3">
                  <c:v>208</c:v>
                </c:pt>
                <c:pt idx="4">
                  <c:v>228</c:v>
                </c:pt>
                <c:pt idx="5">
                  <c:v>204</c:v>
                </c:pt>
                <c:pt idx="6">
                  <c:v>243</c:v>
                </c:pt>
                <c:pt idx="7">
                  <c:v>118</c:v>
                </c:pt>
                <c:pt idx="8">
                  <c:v>151</c:v>
                </c:pt>
                <c:pt idx="9">
                  <c:v>98</c:v>
                </c:pt>
                <c:pt idx="10">
                  <c:v>99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3-4123-AAF6-314BBFEF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57535"/>
        <c:axId val="1853057951"/>
      </c:lineChart>
      <c:catAx>
        <c:axId val="18530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7951"/>
        <c:crosses val="autoZero"/>
        <c:auto val="1"/>
        <c:lblAlgn val="ctr"/>
        <c:lblOffset val="100"/>
        <c:noMultiLvlLbl val="0"/>
      </c:catAx>
      <c:valAx>
        <c:axId val="18530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YEAR-WISE SALES OF</a:t>
            </a:r>
            <a:r>
              <a:rPr lang="en-IN" baseline="0"/>
              <a:t> EVs IN INDIA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2W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COMBINED!$B$2:$B$7</c:f>
              <c:numCache>
                <c:formatCode>General</c:formatCode>
                <c:ptCount val="6"/>
                <c:pt idx="0">
                  <c:v>2005</c:v>
                </c:pt>
                <c:pt idx="1">
                  <c:v>28007</c:v>
                </c:pt>
                <c:pt idx="2">
                  <c:v>26834</c:v>
                </c:pt>
                <c:pt idx="3">
                  <c:v>44803</c:v>
                </c:pt>
                <c:pt idx="4">
                  <c:v>252641</c:v>
                </c:pt>
                <c:pt idx="5">
                  <c:v>728054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B81-9E31-366A70745E2B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3W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COMBINED!$C$2:$C$7</c:f>
              <c:numCache>
                <c:formatCode>General</c:formatCode>
                <c:ptCount val="6"/>
                <c:pt idx="0">
                  <c:v>91970</c:v>
                </c:pt>
                <c:pt idx="1">
                  <c:v>116031</c:v>
                </c:pt>
                <c:pt idx="2">
                  <c:v>143051</c:v>
                </c:pt>
                <c:pt idx="3">
                  <c:v>90898</c:v>
                </c:pt>
                <c:pt idx="4">
                  <c:v>172543</c:v>
                </c:pt>
                <c:pt idx="5">
                  <c:v>401882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7-4B81-9E31-366A70745E2B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4W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COMBINED!$D$2:$D$7</c:f>
              <c:numCache>
                <c:formatCode>General</c:formatCode>
                <c:ptCount val="6"/>
                <c:pt idx="0">
                  <c:v>2242</c:v>
                </c:pt>
                <c:pt idx="1">
                  <c:v>2407</c:v>
                </c:pt>
                <c:pt idx="2">
                  <c:v>2404</c:v>
                </c:pt>
                <c:pt idx="3">
                  <c:v>5201</c:v>
                </c:pt>
                <c:pt idx="4">
                  <c:v>19782</c:v>
                </c:pt>
                <c:pt idx="5">
                  <c:v>48105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7-4B81-9E31-366A70745E2B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E-BUSES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COMBINED!$E$2:$E$7</c:f>
              <c:numCache>
                <c:formatCode>General</c:formatCode>
                <c:ptCount val="6"/>
                <c:pt idx="0">
                  <c:v>35</c:v>
                </c:pt>
                <c:pt idx="1">
                  <c:v>75</c:v>
                </c:pt>
                <c:pt idx="2">
                  <c:v>369</c:v>
                </c:pt>
                <c:pt idx="3">
                  <c:v>373</c:v>
                </c:pt>
                <c:pt idx="4">
                  <c:v>1198</c:v>
                </c:pt>
                <c:pt idx="5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7-4B81-9E31-366A7074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15"/>
        <c:axId val="1679206831"/>
      </c:lineChart>
      <c:catAx>
        <c:axId val="167920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FINANCIAL</a:t>
                </a:r>
                <a:r>
                  <a:rPr lang="en-IN" baseline="0"/>
                  <a:t> YEAR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6831"/>
        <c:crosses val="autoZero"/>
        <c:auto val="1"/>
        <c:lblAlgn val="ctr"/>
        <c:lblOffset val="100"/>
        <c:noMultiLvlLbl val="0"/>
      </c:catAx>
      <c:valAx>
        <c:axId val="16792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IN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</a:t>
            </a:r>
            <a:r>
              <a:rPr lang="en-US"/>
              <a:t>2W SALES WITH</a:t>
            </a:r>
            <a:r>
              <a:rPr lang="en-US" baseline="0"/>
              <a:t> EXPONENTIAL TREND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2W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COMBINED!$B$2:$B$7</c:f>
              <c:numCache>
                <c:formatCode>General</c:formatCode>
                <c:ptCount val="6"/>
                <c:pt idx="0">
                  <c:v>2005</c:v>
                </c:pt>
                <c:pt idx="1">
                  <c:v>28007</c:v>
                </c:pt>
                <c:pt idx="2">
                  <c:v>26834</c:v>
                </c:pt>
                <c:pt idx="3">
                  <c:v>44803</c:v>
                </c:pt>
                <c:pt idx="4">
                  <c:v>252641</c:v>
                </c:pt>
                <c:pt idx="5">
                  <c:v>728054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9-4CB3-A0B7-BE1A1CB0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270639"/>
        <c:axId val="1814274799"/>
      </c:barChart>
      <c:catAx>
        <c:axId val="18142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4799"/>
        <c:crosses val="autoZero"/>
        <c:auto val="1"/>
        <c:lblAlgn val="ctr"/>
        <c:lblOffset val="100"/>
        <c:noMultiLvlLbl val="0"/>
      </c:catAx>
      <c:valAx>
        <c:axId val="18142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</a:t>
                </a:r>
                <a:r>
                  <a:rPr lang="en-IN" baseline="0"/>
                  <a:t> (2-Wheeler) SALES (In Numbers)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4</a:t>
            </a:r>
            <a:r>
              <a:rPr lang="en-US"/>
              <a:t>W SALES WITH</a:t>
            </a:r>
            <a:r>
              <a:rPr lang="en-US" baseline="0"/>
              <a:t> EXPONENTIAL TREND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4W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COMBINED!$A$2:$A$7</c:f>
              <c:strCache>
                <c:ptCount val="6"/>
                <c:pt idx="0">
                  <c:v>FY17-18</c:v>
                </c:pt>
                <c:pt idx="1">
                  <c:v>FY18-19</c:v>
                </c:pt>
                <c:pt idx="2">
                  <c:v>FY19-20</c:v>
                </c:pt>
                <c:pt idx="3">
                  <c:v>FY20-21</c:v>
                </c:pt>
                <c:pt idx="4">
                  <c:v>FY21-22</c:v>
                </c:pt>
                <c:pt idx="5">
                  <c:v>FY22-23</c:v>
                </c:pt>
              </c:strCache>
            </c:strRef>
          </c:cat>
          <c:val>
            <c:numRef>
              <c:f>COMBINED!$D$2:$D$7</c:f>
              <c:numCache>
                <c:formatCode>General</c:formatCode>
                <c:ptCount val="6"/>
                <c:pt idx="0">
                  <c:v>2242</c:v>
                </c:pt>
                <c:pt idx="1">
                  <c:v>2407</c:v>
                </c:pt>
                <c:pt idx="2">
                  <c:v>2404</c:v>
                </c:pt>
                <c:pt idx="3">
                  <c:v>5201</c:v>
                </c:pt>
                <c:pt idx="4">
                  <c:v>19782</c:v>
                </c:pt>
                <c:pt idx="5">
                  <c:v>48105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A-4634-8582-D8BFCAE3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270639"/>
        <c:axId val="1814274799"/>
      </c:barChart>
      <c:catAx>
        <c:axId val="18142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4799"/>
        <c:crosses val="autoZero"/>
        <c:auto val="1"/>
        <c:lblAlgn val="ctr"/>
        <c:lblOffset val="100"/>
        <c:noMultiLvlLbl val="0"/>
      </c:catAx>
      <c:valAx>
        <c:axId val="18142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</a:t>
                </a:r>
                <a:r>
                  <a:rPr lang="en-IN" baseline="0"/>
                  <a:t> (4-Wheeler) SALES (In Numbers)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Demand incentives (in</a:t>
            </a:r>
            <a:r>
              <a:rPr lang="en-IN" baseline="0"/>
              <a:t> Crores)</a:t>
            </a:r>
            <a:r>
              <a:rPr lang="en-IN"/>
              <a:t> given under FAME</a:t>
            </a:r>
            <a:r>
              <a:rPr lang="en-IN" baseline="0"/>
              <a:t> Scheme</a:t>
            </a:r>
            <a:r>
              <a:rPr lang="en-IN"/>
              <a:t> in India</a:t>
            </a:r>
            <a:r>
              <a:rPr lang="en-IN" baseline="0"/>
              <a:t> (till October 2022)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44-42D5-957F-284D2300AA4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44-42D5-957F-284D2300AA4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44-42D5-957F-284D2300AA4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44-42D5-957F-284D2300AA4D}"/>
              </c:ext>
            </c:extLst>
          </c:dPt>
          <c:dLbls>
            <c:dLbl>
              <c:idx val="0"/>
              <c:layout>
                <c:manualLayout>
                  <c:x val="3.0550524934383202E-2"/>
                  <c:y val="-4.10578885972586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A44-42D5-957F-284D2300AA4D}"/>
                </c:ext>
              </c:extLst>
            </c:dLbl>
            <c:dLbl>
              <c:idx val="1"/>
              <c:layout>
                <c:manualLayout>
                  <c:x val="-2.3094925634295715E-3"/>
                  <c:y val="-2.321741032370953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A44-42D5-957F-284D2300AA4D}"/>
                </c:ext>
              </c:extLst>
            </c:dLbl>
            <c:dLbl>
              <c:idx val="2"/>
              <c:layout>
                <c:manualLayout>
                  <c:x val="-5.7714785651793526E-2"/>
                  <c:y val="-4.97728929717118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A44-42D5-957F-284D2300AA4D}"/>
                </c:ext>
              </c:extLst>
            </c:dLbl>
            <c:dLbl>
              <c:idx val="3"/>
              <c:layout>
                <c:manualLayout>
                  <c:x val="-3.2891294838145235E-2"/>
                  <c:y val="-2.88936278798483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A44-42D5-957F-284D2300A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'DEMAND INCENTIVES'!$E$10:$E$13</c:f>
              <c:strCache>
                <c:ptCount val="4"/>
                <c:pt idx="0">
                  <c:v>EV2W</c:v>
                </c:pt>
                <c:pt idx="1">
                  <c:v>EV3W</c:v>
                </c:pt>
                <c:pt idx="2">
                  <c:v>EV4W</c:v>
                </c:pt>
                <c:pt idx="3">
                  <c:v>E-BUSES</c:v>
                </c:pt>
              </c:strCache>
            </c:strRef>
          </c:cat>
          <c:val>
            <c:numRef>
              <c:f>'DEMAND INCENTIVES'!$F$10:$F$13</c:f>
              <c:numCache>
                <c:formatCode>General</c:formatCode>
                <c:ptCount val="4"/>
                <c:pt idx="0">
                  <c:v>2464.27</c:v>
                </c:pt>
                <c:pt idx="1">
                  <c:v>351.21</c:v>
                </c:pt>
                <c:pt idx="2">
                  <c:v>114.65</c:v>
                </c:pt>
                <c:pt idx="3">
                  <c:v>687.93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42D5-957F-284D2300AA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26670</xdr:rowOff>
    </xdr:from>
    <xdr:to>
      <xdr:col>14</xdr:col>
      <xdr:colOff>342900</xdr:colOff>
      <xdr:row>25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56</xdr:row>
      <xdr:rowOff>34290</xdr:rowOff>
    </xdr:from>
    <xdr:to>
      <xdr:col>14</xdr:col>
      <xdr:colOff>472440</xdr:colOff>
      <xdr:row>77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10</xdr:row>
      <xdr:rowOff>11430</xdr:rowOff>
    </xdr:from>
    <xdr:to>
      <xdr:col>18</xdr:col>
      <xdr:colOff>198120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10</xdr:row>
      <xdr:rowOff>80010</xdr:rowOff>
    </xdr:from>
    <xdr:to>
      <xdr:col>11</xdr:col>
      <xdr:colOff>327660</xdr:colOff>
      <xdr:row>25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156210</xdr:rowOff>
    </xdr:from>
    <xdr:to>
      <xdr:col>13</xdr:col>
      <xdr:colOff>83820</xdr:colOff>
      <xdr:row>24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556260</xdr:colOff>
      <xdr:row>0</xdr:row>
      <xdr:rowOff>114300</xdr:rowOff>
    </xdr:from>
    <xdr:to>
      <xdr:col>31</xdr:col>
      <xdr:colOff>548640</xdr:colOff>
      <xdr:row>28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1</xdr:row>
      <xdr:rowOff>148590</xdr:rowOff>
    </xdr:from>
    <xdr:to>
      <xdr:col>16</xdr:col>
      <xdr:colOff>281940</xdr:colOff>
      <xdr:row>28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28</xdr:row>
      <xdr:rowOff>160020</xdr:rowOff>
    </xdr:from>
    <xdr:to>
      <xdr:col>15</xdr:col>
      <xdr:colOff>457200</xdr:colOff>
      <xdr:row>55</xdr:row>
      <xdr:rowOff>110490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19050</xdr:rowOff>
    </xdr:from>
    <xdr:to>
      <xdr:col>20</xdr:col>
      <xdr:colOff>358140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16</xdr:col>
      <xdr:colOff>175260</xdr:colOff>
      <xdr:row>18</xdr:row>
      <xdr:rowOff>1501140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17" sqref="C17"/>
    </sheetView>
  </sheetViews>
  <sheetFormatPr defaultRowHeight="14.4"/>
  <sheetData>
    <row r="1" spans="1:16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6" t="s">
        <v>16</v>
      </c>
    </row>
    <row r="3" spans="1:16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6" t="s">
        <v>17</v>
      </c>
    </row>
    <row r="4" spans="1:16" ht="20.399999999999999">
      <c r="A4" s="5">
        <v>1</v>
      </c>
      <c r="B4" s="2" t="s">
        <v>18</v>
      </c>
      <c r="C4" s="3">
        <v>12709</v>
      </c>
      <c r="D4" s="3">
        <v>9268</v>
      </c>
      <c r="E4" s="3">
        <v>5898</v>
      </c>
      <c r="F4" s="3">
        <v>3865</v>
      </c>
      <c r="G4" s="3">
        <v>3476</v>
      </c>
      <c r="H4" s="3">
        <v>9898</v>
      </c>
      <c r="I4" s="3">
        <v>16357</v>
      </c>
      <c r="J4" s="3">
        <v>16385</v>
      </c>
      <c r="K4" s="3">
        <v>17371</v>
      </c>
      <c r="L4" s="3">
        <v>18353</v>
      </c>
      <c r="M4" s="3">
        <v>17772</v>
      </c>
      <c r="N4" s="3">
        <v>21427</v>
      </c>
      <c r="O4" s="3">
        <v>152779</v>
      </c>
      <c r="P4" s="7">
        <v>0.21</v>
      </c>
    </row>
    <row r="5" spans="1:16">
      <c r="A5" s="5">
        <v>2</v>
      </c>
      <c r="B5" s="2" t="s">
        <v>19</v>
      </c>
      <c r="C5" s="3">
        <v>11343</v>
      </c>
      <c r="D5" s="3">
        <v>9650</v>
      </c>
      <c r="E5" s="3">
        <v>7221</v>
      </c>
      <c r="F5" s="3">
        <v>8396</v>
      </c>
      <c r="G5" s="3">
        <v>8758</v>
      </c>
      <c r="H5" s="3">
        <v>8499</v>
      </c>
      <c r="I5" s="3">
        <v>14953</v>
      </c>
      <c r="J5" s="3">
        <v>9070</v>
      </c>
      <c r="K5" s="3">
        <v>5282</v>
      </c>
      <c r="L5" s="3">
        <v>4408</v>
      </c>
      <c r="M5" s="3">
        <v>3849</v>
      </c>
      <c r="N5" s="3">
        <v>4510</v>
      </c>
      <c r="O5" s="3">
        <v>95939</v>
      </c>
      <c r="P5" s="7">
        <v>0.13</v>
      </c>
    </row>
    <row r="6" spans="1:16" ht="20.399999999999999">
      <c r="A6" s="5">
        <v>3</v>
      </c>
      <c r="B6" s="2" t="s">
        <v>20</v>
      </c>
      <c r="C6" s="3">
        <v>6804</v>
      </c>
      <c r="D6" s="3">
        <v>2971</v>
      </c>
      <c r="E6" s="3">
        <v>6837</v>
      </c>
      <c r="F6" s="3">
        <v>9306</v>
      </c>
      <c r="G6" s="3">
        <v>10820</v>
      </c>
      <c r="H6" s="3">
        <v>8210</v>
      </c>
      <c r="I6" s="3">
        <v>8870</v>
      </c>
      <c r="J6" s="3">
        <v>9028</v>
      </c>
      <c r="K6" s="3">
        <v>8102</v>
      </c>
      <c r="L6" s="3">
        <v>6400</v>
      </c>
      <c r="M6" s="3">
        <v>5864</v>
      </c>
      <c r="N6" s="3">
        <v>6662</v>
      </c>
      <c r="O6" s="3">
        <v>89874</v>
      </c>
      <c r="P6" s="7">
        <v>0.12</v>
      </c>
    </row>
    <row r="7" spans="1:16">
      <c r="A7" s="5">
        <v>4</v>
      </c>
      <c r="B7" s="2" t="s">
        <v>21</v>
      </c>
      <c r="C7" s="3">
        <v>6865</v>
      </c>
      <c r="D7" s="3">
        <v>6177</v>
      </c>
      <c r="E7" s="3">
        <v>6920</v>
      </c>
      <c r="F7" s="3">
        <v>6813</v>
      </c>
      <c r="G7" s="3">
        <v>6772</v>
      </c>
      <c r="H7" s="3">
        <v>6489</v>
      </c>
      <c r="I7" s="3">
        <v>10115</v>
      </c>
      <c r="J7" s="3">
        <v>12449</v>
      </c>
      <c r="K7" s="3">
        <v>4593</v>
      </c>
      <c r="L7" s="3">
        <v>4457</v>
      </c>
      <c r="M7" s="3">
        <v>6004</v>
      </c>
      <c r="N7" s="3">
        <v>9738</v>
      </c>
      <c r="O7" s="3">
        <v>87392</v>
      </c>
      <c r="P7" s="7">
        <v>0.12</v>
      </c>
    </row>
    <row r="8" spans="1:16">
      <c r="A8" s="5">
        <v>5</v>
      </c>
      <c r="B8" s="2" t="s">
        <v>22</v>
      </c>
      <c r="C8" s="3">
        <v>1498</v>
      </c>
      <c r="D8" s="1">
        <v>478</v>
      </c>
      <c r="E8" s="3">
        <v>1983</v>
      </c>
      <c r="F8" s="3">
        <v>4349</v>
      </c>
      <c r="G8" s="3">
        <v>6427</v>
      </c>
      <c r="H8" s="3">
        <v>4002</v>
      </c>
      <c r="I8" s="3">
        <v>5821</v>
      </c>
      <c r="J8" s="3">
        <v>8149</v>
      </c>
      <c r="K8" s="3">
        <v>9365</v>
      </c>
      <c r="L8" s="3">
        <v>10464</v>
      </c>
      <c r="M8" s="3">
        <v>12674</v>
      </c>
      <c r="N8" s="3">
        <v>16899</v>
      </c>
      <c r="O8" s="3">
        <v>82109</v>
      </c>
      <c r="P8" s="7">
        <v>0.11</v>
      </c>
    </row>
    <row r="9" spans="1:16">
      <c r="A9" s="5">
        <v>6</v>
      </c>
      <c r="B9" s="2" t="s">
        <v>23</v>
      </c>
      <c r="C9" s="3">
        <v>2452</v>
      </c>
      <c r="D9" s="3">
        <v>3338</v>
      </c>
      <c r="E9" s="3">
        <v>3830</v>
      </c>
      <c r="F9" s="3">
        <v>1289</v>
      </c>
      <c r="G9" s="3">
        <v>5377</v>
      </c>
      <c r="H9" s="3">
        <v>6281</v>
      </c>
      <c r="I9" s="3">
        <v>7358</v>
      </c>
      <c r="J9" s="3">
        <v>7839</v>
      </c>
      <c r="K9" s="3">
        <v>7695</v>
      </c>
      <c r="L9" s="3">
        <v>9226</v>
      </c>
      <c r="M9" s="3">
        <v>10071</v>
      </c>
      <c r="N9" s="3">
        <v>12183</v>
      </c>
      <c r="O9" s="3">
        <v>76939</v>
      </c>
      <c r="P9" s="7">
        <v>0.11</v>
      </c>
    </row>
    <row r="10" spans="1:16">
      <c r="A10" s="5">
        <v>7</v>
      </c>
      <c r="B10" s="2" t="s">
        <v>24</v>
      </c>
      <c r="C10" s="3">
        <v>1223</v>
      </c>
      <c r="D10" s="3">
        <v>1812</v>
      </c>
      <c r="E10" s="3">
        <v>1824</v>
      </c>
      <c r="F10" s="3">
        <v>2483</v>
      </c>
      <c r="G10" s="3">
        <v>2621</v>
      </c>
      <c r="H10" s="3">
        <v>3650</v>
      </c>
      <c r="I10" s="3">
        <v>3550</v>
      </c>
      <c r="J10" s="3">
        <v>3058</v>
      </c>
      <c r="K10" s="3">
        <v>3241</v>
      </c>
      <c r="L10" s="3">
        <v>2252</v>
      </c>
      <c r="M10" s="3">
        <v>2538</v>
      </c>
      <c r="N10" s="3">
        <v>4553</v>
      </c>
      <c r="O10" s="3">
        <v>32805</v>
      </c>
      <c r="P10" s="7">
        <v>0.05</v>
      </c>
    </row>
    <row r="11" spans="1:16">
      <c r="A11" s="5">
        <v>8</v>
      </c>
      <c r="B11" s="2" t="s">
        <v>25</v>
      </c>
      <c r="C11" s="1">
        <v>0</v>
      </c>
      <c r="D11" s="1">
        <v>19</v>
      </c>
      <c r="E11" s="1">
        <v>760</v>
      </c>
      <c r="F11" s="3">
        <v>1076</v>
      </c>
      <c r="G11" s="1">
        <v>905</v>
      </c>
      <c r="H11" s="1">
        <v>954</v>
      </c>
      <c r="I11" s="3">
        <v>1968</v>
      </c>
      <c r="J11" s="3">
        <v>1783</v>
      </c>
      <c r="K11" s="3">
        <v>1448</v>
      </c>
      <c r="L11" s="3">
        <v>1265</v>
      </c>
      <c r="M11" s="3">
        <v>1232</v>
      </c>
      <c r="N11" s="3">
        <v>1765</v>
      </c>
      <c r="O11" s="3">
        <v>13175</v>
      </c>
      <c r="P11" s="7">
        <v>0.02</v>
      </c>
    </row>
    <row r="12" spans="1:16">
      <c r="A12" s="5">
        <v>9</v>
      </c>
      <c r="B12" s="2" t="s">
        <v>26</v>
      </c>
      <c r="C12" s="3">
        <v>1241</v>
      </c>
      <c r="D12" s="3">
        <v>1586</v>
      </c>
      <c r="E12" s="3">
        <v>2424</v>
      </c>
      <c r="F12" s="3">
        <v>2319</v>
      </c>
      <c r="G12" s="3">
        <v>1662</v>
      </c>
      <c r="H12" s="1">
        <v>865</v>
      </c>
      <c r="I12" s="3">
        <v>1041</v>
      </c>
      <c r="J12" s="1">
        <v>524</v>
      </c>
      <c r="K12" s="1">
        <v>37</v>
      </c>
      <c r="L12" s="1">
        <v>14</v>
      </c>
      <c r="M12" s="1">
        <v>79</v>
      </c>
      <c r="N12" s="3">
        <v>1140</v>
      </c>
      <c r="O12" s="3">
        <v>12932</v>
      </c>
      <c r="P12" s="7">
        <v>0.02</v>
      </c>
    </row>
    <row r="13" spans="1:16">
      <c r="A13" s="5">
        <v>10</v>
      </c>
      <c r="B13" s="2" t="s">
        <v>27</v>
      </c>
      <c r="C13" s="3">
        <v>1756</v>
      </c>
      <c r="D13" s="3">
        <v>1464</v>
      </c>
      <c r="E13" s="3">
        <v>1125</v>
      </c>
      <c r="F13" s="3">
        <v>1000</v>
      </c>
      <c r="G13" s="1">
        <v>880</v>
      </c>
      <c r="H13" s="1">
        <v>790</v>
      </c>
      <c r="I13" s="3">
        <v>1047</v>
      </c>
      <c r="J13" s="1">
        <v>925</v>
      </c>
      <c r="K13" s="1">
        <v>780</v>
      </c>
      <c r="L13" s="1">
        <v>717</v>
      </c>
      <c r="M13" s="1">
        <v>488</v>
      </c>
      <c r="N13" s="1">
        <v>584</v>
      </c>
      <c r="O13" s="3">
        <v>11556</v>
      </c>
      <c r="P13" s="7">
        <v>0.02</v>
      </c>
    </row>
    <row r="14" spans="1:16" ht="20.399999999999999">
      <c r="A14" s="5">
        <v>11</v>
      </c>
      <c r="B14" s="2" t="s">
        <v>28</v>
      </c>
      <c r="C14" s="1">
        <v>874</v>
      </c>
      <c r="D14" s="1">
        <v>862</v>
      </c>
      <c r="E14" s="1">
        <v>1005</v>
      </c>
      <c r="F14" s="3">
        <v>1245</v>
      </c>
      <c r="G14" s="3">
        <v>1099</v>
      </c>
      <c r="H14" s="1">
        <v>975</v>
      </c>
      <c r="I14" s="3">
        <v>1422</v>
      </c>
      <c r="J14" s="3">
        <v>1216</v>
      </c>
      <c r="K14" s="1">
        <v>966</v>
      </c>
      <c r="L14" s="1">
        <v>571</v>
      </c>
      <c r="M14" s="1">
        <v>337</v>
      </c>
      <c r="N14" s="1">
        <v>446</v>
      </c>
      <c r="O14" s="3">
        <v>11018</v>
      </c>
      <c r="P14" s="7">
        <v>0.02</v>
      </c>
    </row>
    <row r="15" spans="1:16" ht="20.399999999999999">
      <c r="A15" s="5">
        <v>12</v>
      </c>
      <c r="B15" s="2" t="s">
        <v>29</v>
      </c>
      <c r="C15" s="1">
        <v>940</v>
      </c>
      <c r="D15" s="1">
        <v>646</v>
      </c>
      <c r="E15" s="1">
        <v>568</v>
      </c>
      <c r="F15" s="1">
        <v>880</v>
      </c>
      <c r="G15" s="1">
        <v>653</v>
      </c>
      <c r="H15" s="1">
        <v>661</v>
      </c>
      <c r="I15" s="3">
        <v>1111</v>
      </c>
      <c r="J15" s="3">
        <v>1256</v>
      </c>
      <c r="K15" s="1">
        <v>668</v>
      </c>
      <c r="L15" s="1">
        <v>522</v>
      </c>
      <c r="M15" s="1">
        <v>308</v>
      </c>
      <c r="N15" s="1">
        <v>350</v>
      </c>
      <c r="O15" s="3">
        <v>8563</v>
      </c>
      <c r="P15" s="7">
        <v>0.01</v>
      </c>
    </row>
    <row r="16" spans="1:16">
      <c r="A16" s="5">
        <v>13</v>
      </c>
      <c r="B16" s="2" t="s">
        <v>30</v>
      </c>
      <c r="C16" s="3">
        <v>4684</v>
      </c>
      <c r="D16" s="3">
        <v>3456</v>
      </c>
      <c r="E16" s="3">
        <v>3659</v>
      </c>
      <c r="F16" s="3">
        <v>3563</v>
      </c>
      <c r="G16" s="1">
        <v>3679</v>
      </c>
      <c r="H16" s="1">
        <v>3850</v>
      </c>
      <c r="I16" s="1">
        <v>4623</v>
      </c>
      <c r="J16" s="1">
        <v>5694</v>
      </c>
      <c r="K16" s="1">
        <v>5558</v>
      </c>
      <c r="L16" s="1">
        <v>4242</v>
      </c>
      <c r="M16" s="1">
        <v>4875</v>
      </c>
      <c r="N16" s="1">
        <v>5090</v>
      </c>
      <c r="O16" s="3">
        <v>52973</v>
      </c>
      <c r="P16" s="7">
        <v>7.0000000000000007E-2</v>
      </c>
    </row>
    <row r="17" spans="1:16" ht="15" thickBot="1">
      <c r="A17" s="8"/>
      <c r="B17" s="9" t="s">
        <v>31</v>
      </c>
      <c r="C17" s="10">
        <v>52389</v>
      </c>
      <c r="D17" s="10">
        <v>41727</v>
      </c>
      <c r="E17" s="10">
        <v>44054</v>
      </c>
      <c r="F17" s="10">
        <v>46584</v>
      </c>
      <c r="G17" s="10">
        <v>53129</v>
      </c>
      <c r="H17" s="10">
        <v>55124</v>
      </c>
      <c r="I17" s="10">
        <v>78236</v>
      </c>
      <c r="J17" s="10">
        <v>77376</v>
      </c>
      <c r="K17" s="10">
        <v>65106</v>
      </c>
      <c r="L17" s="10">
        <v>62891</v>
      </c>
      <c r="M17" s="10">
        <v>66091</v>
      </c>
      <c r="N17" s="10">
        <v>85347</v>
      </c>
      <c r="O17" s="10">
        <v>728054</v>
      </c>
      <c r="P17" s="11"/>
    </row>
    <row r="18" spans="1:16">
      <c r="A18" s="17"/>
    </row>
    <row r="19" spans="1:16">
      <c r="A19" s="18" t="s">
        <v>32</v>
      </c>
    </row>
    <row r="20" spans="1:16">
      <c r="A20" s="18" t="s">
        <v>33</v>
      </c>
    </row>
    <row r="21" spans="1:16" ht="15" thickBot="1">
      <c r="A21" s="17"/>
    </row>
    <row r="22" spans="1:16">
      <c r="A22" s="12" t="s">
        <v>34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</row>
    <row r="23" spans="1:16">
      <c r="A23" s="5" t="s">
        <v>35</v>
      </c>
      <c r="B23" s="16" t="s">
        <v>36</v>
      </c>
      <c r="C23" s="1" t="s">
        <v>35</v>
      </c>
      <c r="D23" s="16" t="s">
        <v>36</v>
      </c>
      <c r="P23" s="19"/>
    </row>
    <row r="24" spans="1:16">
      <c r="A24" s="5">
        <v>22</v>
      </c>
      <c r="B24" s="16"/>
      <c r="C24" s="1">
        <v>21</v>
      </c>
      <c r="D24" s="16"/>
      <c r="P24" s="19"/>
    </row>
    <row r="25" spans="1:16">
      <c r="A25" s="5">
        <v>14405</v>
      </c>
      <c r="B25" s="4">
        <v>0.06</v>
      </c>
      <c r="C25" s="1">
        <v>0</v>
      </c>
      <c r="D25" s="4">
        <v>0</v>
      </c>
      <c r="P25" s="19"/>
    </row>
    <row r="26" spans="1:16">
      <c r="A26" s="5">
        <v>47726</v>
      </c>
      <c r="B26" s="4">
        <v>0.19</v>
      </c>
      <c r="C26" s="1">
        <v>7129</v>
      </c>
      <c r="D26" s="4">
        <v>0.16</v>
      </c>
      <c r="P26" s="19"/>
    </row>
    <row r="27" spans="1:16">
      <c r="A27" s="5">
        <v>68935</v>
      </c>
      <c r="B27" s="4">
        <v>0.27</v>
      </c>
      <c r="C27" s="1">
        <v>15956</v>
      </c>
      <c r="D27" s="4">
        <v>0.36</v>
      </c>
      <c r="P27" s="19"/>
    </row>
    <row r="28" spans="1:16">
      <c r="A28" s="5">
        <v>25516</v>
      </c>
      <c r="B28" s="4">
        <v>0.1</v>
      </c>
      <c r="C28" s="1">
        <v>6095</v>
      </c>
      <c r="D28" s="4">
        <v>0.14000000000000001</v>
      </c>
      <c r="P28" s="19"/>
    </row>
    <row r="29" spans="1:16">
      <c r="A29" s="5">
        <v>9740</v>
      </c>
      <c r="B29" s="4">
        <v>0.04</v>
      </c>
      <c r="C29" s="1">
        <v>838</v>
      </c>
      <c r="D29" s="4">
        <v>0.02</v>
      </c>
      <c r="P29" s="19"/>
    </row>
    <row r="30" spans="1:16">
      <c r="A30" s="5">
        <v>19981</v>
      </c>
      <c r="B30" s="4">
        <v>0.08</v>
      </c>
      <c r="C30" s="1">
        <v>4401</v>
      </c>
      <c r="D30" s="4">
        <v>0.1</v>
      </c>
      <c r="P30" s="19"/>
    </row>
    <row r="31" spans="1:16">
      <c r="A31" s="5">
        <v>7114</v>
      </c>
      <c r="B31" s="4">
        <v>0.03</v>
      </c>
      <c r="C31" s="1">
        <v>1470</v>
      </c>
      <c r="D31" s="4">
        <v>0.03</v>
      </c>
      <c r="P31" s="19"/>
    </row>
    <row r="32" spans="1:16">
      <c r="A32" s="5">
        <v>0</v>
      </c>
      <c r="B32" s="4">
        <v>0</v>
      </c>
      <c r="C32" s="1">
        <v>0</v>
      </c>
      <c r="D32" s="4">
        <v>0</v>
      </c>
      <c r="P32" s="19"/>
    </row>
    <row r="33" spans="1:16">
      <c r="A33" s="5">
        <v>7641</v>
      </c>
      <c r="B33" s="4">
        <v>0.03</v>
      </c>
      <c r="C33" s="1">
        <v>1793</v>
      </c>
      <c r="D33" s="4">
        <v>0.04</v>
      </c>
      <c r="P33" s="19"/>
    </row>
    <row r="34" spans="1:16">
      <c r="A34" s="5">
        <v>14869</v>
      </c>
      <c r="B34" s="4">
        <v>0.06</v>
      </c>
      <c r="C34" s="1">
        <v>2080</v>
      </c>
      <c r="D34" s="4">
        <v>0.05</v>
      </c>
      <c r="P34" s="19"/>
    </row>
    <row r="35" spans="1:16">
      <c r="A35" s="5">
        <v>7374</v>
      </c>
      <c r="B35" s="4">
        <v>0.03</v>
      </c>
      <c r="C35" s="1">
        <v>1151</v>
      </c>
      <c r="D35" s="4">
        <v>0.03</v>
      </c>
      <c r="P35" s="19"/>
    </row>
    <row r="36" spans="1:16">
      <c r="A36" s="5">
        <v>3875</v>
      </c>
      <c r="B36" s="4">
        <v>0.02</v>
      </c>
      <c r="C36" s="1">
        <v>639</v>
      </c>
      <c r="D36" s="4">
        <v>0.01</v>
      </c>
      <c r="P36" s="19"/>
    </row>
    <row r="37" spans="1:16">
      <c r="A37" s="5">
        <v>25466</v>
      </c>
      <c r="B37" s="4">
        <v>0.1</v>
      </c>
      <c r="C37" s="1">
        <v>3251</v>
      </c>
      <c r="D37" s="4">
        <v>7.0000000000000007E-2</v>
      </c>
      <c r="P37" s="19"/>
    </row>
    <row r="38" spans="1:16" ht="15" thickBot="1">
      <c r="A38" s="20">
        <v>252642</v>
      </c>
      <c r="B38" s="21"/>
      <c r="C38" s="21">
        <v>44803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</row>
  </sheetData>
  <mergeCells count="19">
    <mergeCell ref="A22:P22"/>
    <mergeCell ref="B23:B24"/>
    <mergeCell ref="D23:D24"/>
    <mergeCell ref="J2:J3"/>
    <mergeCell ref="K2:K3"/>
    <mergeCell ref="L2:L3"/>
    <mergeCell ref="M2:M3"/>
    <mergeCell ref="N2:N3"/>
    <mergeCell ref="O2:O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10" sqref="C10:D81"/>
    </sheetView>
  </sheetViews>
  <sheetFormatPr defaultRowHeight="14.4"/>
  <sheetData>
    <row r="1" spans="1:14">
      <c r="A1" s="26" t="s">
        <v>37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38</v>
      </c>
      <c r="N1" s="27" t="s">
        <v>15</v>
      </c>
    </row>
    <row r="2" spans="1:14">
      <c r="A2" s="25" t="s">
        <v>39</v>
      </c>
      <c r="B2" s="25">
        <v>96</v>
      </c>
      <c r="C2" s="25">
        <v>91</v>
      </c>
      <c r="D2" s="25">
        <v>137</v>
      </c>
      <c r="E2" s="25">
        <v>116</v>
      </c>
      <c r="F2" s="25">
        <v>99</v>
      </c>
      <c r="G2" s="25">
        <v>109</v>
      </c>
      <c r="H2" s="25">
        <v>160</v>
      </c>
      <c r="I2" s="25">
        <v>214</v>
      </c>
      <c r="J2" s="25">
        <v>189</v>
      </c>
      <c r="K2" s="25">
        <v>176</v>
      </c>
      <c r="L2" s="25">
        <v>156</v>
      </c>
      <c r="M2" s="25">
        <v>462</v>
      </c>
      <c r="N2" s="28">
        <v>2005</v>
      </c>
    </row>
    <row r="3" spans="1:14">
      <c r="A3" s="25" t="s">
        <v>40</v>
      </c>
      <c r="B3" s="25">
        <v>486</v>
      </c>
      <c r="C3" s="25">
        <v>681</v>
      </c>
      <c r="D3" s="25">
        <v>955</v>
      </c>
      <c r="E3" s="25">
        <v>1281</v>
      </c>
      <c r="F3" s="25">
        <v>1570</v>
      </c>
      <c r="G3" s="25">
        <v>2258</v>
      </c>
      <c r="H3" s="25">
        <v>2560</v>
      </c>
      <c r="I3" s="25">
        <v>3311</v>
      </c>
      <c r="J3" s="25">
        <v>3171</v>
      </c>
      <c r="K3" s="25">
        <v>2745</v>
      </c>
      <c r="L3" s="25">
        <v>3121</v>
      </c>
      <c r="M3" s="25">
        <v>5868</v>
      </c>
      <c r="N3" s="28">
        <v>28007</v>
      </c>
    </row>
    <row r="4" spans="1:14">
      <c r="A4" s="25" t="s">
        <v>41</v>
      </c>
      <c r="B4" s="25">
        <v>3079</v>
      </c>
      <c r="C4" s="25">
        <v>1668</v>
      </c>
      <c r="D4" s="25">
        <v>1758</v>
      </c>
      <c r="E4" s="25">
        <v>1568</v>
      </c>
      <c r="F4" s="25">
        <v>1507</v>
      </c>
      <c r="G4" s="25">
        <v>1558</v>
      </c>
      <c r="H4" s="25">
        <v>2136</v>
      </c>
      <c r="I4" s="25">
        <v>3147</v>
      </c>
      <c r="J4" s="25">
        <v>2235</v>
      </c>
      <c r="K4" s="25">
        <v>2942</v>
      </c>
      <c r="L4" s="25">
        <v>2353</v>
      </c>
      <c r="M4" s="25">
        <v>2883</v>
      </c>
      <c r="N4" s="28">
        <v>26834</v>
      </c>
    </row>
    <row r="5" spans="1:14">
      <c r="A5" s="25" t="s">
        <v>42</v>
      </c>
      <c r="B5" s="25">
        <v>85</v>
      </c>
      <c r="C5" s="25">
        <v>558</v>
      </c>
      <c r="D5" s="25">
        <v>1511</v>
      </c>
      <c r="E5" s="25">
        <v>1488</v>
      </c>
      <c r="F5" s="25">
        <v>2115</v>
      </c>
      <c r="G5" s="25">
        <v>3089</v>
      </c>
      <c r="H5" s="25">
        <v>2953</v>
      </c>
      <c r="I5" s="25">
        <v>4188</v>
      </c>
      <c r="J5" s="25">
        <v>4948</v>
      </c>
      <c r="K5" s="25">
        <v>5319</v>
      </c>
      <c r="L5" s="25">
        <v>6579</v>
      </c>
      <c r="M5" s="25">
        <v>11970</v>
      </c>
      <c r="N5" s="28">
        <v>44803</v>
      </c>
    </row>
    <row r="6" spans="1:14">
      <c r="A6" s="25" t="s">
        <v>43</v>
      </c>
      <c r="B6" s="25">
        <v>5636</v>
      </c>
      <c r="C6" s="25">
        <v>1315</v>
      </c>
      <c r="D6" s="25">
        <v>4751</v>
      </c>
      <c r="E6" s="25">
        <v>14692</v>
      </c>
      <c r="F6" s="25">
        <v>16099</v>
      </c>
      <c r="G6" s="25">
        <v>17959</v>
      </c>
      <c r="H6" s="25">
        <v>20704</v>
      </c>
      <c r="I6" s="25">
        <v>24503</v>
      </c>
      <c r="J6" s="25">
        <v>26862</v>
      </c>
      <c r="K6" s="25">
        <v>30041</v>
      </c>
      <c r="L6" s="25">
        <v>35759</v>
      </c>
      <c r="M6" s="25">
        <v>54320</v>
      </c>
      <c r="N6" s="28">
        <v>252641</v>
      </c>
    </row>
    <row r="7" spans="1:14" ht="15" thickBot="1">
      <c r="A7" s="29" t="s">
        <v>44</v>
      </c>
      <c r="B7" s="29">
        <v>52389</v>
      </c>
      <c r="C7" s="29">
        <v>41727</v>
      </c>
      <c r="D7" s="29">
        <v>44054</v>
      </c>
      <c r="E7" s="29">
        <v>46584</v>
      </c>
      <c r="F7" s="29">
        <v>53129</v>
      </c>
      <c r="G7" s="29">
        <v>55124</v>
      </c>
      <c r="H7" s="29">
        <v>78236</v>
      </c>
      <c r="I7" s="29">
        <v>77376</v>
      </c>
      <c r="J7" s="29">
        <v>65106</v>
      </c>
      <c r="K7" s="29">
        <v>62891</v>
      </c>
      <c r="L7" s="29">
        <v>66091</v>
      </c>
      <c r="M7" s="29">
        <v>85347</v>
      </c>
      <c r="N7" s="30">
        <v>728054</v>
      </c>
    </row>
    <row r="10" spans="1:14">
      <c r="C10" s="50">
        <v>42826</v>
      </c>
      <c r="D10" s="25">
        <v>96</v>
      </c>
    </row>
    <row r="11" spans="1:14">
      <c r="C11" s="50">
        <v>42856</v>
      </c>
      <c r="D11" s="25">
        <v>91</v>
      </c>
    </row>
    <row r="12" spans="1:14">
      <c r="C12" s="50">
        <v>42887</v>
      </c>
      <c r="D12" s="25">
        <v>137</v>
      </c>
    </row>
    <row r="13" spans="1:14">
      <c r="C13" s="50">
        <v>42917</v>
      </c>
      <c r="D13" s="25">
        <v>116</v>
      </c>
    </row>
    <row r="14" spans="1:14">
      <c r="C14" s="50">
        <v>42948</v>
      </c>
      <c r="D14" s="25">
        <v>99</v>
      </c>
    </row>
    <row r="15" spans="1:14">
      <c r="C15" s="50">
        <v>42979</v>
      </c>
      <c r="D15" s="25">
        <v>109</v>
      </c>
    </row>
    <row r="16" spans="1:14">
      <c r="C16" s="50">
        <v>43009</v>
      </c>
      <c r="D16" s="25">
        <v>160</v>
      </c>
    </row>
    <row r="17" spans="3:4">
      <c r="C17" s="50">
        <v>43040</v>
      </c>
      <c r="D17" s="25">
        <v>214</v>
      </c>
    </row>
    <row r="18" spans="3:4">
      <c r="C18" s="50">
        <v>43070</v>
      </c>
      <c r="D18" s="25">
        <v>189</v>
      </c>
    </row>
    <row r="19" spans="3:4">
      <c r="C19" s="50">
        <v>43101</v>
      </c>
      <c r="D19" s="25">
        <v>176</v>
      </c>
    </row>
    <row r="20" spans="3:4">
      <c r="C20" s="50">
        <v>43132</v>
      </c>
      <c r="D20" s="25">
        <v>156</v>
      </c>
    </row>
    <row r="21" spans="3:4">
      <c r="C21" s="50">
        <v>43160</v>
      </c>
      <c r="D21" s="25">
        <v>462</v>
      </c>
    </row>
    <row r="22" spans="3:4">
      <c r="C22" s="50">
        <v>43191</v>
      </c>
      <c r="D22" s="25">
        <v>486</v>
      </c>
    </row>
    <row r="23" spans="3:4">
      <c r="C23" s="50">
        <v>43221</v>
      </c>
      <c r="D23" s="25">
        <v>681</v>
      </c>
    </row>
    <row r="24" spans="3:4">
      <c r="C24" s="50">
        <v>43252</v>
      </c>
      <c r="D24" s="25">
        <v>955</v>
      </c>
    </row>
    <row r="25" spans="3:4">
      <c r="C25" s="50">
        <v>43282</v>
      </c>
      <c r="D25" s="25">
        <v>1281</v>
      </c>
    </row>
    <row r="26" spans="3:4">
      <c r="C26" s="50">
        <v>43313</v>
      </c>
      <c r="D26" s="25">
        <v>1570</v>
      </c>
    </row>
    <row r="27" spans="3:4">
      <c r="C27" s="50">
        <v>43344</v>
      </c>
      <c r="D27" s="25">
        <v>2258</v>
      </c>
    </row>
    <row r="28" spans="3:4">
      <c r="C28" s="50">
        <v>43374</v>
      </c>
      <c r="D28" s="25">
        <v>2560</v>
      </c>
    </row>
    <row r="29" spans="3:4">
      <c r="C29" s="50">
        <v>43405</v>
      </c>
      <c r="D29" s="25">
        <v>3311</v>
      </c>
    </row>
    <row r="30" spans="3:4">
      <c r="C30" s="50">
        <v>43435</v>
      </c>
      <c r="D30" s="25">
        <v>3171</v>
      </c>
    </row>
    <row r="31" spans="3:4">
      <c r="C31" s="50">
        <v>43466</v>
      </c>
      <c r="D31" s="25">
        <v>2745</v>
      </c>
    </row>
    <row r="32" spans="3:4">
      <c r="C32" s="50">
        <v>43497</v>
      </c>
      <c r="D32" s="25">
        <v>3121</v>
      </c>
    </row>
    <row r="33" spans="3:4">
      <c r="C33" s="50">
        <v>43525</v>
      </c>
      <c r="D33" s="25">
        <v>5868</v>
      </c>
    </row>
    <row r="34" spans="3:4">
      <c r="C34" s="50">
        <v>43556</v>
      </c>
      <c r="D34" s="25">
        <v>3079</v>
      </c>
    </row>
    <row r="35" spans="3:4">
      <c r="C35" s="50">
        <v>43586</v>
      </c>
      <c r="D35" s="25">
        <v>1668</v>
      </c>
    </row>
    <row r="36" spans="3:4">
      <c r="C36" s="50">
        <v>43617</v>
      </c>
      <c r="D36" s="25">
        <v>1758</v>
      </c>
    </row>
    <row r="37" spans="3:4">
      <c r="C37" s="50">
        <v>43647</v>
      </c>
      <c r="D37" s="25">
        <v>1568</v>
      </c>
    </row>
    <row r="38" spans="3:4">
      <c r="C38" s="50">
        <v>43678</v>
      </c>
      <c r="D38" s="25">
        <v>1507</v>
      </c>
    </row>
    <row r="39" spans="3:4">
      <c r="C39" s="50">
        <v>43709</v>
      </c>
      <c r="D39" s="25">
        <v>1558</v>
      </c>
    </row>
    <row r="40" spans="3:4">
      <c r="C40" s="50">
        <v>43739</v>
      </c>
      <c r="D40" s="25">
        <v>2136</v>
      </c>
    </row>
    <row r="41" spans="3:4">
      <c r="C41" s="50">
        <v>43770</v>
      </c>
      <c r="D41" s="25">
        <v>3147</v>
      </c>
    </row>
    <row r="42" spans="3:4">
      <c r="C42" s="50">
        <v>43800</v>
      </c>
      <c r="D42" s="25">
        <v>2235</v>
      </c>
    </row>
    <row r="43" spans="3:4">
      <c r="C43" s="50">
        <v>43831</v>
      </c>
      <c r="D43" s="25">
        <v>2942</v>
      </c>
    </row>
    <row r="44" spans="3:4">
      <c r="C44" s="50">
        <v>43862</v>
      </c>
      <c r="D44" s="25">
        <v>2353</v>
      </c>
    </row>
    <row r="45" spans="3:4">
      <c r="C45" s="50">
        <v>43891</v>
      </c>
      <c r="D45" s="25">
        <v>2883</v>
      </c>
    </row>
    <row r="46" spans="3:4">
      <c r="C46" s="50">
        <v>43922</v>
      </c>
      <c r="D46" s="25">
        <v>85</v>
      </c>
    </row>
    <row r="47" spans="3:4">
      <c r="C47" s="50">
        <v>43952</v>
      </c>
      <c r="D47" s="25">
        <v>558</v>
      </c>
    </row>
    <row r="48" spans="3:4">
      <c r="C48" s="50">
        <v>43983</v>
      </c>
      <c r="D48" s="25">
        <v>1511</v>
      </c>
    </row>
    <row r="49" spans="3:4">
      <c r="C49" s="50">
        <v>44013</v>
      </c>
      <c r="D49" s="25">
        <v>1488</v>
      </c>
    </row>
    <row r="50" spans="3:4">
      <c r="C50" s="50">
        <v>44044</v>
      </c>
      <c r="D50" s="25">
        <v>2115</v>
      </c>
    </row>
    <row r="51" spans="3:4">
      <c r="C51" s="50">
        <v>44075</v>
      </c>
      <c r="D51" s="25">
        <v>3089</v>
      </c>
    </row>
    <row r="52" spans="3:4">
      <c r="C52" s="50">
        <v>44105</v>
      </c>
      <c r="D52" s="25">
        <v>2953</v>
      </c>
    </row>
    <row r="53" spans="3:4">
      <c r="C53" s="50">
        <v>44136</v>
      </c>
      <c r="D53" s="25">
        <v>4188</v>
      </c>
    </row>
    <row r="54" spans="3:4">
      <c r="C54" s="50">
        <v>44166</v>
      </c>
      <c r="D54" s="25">
        <v>4948</v>
      </c>
    </row>
    <row r="55" spans="3:4">
      <c r="C55" s="50">
        <v>44197</v>
      </c>
      <c r="D55" s="25">
        <v>5319</v>
      </c>
    </row>
    <row r="56" spans="3:4">
      <c r="C56" s="50">
        <v>44228</v>
      </c>
      <c r="D56" s="25">
        <v>6579</v>
      </c>
    </row>
    <row r="57" spans="3:4">
      <c r="C57" s="50">
        <v>44256</v>
      </c>
      <c r="D57" s="25">
        <v>11970</v>
      </c>
    </row>
    <row r="58" spans="3:4">
      <c r="C58" s="50">
        <v>44287</v>
      </c>
      <c r="D58" s="25">
        <v>5636</v>
      </c>
    </row>
    <row r="59" spans="3:4">
      <c r="C59" s="50">
        <v>44317</v>
      </c>
      <c r="D59" s="25">
        <v>1315</v>
      </c>
    </row>
    <row r="60" spans="3:4">
      <c r="C60" s="50">
        <v>44348</v>
      </c>
      <c r="D60" s="25">
        <v>4751</v>
      </c>
    </row>
    <row r="61" spans="3:4">
      <c r="C61" s="50">
        <v>44378</v>
      </c>
      <c r="D61" s="25">
        <v>14692</v>
      </c>
    </row>
    <row r="62" spans="3:4">
      <c r="C62" s="50">
        <v>44409</v>
      </c>
      <c r="D62" s="25">
        <v>16099</v>
      </c>
    </row>
    <row r="63" spans="3:4">
      <c r="C63" s="50">
        <v>44440</v>
      </c>
      <c r="D63" s="25">
        <v>17959</v>
      </c>
    </row>
    <row r="64" spans="3:4">
      <c r="C64" s="50">
        <v>44470</v>
      </c>
      <c r="D64" s="25">
        <v>20704</v>
      </c>
    </row>
    <row r="65" spans="3:4">
      <c r="C65" s="50">
        <v>44501</v>
      </c>
      <c r="D65" s="25">
        <v>24503</v>
      </c>
    </row>
    <row r="66" spans="3:4">
      <c r="C66" s="50">
        <v>44531</v>
      </c>
      <c r="D66" s="25">
        <v>26862</v>
      </c>
    </row>
    <row r="67" spans="3:4">
      <c r="C67" s="50">
        <v>44562</v>
      </c>
      <c r="D67" s="25">
        <v>30041</v>
      </c>
    </row>
    <row r="68" spans="3:4">
      <c r="C68" s="50">
        <v>44593</v>
      </c>
      <c r="D68" s="25">
        <v>35759</v>
      </c>
    </row>
    <row r="69" spans="3:4">
      <c r="C69" s="50">
        <v>44621</v>
      </c>
      <c r="D69" s="25">
        <v>54320</v>
      </c>
    </row>
    <row r="70" spans="3:4" ht="15" thickBot="1">
      <c r="C70" s="50">
        <v>44652</v>
      </c>
      <c r="D70" s="29">
        <v>52389</v>
      </c>
    </row>
    <row r="71" spans="3:4" ht="15" thickBot="1">
      <c r="C71" s="50">
        <v>44682</v>
      </c>
      <c r="D71" s="29">
        <v>41727</v>
      </c>
    </row>
    <row r="72" spans="3:4" ht="15" thickBot="1">
      <c r="C72" s="50">
        <v>44713</v>
      </c>
      <c r="D72" s="29">
        <v>44054</v>
      </c>
    </row>
    <row r="73" spans="3:4" ht="15" thickBot="1">
      <c r="C73" s="50">
        <v>44743</v>
      </c>
      <c r="D73" s="29">
        <v>46584</v>
      </c>
    </row>
    <row r="74" spans="3:4" ht="15" thickBot="1">
      <c r="C74" s="50">
        <v>44774</v>
      </c>
      <c r="D74" s="29">
        <v>53129</v>
      </c>
    </row>
    <row r="75" spans="3:4" ht="15" thickBot="1">
      <c r="C75" s="50">
        <v>44805</v>
      </c>
      <c r="D75" s="29">
        <v>55124</v>
      </c>
    </row>
    <row r="76" spans="3:4" ht="15" thickBot="1">
      <c r="C76" s="50">
        <v>44835</v>
      </c>
      <c r="D76" s="29">
        <v>78236</v>
      </c>
    </row>
    <row r="77" spans="3:4" ht="15" thickBot="1">
      <c r="C77" s="50">
        <v>44866</v>
      </c>
      <c r="D77" s="29">
        <v>77376</v>
      </c>
    </row>
    <row r="78" spans="3:4" ht="15" thickBot="1">
      <c r="C78" s="50">
        <v>44896</v>
      </c>
      <c r="D78" s="29">
        <v>65106</v>
      </c>
    </row>
    <row r="79" spans="3:4" ht="15" thickBot="1">
      <c r="C79" s="50">
        <v>44927</v>
      </c>
      <c r="D79" s="29">
        <v>62891</v>
      </c>
    </row>
    <row r="80" spans="3:4" ht="15" thickBot="1">
      <c r="C80" s="50">
        <v>44958</v>
      </c>
      <c r="D80" s="29">
        <v>66091</v>
      </c>
    </row>
    <row r="81" spans="3:4" ht="15" thickBot="1">
      <c r="C81" s="50">
        <v>44986</v>
      </c>
      <c r="D81" s="29">
        <v>85347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15" sqref="E15"/>
    </sheetView>
  </sheetViews>
  <sheetFormatPr defaultRowHeight="14.4"/>
  <sheetData>
    <row r="1" spans="1:14">
      <c r="A1" s="26" t="s">
        <v>3</v>
      </c>
      <c r="B1" s="26" t="s">
        <v>4</v>
      </c>
      <c r="C1" s="26" t="s">
        <v>5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38</v>
      </c>
      <c r="M1" s="26" t="s">
        <v>15</v>
      </c>
      <c r="N1" s="31"/>
    </row>
    <row r="2" spans="1:14">
      <c r="A2" s="25" t="s">
        <v>39</v>
      </c>
      <c r="B2" s="25">
        <v>198</v>
      </c>
      <c r="C2" s="25">
        <v>215</v>
      </c>
      <c r="D2" s="25">
        <v>149</v>
      </c>
      <c r="E2" s="25">
        <v>120</v>
      </c>
      <c r="F2" s="25">
        <v>137</v>
      </c>
      <c r="G2" s="25">
        <v>193</v>
      </c>
      <c r="H2" s="25">
        <v>214</v>
      </c>
      <c r="I2" s="25">
        <v>186</v>
      </c>
      <c r="J2" s="25">
        <v>179</v>
      </c>
      <c r="K2" s="25">
        <v>210</v>
      </c>
      <c r="L2" s="25">
        <v>258</v>
      </c>
      <c r="M2" s="25">
        <v>183</v>
      </c>
      <c r="N2" s="28">
        <v>2242</v>
      </c>
    </row>
    <row r="3" spans="1:14">
      <c r="A3" s="25" t="s">
        <v>40</v>
      </c>
      <c r="B3" s="25">
        <v>214</v>
      </c>
      <c r="C3" s="25">
        <v>262</v>
      </c>
      <c r="D3" s="25">
        <v>288</v>
      </c>
      <c r="E3" s="25">
        <v>278</v>
      </c>
      <c r="F3" s="25">
        <v>198</v>
      </c>
      <c r="G3" s="25">
        <v>172</v>
      </c>
      <c r="H3" s="25">
        <v>90</v>
      </c>
      <c r="I3" s="25">
        <v>193</v>
      </c>
      <c r="J3" s="25">
        <v>154</v>
      </c>
      <c r="K3" s="25">
        <v>86</v>
      </c>
      <c r="L3" s="25">
        <v>230</v>
      </c>
      <c r="M3" s="25">
        <v>242</v>
      </c>
      <c r="N3" s="28">
        <v>2407</v>
      </c>
    </row>
    <row r="4" spans="1:14">
      <c r="A4" s="25" t="s">
        <v>41</v>
      </c>
      <c r="B4" s="25">
        <v>124</v>
      </c>
      <c r="C4" s="25">
        <v>63</v>
      </c>
      <c r="D4" s="25">
        <v>60</v>
      </c>
      <c r="E4" s="25">
        <v>117</v>
      </c>
      <c r="F4" s="25">
        <v>108</v>
      </c>
      <c r="G4" s="25">
        <v>180</v>
      </c>
      <c r="H4" s="25">
        <v>195</v>
      </c>
      <c r="I4" s="25">
        <v>222</v>
      </c>
      <c r="J4" s="25">
        <v>122</v>
      </c>
      <c r="K4" s="25">
        <v>289</v>
      </c>
      <c r="L4" s="25">
        <v>496</v>
      </c>
      <c r="M4" s="25">
        <v>428</v>
      </c>
      <c r="N4" s="28">
        <v>2404</v>
      </c>
    </row>
    <row r="5" spans="1:14">
      <c r="A5" s="25" t="s">
        <v>42</v>
      </c>
      <c r="B5" s="25">
        <v>3</v>
      </c>
      <c r="C5" s="25">
        <v>84</v>
      </c>
      <c r="D5" s="25">
        <v>295</v>
      </c>
      <c r="E5" s="25">
        <v>359</v>
      </c>
      <c r="F5" s="25">
        <v>371</v>
      </c>
      <c r="G5" s="25">
        <v>340</v>
      </c>
      <c r="H5" s="25">
        <v>462</v>
      </c>
      <c r="I5" s="25">
        <v>570</v>
      </c>
      <c r="J5" s="25">
        <v>526</v>
      </c>
      <c r="K5" s="25">
        <v>657</v>
      </c>
      <c r="L5" s="25">
        <v>627</v>
      </c>
      <c r="M5" s="25">
        <v>907</v>
      </c>
      <c r="N5" s="28">
        <v>5201</v>
      </c>
    </row>
    <row r="6" spans="1:14">
      <c r="A6" s="25" t="s">
        <v>43</v>
      </c>
      <c r="B6" s="25">
        <v>1080</v>
      </c>
      <c r="C6" s="25">
        <v>262</v>
      </c>
      <c r="D6" s="25">
        <v>1041</v>
      </c>
      <c r="E6" s="25">
        <v>1260</v>
      </c>
      <c r="F6" s="25">
        <v>1202</v>
      </c>
      <c r="G6" s="25">
        <v>1361</v>
      </c>
      <c r="H6" s="25">
        <v>1419</v>
      </c>
      <c r="I6" s="25">
        <v>1681</v>
      </c>
      <c r="J6" s="25">
        <v>2645</v>
      </c>
      <c r="K6" s="25">
        <v>1587</v>
      </c>
      <c r="L6" s="25">
        <v>2474</v>
      </c>
      <c r="M6" s="25">
        <v>3770</v>
      </c>
      <c r="N6" s="28">
        <v>19782</v>
      </c>
    </row>
    <row r="7" spans="1:14">
      <c r="A7" s="25" t="s">
        <v>44</v>
      </c>
      <c r="B7" s="25">
        <v>2310</v>
      </c>
      <c r="C7" s="25">
        <v>3007</v>
      </c>
      <c r="D7" s="25">
        <v>3280</v>
      </c>
      <c r="E7" s="25">
        <v>3454</v>
      </c>
      <c r="F7" s="25">
        <v>3417</v>
      </c>
      <c r="G7" s="25">
        <v>3589</v>
      </c>
      <c r="H7" s="25">
        <v>3950</v>
      </c>
      <c r="I7" s="25">
        <v>4027</v>
      </c>
      <c r="J7" s="25">
        <v>3879</v>
      </c>
      <c r="K7" s="25">
        <v>3490</v>
      </c>
      <c r="L7" s="25">
        <v>4850</v>
      </c>
      <c r="M7" s="25">
        <v>8852</v>
      </c>
      <c r="N7" s="28">
        <v>48105</v>
      </c>
    </row>
    <row r="8" spans="1:14" ht="15" thickBot="1">
      <c r="A8" s="29" t="s">
        <v>45</v>
      </c>
      <c r="B8" s="29">
        <v>6343</v>
      </c>
      <c r="C8" s="29">
        <v>7943</v>
      </c>
      <c r="D8" s="29">
        <v>8206</v>
      </c>
      <c r="E8" s="29">
        <v>8000</v>
      </c>
      <c r="F8" s="29">
        <v>7264</v>
      </c>
      <c r="G8" s="29">
        <v>6587</v>
      </c>
      <c r="H8" s="29">
        <v>7610</v>
      </c>
      <c r="I8" s="29">
        <v>1156</v>
      </c>
      <c r="J8" s="29"/>
      <c r="K8" s="29"/>
      <c r="L8" s="29"/>
      <c r="M8" s="29"/>
      <c r="N8" s="30">
        <v>53109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:N7"/>
    </sheetView>
  </sheetViews>
  <sheetFormatPr defaultRowHeight="14.4"/>
  <sheetData>
    <row r="1" spans="1:14">
      <c r="A1" s="26" t="s">
        <v>37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38</v>
      </c>
      <c r="N1" s="27" t="s">
        <v>15</v>
      </c>
    </row>
    <row r="2" spans="1:14">
      <c r="A2" s="25" t="s">
        <v>39</v>
      </c>
      <c r="B2" s="25">
        <v>4748</v>
      </c>
      <c r="C2" s="25">
        <v>6720</v>
      </c>
      <c r="D2" s="25">
        <v>7178</v>
      </c>
      <c r="E2" s="25">
        <v>8775</v>
      </c>
      <c r="F2" s="25">
        <v>8905</v>
      </c>
      <c r="G2" s="25">
        <v>7414</v>
      </c>
      <c r="H2" s="25">
        <v>7250</v>
      </c>
      <c r="I2" s="25">
        <v>9598</v>
      </c>
      <c r="J2" s="25">
        <v>8719</v>
      </c>
      <c r="K2" s="25">
        <v>8750</v>
      </c>
      <c r="L2" s="25">
        <v>6904</v>
      </c>
      <c r="M2" s="25">
        <v>7009</v>
      </c>
      <c r="N2" s="28">
        <v>91970</v>
      </c>
    </row>
    <row r="3" spans="1:14">
      <c r="A3" s="25" t="s">
        <v>40</v>
      </c>
      <c r="B3" s="25">
        <v>6593</v>
      </c>
      <c r="C3" s="25">
        <v>7276</v>
      </c>
      <c r="D3" s="25">
        <v>7556</v>
      </c>
      <c r="E3" s="25">
        <v>9844</v>
      </c>
      <c r="F3" s="25">
        <v>9990</v>
      </c>
      <c r="G3" s="25">
        <v>11130</v>
      </c>
      <c r="H3" s="25">
        <v>12305</v>
      </c>
      <c r="I3" s="25">
        <v>10517</v>
      </c>
      <c r="J3" s="25">
        <v>12501</v>
      </c>
      <c r="K3" s="25">
        <v>10533</v>
      </c>
      <c r="L3" s="25">
        <v>8786</v>
      </c>
      <c r="M3" s="25">
        <v>9000</v>
      </c>
      <c r="N3" s="28">
        <v>116031</v>
      </c>
    </row>
    <row r="4" spans="1:14">
      <c r="A4" s="25" t="s">
        <v>41</v>
      </c>
      <c r="B4" s="25">
        <v>7888</v>
      </c>
      <c r="C4" s="25">
        <v>8256</v>
      </c>
      <c r="D4" s="25">
        <v>9187</v>
      </c>
      <c r="E4" s="25">
        <v>10746</v>
      </c>
      <c r="F4" s="25">
        <v>11527</v>
      </c>
      <c r="G4" s="25">
        <v>14340</v>
      </c>
      <c r="H4" s="25">
        <v>13261</v>
      </c>
      <c r="I4" s="25">
        <v>15543</v>
      </c>
      <c r="J4" s="25">
        <v>14422</v>
      </c>
      <c r="K4" s="25">
        <v>13553</v>
      </c>
      <c r="L4" s="25">
        <v>13622</v>
      </c>
      <c r="M4" s="25">
        <v>10706</v>
      </c>
      <c r="N4" s="28">
        <v>143051</v>
      </c>
    </row>
    <row r="5" spans="1:14">
      <c r="A5" s="25" t="s">
        <v>42</v>
      </c>
      <c r="B5" s="25">
        <v>870</v>
      </c>
      <c r="C5" s="25">
        <v>668</v>
      </c>
      <c r="D5" s="25">
        <v>4662</v>
      </c>
      <c r="E5" s="25">
        <v>5871</v>
      </c>
      <c r="F5" s="25">
        <v>5937</v>
      </c>
      <c r="G5" s="25">
        <v>7747</v>
      </c>
      <c r="H5" s="25">
        <v>7946</v>
      </c>
      <c r="I5" s="25">
        <v>8537</v>
      </c>
      <c r="J5" s="25">
        <v>10242</v>
      </c>
      <c r="K5" s="25">
        <v>10931</v>
      </c>
      <c r="L5" s="25">
        <v>12550</v>
      </c>
      <c r="M5" s="25">
        <v>14937</v>
      </c>
      <c r="N5" s="28">
        <v>90898</v>
      </c>
    </row>
    <row r="6" spans="1:14">
      <c r="A6" s="25" t="s">
        <v>43</v>
      </c>
      <c r="B6" s="25">
        <v>7951</v>
      </c>
      <c r="C6" s="25">
        <v>1048</v>
      </c>
      <c r="D6" s="25">
        <v>6338</v>
      </c>
      <c r="E6" s="25">
        <v>1853</v>
      </c>
      <c r="F6" s="25">
        <v>13309</v>
      </c>
      <c r="G6" s="25">
        <v>16964</v>
      </c>
      <c r="H6" s="25">
        <v>18497</v>
      </c>
      <c r="I6" s="25">
        <v>18690</v>
      </c>
      <c r="J6" s="25">
        <v>24118</v>
      </c>
      <c r="K6" s="25">
        <v>19548</v>
      </c>
      <c r="L6" s="25">
        <v>19621</v>
      </c>
      <c r="M6" s="25">
        <v>24606</v>
      </c>
      <c r="N6" s="28">
        <v>172543</v>
      </c>
    </row>
    <row r="7" spans="1:14">
      <c r="A7" s="25" t="s">
        <v>44</v>
      </c>
      <c r="B7" s="25">
        <v>21626</v>
      </c>
      <c r="C7" s="25">
        <v>24100</v>
      </c>
      <c r="D7" s="25">
        <v>27846</v>
      </c>
      <c r="E7" s="25">
        <v>30489</v>
      </c>
      <c r="F7" s="25">
        <v>33055</v>
      </c>
      <c r="G7" s="25">
        <v>37404</v>
      </c>
      <c r="H7" s="25">
        <v>35889</v>
      </c>
      <c r="I7" s="25">
        <v>40403</v>
      </c>
      <c r="J7" s="25">
        <v>35542</v>
      </c>
      <c r="K7" s="25">
        <v>34308</v>
      </c>
      <c r="L7" s="25">
        <v>35995</v>
      </c>
      <c r="M7" s="25">
        <v>45225</v>
      </c>
      <c r="N7" s="28">
        <v>401882</v>
      </c>
    </row>
    <row r="8" spans="1:14" ht="15" thickBot="1">
      <c r="A8" s="29" t="s">
        <v>45</v>
      </c>
      <c r="B8" s="29">
        <v>38051</v>
      </c>
      <c r="C8" s="29">
        <v>44631</v>
      </c>
      <c r="D8" s="29">
        <v>48054</v>
      </c>
      <c r="E8" s="29">
        <v>53747</v>
      </c>
      <c r="F8" s="29">
        <v>56758</v>
      </c>
      <c r="G8" s="29">
        <v>57447</v>
      </c>
      <c r="H8" s="29">
        <v>56821</v>
      </c>
      <c r="I8" s="29">
        <v>8539</v>
      </c>
      <c r="J8" s="29"/>
      <c r="K8" s="29"/>
      <c r="L8" s="29"/>
      <c r="M8" s="29"/>
      <c r="N8" s="30">
        <v>364048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2" sqref="N2:N7"/>
    </sheetView>
  </sheetViews>
  <sheetFormatPr defaultRowHeight="14.4"/>
  <sheetData>
    <row r="1" spans="1:14">
      <c r="A1" s="26" t="s">
        <v>37</v>
      </c>
      <c r="B1" s="26" t="s">
        <v>3</v>
      </c>
      <c r="C1" s="26" t="s">
        <v>4</v>
      </c>
      <c r="D1" s="26" t="s">
        <v>5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38</v>
      </c>
      <c r="N1" s="27" t="s">
        <v>15</v>
      </c>
    </row>
    <row r="2" spans="1:14">
      <c r="A2" s="25" t="s">
        <v>39</v>
      </c>
      <c r="B2" s="25">
        <v>0</v>
      </c>
      <c r="C2" s="25">
        <v>2</v>
      </c>
      <c r="D2" s="25">
        <v>1</v>
      </c>
      <c r="E2" s="25">
        <v>0</v>
      </c>
      <c r="F2" s="25">
        <v>0</v>
      </c>
      <c r="G2" s="25">
        <v>0</v>
      </c>
      <c r="H2" s="25">
        <v>0</v>
      </c>
      <c r="I2" s="25">
        <v>11</v>
      </c>
      <c r="J2" s="25">
        <v>0</v>
      </c>
      <c r="K2" s="25">
        <v>0</v>
      </c>
      <c r="L2" s="25">
        <v>11</v>
      </c>
      <c r="M2" s="25">
        <v>10</v>
      </c>
      <c r="N2" s="28">
        <v>35</v>
      </c>
    </row>
    <row r="3" spans="1:14">
      <c r="A3" s="25" t="s">
        <v>40</v>
      </c>
      <c r="B3" s="25">
        <v>9</v>
      </c>
      <c r="C3" s="25">
        <v>2</v>
      </c>
      <c r="D3" s="25">
        <v>1</v>
      </c>
      <c r="E3" s="25">
        <v>0</v>
      </c>
      <c r="F3" s="25">
        <v>0</v>
      </c>
      <c r="G3" s="25">
        <v>0</v>
      </c>
      <c r="H3" s="25">
        <v>1</v>
      </c>
      <c r="I3" s="25">
        <v>7</v>
      </c>
      <c r="J3" s="25">
        <v>2</v>
      </c>
      <c r="K3" s="25">
        <v>5</v>
      </c>
      <c r="L3" s="25">
        <v>43</v>
      </c>
      <c r="M3" s="25">
        <v>5</v>
      </c>
      <c r="N3" s="28">
        <v>75</v>
      </c>
    </row>
    <row r="4" spans="1:14">
      <c r="A4" s="25" t="s">
        <v>41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1</v>
      </c>
      <c r="H4" s="25">
        <v>8</v>
      </c>
      <c r="I4" s="25">
        <v>34</v>
      </c>
      <c r="J4" s="25">
        <v>6</v>
      </c>
      <c r="K4" s="25">
        <v>39</v>
      </c>
      <c r="L4" s="25">
        <v>186</v>
      </c>
      <c r="M4" s="25">
        <v>95</v>
      </c>
      <c r="N4" s="28">
        <v>369</v>
      </c>
    </row>
    <row r="5" spans="1:14">
      <c r="A5" s="25" t="s">
        <v>42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1</v>
      </c>
      <c r="H5" s="25">
        <v>8</v>
      </c>
      <c r="I5" s="25">
        <v>34</v>
      </c>
      <c r="J5" s="25">
        <v>10</v>
      </c>
      <c r="K5" s="25">
        <v>39</v>
      </c>
      <c r="L5" s="25">
        <v>186</v>
      </c>
      <c r="M5" s="25">
        <v>95</v>
      </c>
      <c r="N5" s="28">
        <v>373</v>
      </c>
    </row>
    <row r="6" spans="1:14">
      <c r="A6" s="25" t="s">
        <v>43</v>
      </c>
      <c r="B6" s="25">
        <v>155</v>
      </c>
      <c r="C6" s="25">
        <v>85</v>
      </c>
      <c r="D6" s="25">
        <v>70</v>
      </c>
      <c r="E6" s="25">
        <v>49</v>
      </c>
      <c r="F6" s="25">
        <v>80</v>
      </c>
      <c r="G6" s="25">
        <v>79</v>
      </c>
      <c r="H6" s="25">
        <v>84</v>
      </c>
      <c r="I6" s="25">
        <v>34</v>
      </c>
      <c r="J6" s="25">
        <v>221</v>
      </c>
      <c r="K6" s="25">
        <v>129</v>
      </c>
      <c r="L6" s="25">
        <v>134</v>
      </c>
      <c r="M6" s="25">
        <v>78</v>
      </c>
      <c r="N6" s="28">
        <v>1198</v>
      </c>
    </row>
    <row r="7" spans="1:14" ht="15" thickBot="1">
      <c r="A7" s="29" t="s">
        <v>44</v>
      </c>
      <c r="B7" s="29">
        <v>166</v>
      </c>
      <c r="C7" s="29">
        <v>167</v>
      </c>
      <c r="D7" s="29">
        <v>146</v>
      </c>
      <c r="E7" s="29">
        <v>208</v>
      </c>
      <c r="F7" s="29">
        <v>228</v>
      </c>
      <c r="G7" s="29">
        <v>204</v>
      </c>
      <c r="H7" s="29">
        <v>243</v>
      </c>
      <c r="I7" s="29">
        <v>118</v>
      </c>
      <c r="J7" s="29">
        <v>151</v>
      </c>
      <c r="K7" s="29">
        <v>98</v>
      </c>
      <c r="L7" s="29">
        <v>99</v>
      </c>
      <c r="M7" s="29">
        <v>89</v>
      </c>
      <c r="N7" s="30">
        <v>1917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Q47" sqref="Q47"/>
    </sheetView>
  </sheetViews>
  <sheetFormatPr defaultRowHeight="14.4"/>
  <cols>
    <col min="1" max="1" width="8.6640625" bestFit="1" customWidth="1"/>
    <col min="2" max="2" width="9" bestFit="1" customWidth="1"/>
  </cols>
  <sheetData>
    <row r="1" spans="1:5">
      <c r="A1" s="32" t="s">
        <v>35</v>
      </c>
      <c r="B1" s="32" t="s">
        <v>52</v>
      </c>
      <c r="C1" s="32" t="s">
        <v>53</v>
      </c>
      <c r="D1" s="32" t="s">
        <v>54</v>
      </c>
      <c r="E1" s="41" t="s">
        <v>70</v>
      </c>
    </row>
    <row r="2" spans="1:5">
      <c r="A2" s="33" t="s">
        <v>51</v>
      </c>
      <c r="B2" s="33">
        <v>2005</v>
      </c>
      <c r="C2" s="33">
        <v>91970</v>
      </c>
      <c r="D2" s="33">
        <v>2242</v>
      </c>
      <c r="E2" s="33">
        <v>35</v>
      </c>
    </row>
    <row r="3" spans="1:5">
      <c r="A3" s="33" t="s">
        <v>46</v>
      </c>
      <c r="B3" s="33">
        <v>28007</v>
      </c>
      <c r="C3" s="33">
        <v>116031</v>
      </c>
      <c r="D3" s="33">
        <v>2407</v>
      </c>
      <c r="E3" s="33">
        <v>75</v>
      </c>
    </row>
    <row r="4" spans="1:5">
      <c r="A4" s="33" t="s">
        <v>47</v>
      </c>
      <c r="B4" s="33">
        <v>26834</v>
      </c>
      <c r="C4" s="33">
        <v>143051</v>
      </c>
      <c r="D4" s="33">
        <v>2404</v>
      </c>
      <c r="E4" s="33">
        <v>369</v>
      </c>
    </row>
    <row r="5" spans="1:5">
      <c r="A5" s="33" t="s">
        <v>48</v>
      </c>
      <c r="B5" s="33">
        <v>44803</v>
      </c>
      <c r="C5" s="33">
        <v>90898</v>
      </c>
      <c r="D5" s="33">
        <v>5201</v>
      </c>
      <c r="E5" s="33">
        <v>373</v>
      </c>
    </row>
    <row r="6" spans="1:5">
      <c r="A6" s="33" t="s">
        <v>49</v>
      </c>
      <c r="B6" s="33">
        <v>252641</v>
      </c>
      <c r="C6" s="33">
        <v>172543</v>
      </c>
      <c r="D6" s="33">
        <v>19782</v>
      </c>
      <c r="E6" s="33">
        <v>1198</v>
      </c>
    </row>
    <row r="7" spans="1:5">
      <c r="A7" s="33" t="s">
        <v>50</v>
      </c>
      <c r="B7" s="33">
        <v>728054</v>
      </c>
      <c r="C7" s="33">
        <v>401882</v>
      </c>
      <c r="D7" s="33">
        <v>48105</v>
      </c>
      <c r="E7" s="33">
        <v>1917</v>
      </c>
    </row>
    <row r="8" spans="1:5">
      <c r="A8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18" sqref="H18"/>
    </sheetView>
  </sheetViews>
  <sheetFormatPr defaultRowHeight="14.4"/>
  <cols>
    <col min="2" max="2" width="6.6640625" bestFit="1" customWidth="1"/>
  </cols>
  <sheetData>
    <row r="1" spans="1:13">
      <c r="A1" s="40" t="s">
        <v>55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3" ht="15" thickBot="1">
      <c r="A2" s="40" t="s">
        <v>56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thickBot="1">
      <c r="A3" s="34" t="s">
        <v>57</v>
      </c>
      <c r="B3" s="35" t="s">
        <v>58</v>
      </c>
      <c r="C3" s="24"/>
      <c r="D3" s="24"/>
    </row>
    <row r="4" spans="1:13" ht="21" thickBot="1">
      <c r="A4" s="36" t="s">
        <v>59</v>
      </c>
      <c r="B4" s="37" t="s">
        <v>60</v>
      </c>
      <c r="C4" s="38"/>
      <c r="D4" s="39"/>
    </row>
    <row r="5" spans="1:13" ht="21" thickBot="1">
      <c r="A5" s="36" t="s">
        <v>61</v>
      </c>
      <c r="B5" s="37" t="s">
        <v>62</v>
      </c>
      <c r="C5" s="38"/>
      <c r="D5" s="39"/>
    </row>
    <row r="6" spans="1:13" ht="21" thickBot="1">
      <c r="A6" s="36" t="s">
        <v>63</v>
      </c>
      <c r="B6" s="37" t="s">
        <v>64</v>
      </c>
      <c r="C6" s="38"/>
      <c r="D6" s="39"/>
    </row>
    <row r="7" spans="1:13" ht="15" thickBot="1">
      <c r="A7" s="36" t="s">
        <v>65</v>
      </c>
      <c r="B7" s="37" t="s">
        <v>66</v>
      </c>
      <c r="C7" s="38"/>
      <c r="D7" s="39"/>
    </row>
    <row r="10" spans="1:13">
      <c r="E10" t="s">
        <v>67</v>
      </c>
      <c r="F10">
        <v>2464.27</v>
      </c>
      <c r="G10" s="49">
        <f>F10/SUM($F$10:$F$13)</f>
        <v>0.68110257983560252</v>
      </c>
    </row>
    <row r="11" spans="1:13">
      <c r="E11" t="s">
        <v>68</v>
      </c>
      <c r="F11">
        <v>351.21</v>
      </c>
      <c r="G11" s="49">
        <f t="shared" ref="G11:G13" si="0">F11/SUM($F$10:$F$13)</f>
        <v>9.7071358683935585E-2</v>
      </c>
    </row>
    <row r="12" spans="1:13">
      <c r="E12" t="s">
        <v>69</v>
      </c>
      <c r="F12">
        <v>114.65</v>
      </c>
      <c r="G12" s="49">
        <f t="shared" si="0"/>
        <v>3.1688252820572353E-2</v>
      </c>
    </row>
    <row r="13" spans="1:13">
      <c r="E13" t="s">
        <v>70</v>
      </c>
      <c r="F13">
        <v>687.93</v>
      </c>
      <c r="G13" s="49">
        <f t="shared" si="0"/>
        <v>0.19013780865988955</v>
      </c>
    </row>
  </sheetData>
  <mergeCells count="6">
    <mergeCell ref="B4:D4"/>
    <mergeCell ref="B5:D5"/>
    <mergeCell ref="B6:D6"/>
    <mergeCell ref="B7:D7"/>
    <mergeCell ref="A1:L1"/>
    <mergeCell ref="A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R13" sqref="R13"/>
    </sheetView>
  </sheetViews>
  <sheetFormatPr defaultRowHeight="14.4"/>
  <sheetData>
    <row r="1" spans="1:2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23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6" t="s">
        <v>16</v>
      </c>
      <c r="T2" s="45" t="s">
        <v>2</v>
      </c>
      <c r="U2" s="45" t="s">
        <v>71</v>
      </c>
      <c r="V2" s="45" t="s">
        <v>72</v>
      </c>
      <c r="W2" s="45" t="s">
        <v>73</v>
      </c>
    </row>
    <row r="3" spans="1:2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6" t="s">
        <v>17</v>
      </c>
      <c r="T3" s="45"/>
      <c r="U3" s="45"/>
      <c r="V3" s="45"/>
      <c r="W3" s="45"/>
    </row>
    <row r="4" spans="1:23" ht="22.8">
      <c r="A4" s="5">
        <v>1</v>
      </c>
      <c r="B4" s="2" t="s">
        <v>18</v>
      </c>
      <c r="C4" s="3">
        <v>12709</v>
      </c>
      <c r="D4" s="3">
        <v>9268</v>
      </c>
      <c r="E4" s="3">
        <v>5898</v>
      </c>
      <c r="F4" s="3">
        <v>3865</v>
      </c>
      <c r="G4" s="3">
        <v>3476</v>
      </c>
      <c r="H4" s="3">
        <v>9898</v>
      </c>
      <c r="I4" s="3">
        <v>16357</v>
      </c>
      <c r="J4" s="3">
        <v>16385</v>
      </c>
      <c r="K4" s="3">
        <v>17371</v>
      </c>
      <c r="L4" s="3">
        <v>18353</v>
      </c>
      <c r="M4" s="3">
        <v>17772</v>
      </c>
      <c r="N4" s="3">
        <v>21427</v>
      </c>
      <c r="O4" s="3">
        <v>152779</v>
      </c>
      <c r="P4" s="7">
        <v>0.21</v>
      </c>
      <c r="T4" s="46" t="s">
        <v>18</v>
      </c>
      <c r="U4" s="47">
        <v>152779</v>
      </c>
      <c r="V4" s="48">
        <v>14405</v>
      </c>
      <c r="W4" s="48">
        <v>0</v>
      </c>
    </row>
    <row r="5" spans="1:23">
      <c r="A5" s="5">
        <v>2</v>
      </c>
      <c r="B5" s="2" t="s">
        <v>19</v>
      </c>
      <c r="C5" s="3">
        <v>11343</v>
      </c>
      <c r="D5" s="3">
        <v>9650</v>
      </c>
      <c r="E5" s="3">
        <v>7221</v>
      </c>
      <c r="F5" s="3">
        <v>8396</v>
      </c>
      <c r="G5" s="3">
        <v>8758</v>
      </c>
      <c r="H5" s="3">
        <v>8499</v>
      </c>
      <c r="I5" s="3">
        <v>14953</v>
      </c>
      <c r="J5" s="3">
        <v>9070</v>
      </c>
      <c r="K5" s="3">
        <v>5282</v>
      </c>
      <c r="L5" s="3">
        <v>4408</v>
      </c>
      <c r="M5" s="3">
        <v>3849</v>
      </c>
      <c r="N5" s="3">
        <v>4510</v>
      </c>
      <c r="O5" s="3">
        <v>95939</v>
      </c>
      <c r="P5" s="7">
        <v>0.13</v>
      </c>
      <c r="T5" s="46" t="s">
        <v>19</v>
      </c>
      <c r="U5" s="47">
        <v>95939</v>
      </c>
      <c r="V5" s="48">
        <v>47726</v>
      </c>
      <c r="W5" s="48">
        <v>7129</v>
      </c>
    </row>
    <row r="6" spans="1:23" ht="22.8">
      <c r="A6" s="5">
        <v>3</v>
      </c>
      <c r="B6" s="2" t="s">
        <v>20</v>
      </c>
      <c r="C6" s="3">
        <v>6804</v>
      </c>
      <c r="D6" s="3">
        <v>2971</v>
      </c>
      <c r="E6" s="3">
        <v>6837</v>
      </c>
      <c r="F6" s="3">
        <v>9306</v>
      </c>
      <c r="G6" s="3">
        <v>10820</v>
      </c>
      <c r="H6" s="3">
        <v>8210</v>
      </c>
      <c r="I6" s="3">
        <v>8870</v>
      </c>
      <c r="J6" s="3">
        <v>9028</v>
      </c>
      <c r="K6" s="3">
        <v>8102</v>
      </c>
      <c r="L6" s="3">
        <v>6400</v>
      </c>
      <c r="M6" s="3">
        <v>5864</v>
      </c>
      <c r="N6" s="3">
        <v>6662</v>
      </c>
      <c r="O6" s="3">
        <v>89874</v>
      </c>
      <c r="P6" s="7">
        <v>0.12</v>
      </c>
      <c r="T6" s="46" t="s">
        <v>20</v>
      </c>
      <c r="U6" s="47">
        <v>89874</v>
      </c>
      <c r="V6" s="48">
        <v>68935</v>
      </c>
      <c r="W6" s="48">
        <v>15956</v>
      </c>
    </row>
    <row r="7" spans="1:23">
      <c r="A7" s="5">
        <v>4</v>
      </c>
      <c r="B7" s="2" t="s">
        <v>21</v>
      </c>
      <c r="C7" s="3">
        <v>6865</v>
      </c>
      <c r="D7" s="3">
        <v>6177</v>
      </c>
      <c r="E7" s="3">
        <v>6920</v>
      </c>
      <c r="F7" s="3">
        <v>6813</v>
      </c>
      <c r="G7" s="3">
        <v>6772</v>
      </c>
      <c r="H7" s="3">
        <v>6489</v>
      </c>
      <c r="I7" s="3">
        <v>10115</v>
      </c>
      <c r="J7" s="3">
        <v>12449</v>
      </c>
      <c r="K7" s="3">
        <v>4593</v>
      </c>
      <c r="L7" s="3">
        <v>4457</v>
      </c>
      <c r="M7" s="3">
        <v>6004</v>
      </c>
      <c r="N7" s="3">
        <v>9738</v>
      </c>
      <c r="O7" s="3">
        <v>87392</v>
      </c>
      <c r="P7" s="7">
        <v>0.12</v>
      </c>
      <c r="T7" s="46" t="s">
        <v>21</v>
      </c>
      <c r="U7" s="47">
        <v>87392</v>
      </c>
      <c r="V7" s="48">
        <v>25516</v>
      </c>
      <c r="W7" s="48">
        <v>6095</v>
      </c>
    </row>
    <row r="8" spans="1:23">
      <c r="A8" s="5">
        <v>5</v>
      </c>
      <c r="B8" s="2" t="s">
        <v>22</v>
      </c>
      <c r="C8" s="3">
        <v>1498</v>
      </c>
      <c r="D8" s="1">
        <v>478</v>
      </c>
      <c r="E8" s="3">
        <v>1983</v>
      </c>
      <c r="F8" s="3">
        <v>4349</v>
      </c>
      <c r="G8" s="3">
        <v>6427</v>
      </c>
      <c r="H8" s="3">
        <v>4002</v>
      </c>
      <c r="I8" s="3">
        <v>5821</v>
      </c>
      <c r="J8" s="3">
        <v>8149</v>
      </c>
      <c r="K8" s="3">
        <v>9365</v>
      </c>
      <c r="L8" s="3">
        <v>10464</v>
      </c>
      <c r="M8" s="3">
        <v>12674</v>
      </c>
      <c r="N8" s="3">
        <v>16899</v>
      </c>
      <c r="O8" s="3">
        <v>82109</v>
      </c>
      <c r="P8" s="7">
        <v>0.11</v>
      </c>
      <c r="T8" s="46" t="s">
        <v>22</v>
      </c>
      <c r="U8" s="47">
        <v>82109</v>
      </c>
      <c r="V8" s="48">
        <v>9740</v>
      </c>
      <c r="W8" s="48">
        <v>838</v>
      </c>
    </row>
    <row r="9" spans="1:23">
      <c r="A9" s="5">
        <v>6</v>
      </c>
      <c r="B9" s="2" t="s">
        <v>23</v>
      </c>
      <c r="C9" s="3">
        <v>2452</v>
      </c>
      <c r="D9" s="3">
        <v>3338</v>
      </c>
      <c r="E9" s="3">
        <v>3830</v>
      </c>
      <c r="F9" s="3">
        <v>1289</v>
      </c>
      <c r="G9" s="3">
        <v>5377</v>
      </c>
      <c r="H9" s="3">
        <v>6281</v>
      </c>
      <c r="I9" s="3">
        <v>7358</v>
      </c>
      <c r="J9" s="3">
        <v>7839</v>
      </c>
      <c r="K9" s="3">
        <v>7695</v>
      </c>
      <c r="L9" s="3">
        <v>9226</v>
      </c>
      <c r="M9" s="3">
        <v>10071</v>
      </c>
      <c r="N9" s="3">
        <v>12183</v>
      </c>
      <c r="O9" s="3">
        <v>76939</v>
      </c>
      <c r="P9" s="7">
        <v>0.11</v>
      </c>
      <c r="T9" s="46" t="s">
        <v>23</v>
      </c>
      <c r="U9" s="47">
        <v>76939</v>
      </c>
      <c r="V9" s="48">
        <v>19981</v>
      </c>
      <c r="W9" s="48">
        <v>4401</v>
      </c>
    </row>
    <row r="10" spans="1:23">
      <c r="A10" s="5">
        <v>7</v>
      </c>
      <c r="B10" s="2" t="s">
        <v>24</v>
      </c>
      <c r="C10" s="3">
        <v>1223</v>
      </c>
      <c r="D10" s="3">
        <v>1812</v>
      </c>
      <c r="E10" s="3">
        <v>1824</v>
      </c>
      <c r="F10" s="3">
        <v>2483</v>
      </c>
      <c r="G10" s="3">
        <v>2621</v>
      </c>
      <c r="H10" s="3">
        <v>3650</v>
      </c>
      <c r="I10" s="3">
        <v>3550</v>
      </c>
      <c r="J10" s="3">
        <v>3058</v>
      </c>
      <c r="K10" s="3">
        <v>3241</v>
      </c>
      <c r="L10" s="3">
        <v>2252</v>
      </c>
      <c r="M10" s="3">
        <v>2538</v>
      </c>
      <c r="N10" s="3">
        <v>4553</v>
      </c>
      <c r="O10" s="3">
        <v>32805</v>
      </c>
      <c r="P10" s="7">
        <v>0.05</v>
      </c>
      <c r="T10" s="46" t="s">
        <v>24</v>
      </c>
      <c r="U10" s="47">
        <v>32805</v>
      </c>
      <c r="V10" s="48">
        <v>7114</v>
      </c>
      <c r="W10" s="48">
        <v>1470</v>
      </c>
    </row>
    <row r="11" spans="1:23">
      <c r="A11" s="5">
        <v>8</v>
      </c>
      <c r="B11" s="2" t="s">
        <v>25</v>
      </c>
      <c r="C11" s="1">
        <v>0</v>
      </c>
      <c r="D11" s="1">
        <v>19</v>
      </c>
      <c r="E11" s="1">
        <v>760</v>
      </c>
      <c r="F11" s="3">
        <v>1076</v>
      </c>
      <c r="G11" s="1">
        <v>905</v>
      </c>
      <c r="H11" s="1">
        <v>954</v>
      </c>
      <c r="I11" s="3">
        <v>1968</v>
      </c>
      <c r="J11" s="3">
        <v>1783</v>
      </c>
      <c r="K11" s="3">
        <v>1448</v>
      </c>
      <c r="L11" s="3">
        <v>1265</v>
      </c>
      <c r="M11" s="3">
        <v>1232</v>
      </c>
      <c r="N11" s="3">
        <v>1765</v>
      </c>
      <c r="O11" s="3">
        <v>13175</v>
      </c>
      <c r="P11" s="7">
        <v>0.02</v>
      </c>
      <c r="T11" s="46" t="s">
        <v>25</v>
      </c>
      <c r="U11" s="47">
        <v>13175</v>
      </c>
      <c r="V11" s="48">
        <v>0</v>
      </c>
      <c r="W11" s="48">
        <v>0</v>
      </c>
    </row>
    <row r="12" spans="1:23">
      <c r="A12" s="5">
        <v>9</v>
      </c>
      <c r="B12" s="2" t="s">
        <v>26</v>
      </c>
      <c r="C12" s="3">
        <v>1241</v>
      </c>
      <c r="D12" s="3">
        <v>1586</v>
      </c>
      <c r="E12" s="3">
        <v>2424</v>
      </c>
      <c r="F12" s="3">
        <v>2319</v>
      </c>
      <c r="G12" s="3">
        <v>1662</v>
      </c>
      <c r="H12" s="1">
        <v>865</v>
      </c>
      <c r="I12" s="3">
        <v>1041</v>
      </c>
      <c r="J12" s="1">
        <v>524</v>
      </c>
      <c r="K12" s="1">
        <v>37</v>
      </c>
      <c r="L12" s="1">
        <v>14</v>
      </c>
      <c r="M12" s="1">
        <v>79</v>
      </c>
      <c r="N12" s="3">
        <v>1140</v>
      </c>
      <c r="O12" s="3">
        <v>12932</v>
      </c>
      <c r="P12" s="7">
        <v>0.02</v>
      </c>
      <c r="T12" s="46" t="s">
        <v>26</v>
      </c>
      <c r="U12" s="47">
        <v>12932</v>
      </c>
      <c r="V12" s="48">
        <v>7641</v>
      </c>
      <c r="W12" s="48">
        <v>1793</v>
      </c>
    </row>
    <row r="13" spans="1:23">
      <c r="A13" s="5">
        <v>10</v>
      </c>
      <c r="B13" s="2" t="s">
        <v>27</v>
      </c>
      <c r="C13" s="3">
        <v>1756</v>
      </c>
      <c r="D13" s="3">
        <v>1464</v>
      </c>
      <c r="E13" s="3">
        <v>1125</v>
      </c>
      <c r="F13" s="3">
        <v>1000</v>
      </c>
      <c r="G13" s="1">
        <v>880</v>
      </c>
      <c r="H13" s="1">
        <v>790</v>
      </c>
      <c r="I13" s="3">
        <v>1047</v>
      </c>
      <c r="J13" s="1">
        <v>925</v>
      </c>
      <c r="K13" s="1">
        <v>780</v>
      </c>
      <c r="L13" s="1">
        <v>717</v>
      </c>
      <c r="M13" s="1">
        <v>488</v>
      </c>
      <c r="N13" s="1">
        <v>584</v>
      </c>
      <c r="O13" s="3">
        <v>11556</v>
      </c>
      <c r="P13" s="7">
        <v>0.02</v>
      </c>
      <c r="T13" s="46" t="s">
        <v>27</v>
      </c>
      <c r="U13" s="47">
        <v>11556</v>
      </c>
      <c r="V13" s="48">
        <v>14869</v>
      </c>
      <c r="W13" s="48">
        <v>2080</v>
      </c>
    </row>
    <row r="14" spans="1:23" ht="22.8">
      <c r="A14" s="5">
        <v>11</v>
      </c>
      <c r="B14" s="2" t="s">
        <v>28</v>
      </c>
      <c r="C14" s="1">
        <v>874</v>
      </c>
      <c r="D14" s="1">
        <v>862</v>
      </c>
      <c r="E14" s="1">
        <v>1005</v>
      </c>
      <c r="F14" s="3">
        <v>1245</v>
      </c>
      <c r="G14" s="3">
        <v>1099</v>
      </c>
      <c r="H14" s="1">
        <v>975</v>
      </c>
      <c r="I14" s="3">
        <v>1422</v>
      </c>
      <c r="J14" s="3">
        <v>1216</v>
      </c>
      <c r="K14" s="1">
        <v>966</v>
      </c>
      <c r="L14" s="1">
        <v>571</v>
      </c>
      <c r="M14" s="1">
        <v>337</v>
      </c>
      <c r="N14" s="1">
        <v>446</v>
      </c>
      <c r="O14" s="3">
        <v>11018</v>
      </c>
      <c r="P14" s="7">
        <v>0.02</v>
      </c>
      <c r="T14" s="46" t="s">
        <v>28</v>
      </c>
      <c r="U14" s="47">
        <v>11018</v>
      </c>
      <c r="V14" s="48">
        <v>7374</v>
      </c>
      <c r="W14" s="48">
        <v>1151</v>
      </c>
    </row>
    <row r="15" spans="1:23" ht="22.8">
      <c r="A15" s="5">
        <v>12</v>
      </c>
      <c r="B15" s="2" t="s">
        <v>29</v>
      </c>
      <c r="C15" s="1">
        <v>940</v>
      </c>
      <c r="D15" s="1">
        <v>646</v>
      </c>
      <c r="E15" s="1">
        <v>568</v>
      </c>
      <c r="F15" s="1">
        <v>880</v>
      </c>
      <c r="G15" s="1">
        <v>653</v>
      </c>
      <c r="H15" s="1">
        <v>661</v>
      </c>
      <c r="I15" s="3">
        <v>1111</v>
      </c>
      <c r="J15" s="3">
        <v>1256</v>
      </c>
      <c r="K15" s="1">
        <v>668</v>
      </c>
      <c r="L15" s="1">
        <v>522</v>
      </c>
      <c r="M15" s="1">
        <v>308</v>
      </c>
      <c r="N15" s="1">
        <v>350</v>
      </c>
      <c r="O15" s="3">
        <v>8563</v>
      </c>
      <c r="P15" s="7">
        <v>0.01</v>
      </c>
      <c r="T15" s="46" t="s">
        <v>29</v>
      </c>
      <c r="U15" s="47">
        <v>8563</v>
      </c>
      <c r="V15" s="48">
        <v>3875</v>
      </c>
      <c r="W15" s="48">
        <v>639</v>
      </c>
    </row>
    <row r="16" spans="1:23">
      <c r="A16" s="5">
        <v>13</v>
      </c>
      <c r="B16" s="2" t="s">
        <v>30</v>
      </c>
      <c r="C16" s="3">
        <v>4684</v>
      </c>
      <c r="D16" s="3">
        <v>3456</v>
      </c>
      <c r="E16" s="3">
        <v>3659</v>
      </c>
      <c r="F16" s="3">
        <v>3563</v>
      </c>
      <c r="G16" s="1">
        <v>3679</v>
      </c>
      <c r="H16" s="1">
        <v>3850</v>
      </c>
      <c r="I16" s="1">
        <v>4623</v>
      </c>
      <c r="J16" s="1">
        <v>5694</v>
      </c>
      <c r="K16" s="1">
        <v>5558</v>
      </c>
      <c r="L16" s="1">
        <v>4242</v>
      </c>
      <c r="M16" s="1">
        <v>4875</v>
      </c>
      <c r="N16" s="1">
        <v>5090</v>
      </c>
      <c r="O16" s="3">
        <v>52973</v>
      </c>
      <c r="P16" s="7">
        <v>7.0000000000000007E-2</v>
      </c>
      <c r="T16" s="46" t="s">
        <v>30</v>
      </c>
      <c r="U16" s="47">
        <v>52973</v>
      </c>
      <c r="V16" s="48">
        <v>25466</v>
      </c>
      <c r="W16" s="48">
        <v>3251</v>
      </c>
    </row>
    <row r="17" spans="1:20" ht="15" thickBot="1">
      <c r="A17" s="8"/>
      <c r="B17" s="9" t="s">
        <v>31</v>
      </c>
      <c r="C17" s="10">
        <v>52389</v>
      </c>
      <c r="D17" s="10">
        <v>41727</v>
      </c>
      <c r="E17" s="10">
        <v>44054</v>
      </c>
      <c r="F17" s="10">
        <v>46584</v>
      </c>
      <c r="G17" s="10">
        <v>53129</v>
      </c>
      <c r="H17" s="10">
        <v>55124</v>
      </c>
      <c r="I17" s="10">
        <v>78236</v>
      </c>
      <c r="J17" s="10">
        <v>77376</v>
      </c>
      <c r="K17" s="10">
        <v>65106</v>
      </c>
      <c r="L17" s="10">
        <v>62891</v>
      </c>
      <c r="M17" s="10">
        <v>66091</v>
      </c>
      <c r="N17" s="10">
        <v>85347</v>
      </c>
      <c r="O17" s="10">
        <v>728054</v>
      </c>
      <c r="P17" s="11"/>
    </row>
    <row r="18" spans="1:20">
      <c r="A18" s="42"/>
      <c r="S18" t="s">
        <v>74</v>
      </c>
      <c r="T18" t="s">
        <v>75</v>
      </c>
    </row>
    <row r="19" spans="1:20" ht="122.4">
      <c r="A19" s="43" t="s">
        <v>32</v>
      </c>
    </row>
    <row r="20" spans="1:20" ht="61.2">
      <c r="A20" s="43" t="s">
        <v>33</v>
      </c>
    </row>
    <row r="21" spans="1:20" ht="15" thickBot="1">
      <c r="A21" s="44"/>
    </row>
    <row r="22" spans="1:20">
      <c r="A22" s="12" t="s">
        <v>34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</row>
    <row r="23" spans="1:20">
      <c r="A23" s="5" t="s">
        <v>35</v>
      </c>
      <c r="B23" s="16" t="s">
        <v>36</v>
      </c>
      <c r="C23" s="1" t="s">
        <v>35</v>
      </c>
      <c r="D23" s="16" t="s">
        <v>36</v>
      </c>
      <c r="P23" s="19"/>
    </row>
    <row r="24" spans="1:20">
      <c r="A24" s="5">
        <v>22</v>
      </c>
      <c r="B24" s="16"/>
      <c r="C24" s="1">
        <v>21</v>
      </c>
      <c r="D24" s="16"/>
      <c r="P24" s="19"/>
    </row>
    <row r="25" spans="1:20">
      <c r="A25" s="5">
        <v>14405</v>
      </c>
      <c r="B25" s="4">
        <v>0.06</v>
      </c>
      <c r="C25" s="1">
        <v>0</v>
      </c>
      <c r="D25" s="4">
        <v>0</v>
      </c>
      <c r="P25" s="19"/>
    </row>
    <row r="26" spans="1:20">
      <c r="A26" s="5">
        <v>47726</v>
      </c>
      <c r="B26" s="4">
        <v>0.19</v>
      </c>
      <c r="C26" s="1">
        <v>7129</v>
      </c>
      <c r="D26" s="4">
        <v>0.16</v>
      </c>
      <c r="P26" s="19"/>
    </row>
    <row r="27" spans="1:20">
      <c r="A27" s="5">
        <v>68935</v>
      </c>
      <c r="B27" s="4">
        <v>0.27</v>
      </c>
      <c r="C27" s="1">
        <v>15956</v>
      </c>
      <c r="D27" s="4">
        <v>0.36</v>
      </c>
      <c r="P27" s="19"/>
    </row>
    <row r="28" spans="1:20">
      <c r="A28" s="5">
        <v>25516</v>
      </c>
      <c r="B28" s="4">
        <v>0.1</v>
      </c>
      <c r="C28" s="1">
        <v>6095</v>
      </c>
      <c r="D28" s="4">
        <v>0.14000000000000001</v>
      </c>
      <c r="P28" s="19"/>
    </row>
    <row r="29" spans="1:20">
      <c r="A29" s="5">
        <v>9740</v>
      </c>
      <c r="B29" s="4">
        <v>0.04</v>
      </c>
      <c r="C29" s="1">
        <v>838</v>
      </c>
      <c r="D29" s="4">
        <v>0.02</v>
      </c>
      <c r="P29" s="19"/>
    </row>
    <row r="30" spans="1:20">
      <c r="A30" s="5">
        <v>19981</v>
      </c>
      <c r="B30" s="4">
        <v>0.08</v>
      </c>
      <c r="C30" s="1">
        <v>4401</v>
      </c>
      <c r="D30" s="4">
        <v>0.1</v>
      </c>
      <c r="P30" s="19"/>
    </row>
    <row r="31" spans="1:20">
      <c r="A31" s="5">
        <v>7114</v>
      </c>
      <c r="B31" s="4">
        <v>0.03</v>
      </c>
      <c r="C31" s="1">
        <v>1470</v>
      </c>
      <c r="D31" s="4">
        <v>0.03</v>
      </c>
      <c r="P31" s="19"/>
    </row>
    <row r="32" spans="1:20">
      <c r="A32" s="5">
        <v>0</v>
      </c>
      <c r="B32" s="4">
        <v>0</v>
      </c>
      <c r="C32" s="1">
        <v>0</v>
      </c>
      <c r="D32" s="4">
        <v>0</v>
      </c>
      <c r="P32" s="19"/>
    </row>
    <row r="33" spans="1:16">
      <c r="A33" s="5">
        <v>7641</v>
      </c>
      <c r="B33" s="4">
        <v>0.03</v>
      </c>
      <c r="C33" s="1">
        <v>1793</v>
      </c>
      <c r="D33" s="4">
        <v>0.04</v>
      </c>
      <c r="P33" s="19"/>
    </row>
    <row r="34" spans="1:16">
      <c r="A34" s="5">
        <v>14869</v>
      </c>
      <c r="B34" s="4">
        <v>0.06</v>
      </c>
      <c r="C34" s="1">
        <v>2080</v>
      </c>
      <c r="D34" s="4">
        <v>0.05</v>
      </c>
      <c r="P34" s="19"/>
    </row>
    <row r="35" spans="1:16">
      <c r="A35" s="5">
        <v>7374</v>
      </c>
      <c r="B35" s="4">
        <v>0.03</v>
      </c>
      <c r="C35" s="1">
        <v>1151</v>
      </c>
      <c r="D35" s="4">
        <v>0.03</v>
      </c>
      <c r="P35" s="19"/>
    </row>
    <row r="36" spans="1:16">
      <c r="A36" s="5">
        <v>3875</v>
      </c>
      <c r="B36" s="4">
        <v>0.02</v>
      </c>
      <c r="C36" s="1">
        <v>639</v>
      </c>
      <c r="D36" s="4">
        <v>0.01</v>
      </c>
      <c r="P36" s="19"/>
    </row>
    <row r="37" spans="1:16">
      <c r="A37" s="5">
        <v>25466</v>
      </c>
      <c r="B37" s="4">
        <v>0.1</v>
      </c>
      <c r="C37" s="1">
        <v>3251</v>
      </c>
      <c r="D37" s="4">
        <v>7.0000000000000007E-2</v>
      </c>
      <c r="P37" s="19"/>
    </row>
    <row r="38" spans="1:16" ht="15" thickBot="1">
      <c r="A38" s="8">
        <v>252642</v>
      </c>
      <c r="B38" s="9"/>
      <c r="C38" s="9">
        <v>44803</v>
      </c>
      <c r="D38" s="9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</row>
  </sheetData>
  <mergeCells count="23">
    <mergeCell ref="V2:V3"/>
    <mergeCell ref="W2:W3"/>
    <mergeCell ref="A22:P22"/>
    <mergeCell ref="B23:B24"/>
    <mergeCell ref="D23:D24"/>
    <mergeCell ref="T2:T3"/>
    <mergeCell ref="U2:U3"/>
    <mergeCell ref="J2:J3"/>
    <mergeCell ref="K2:K3"/>
    <mergeCell ref="L2:L3"/>
    <mergeCell ref="M2:M3"/>
    <mergeCell ref="N2:N3"/>
    <mergeCell ref="O2:O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EV2W</vt:lpstr>
      <vt:lpstr>EV4W</vt:lpstr>
      <vt:lpstr>EV3W</vt:lpstr>
      <vt:lpstr>E-BUSES</vt:lpstr>
      <vt:lpstr>COMBINED</vt:lpstr>
      <vt:lpstr>DEMAND INCENTIVES</vt:lpstr>
      <vt:lpstr>COMPANY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2023-11-13T05:18:25Z</dcterms:created>
  <dcterms:modified xsi:type="dcterms:W3CDTF">2023-11-14T02:52:05Z</dcterms:modified>
</cp:coreProperties>
</file>