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C:\Users\Acer\Desktop\Code Folder\"/>
    </mc:Choice>
  </mc:AlternateContent>
  <xr:revisionPtr revIDLastSave="0" documentId="13_ncr:1_{54994ECB-0370-40D1-9AA3-ADF9377C9C4C}" xr6:coauthVersionLast="45" xr6:coauthVersionMax="45" xr10:uidLastSave="{00000000-0000-0000-0000-000000000000}"/>
  <bookViews>
    <workbookView xWindow="-108" yWindow="-108" windowWidth="23256" windowHeight="12576" firstSheet="1" activeTab="1" xr2:uid="{79E77549-C906-470E-A2A8-E44B278FDCC1}"/>
  </bookViews>
  <sheets>
    <sheet name="Front End" sheetId="1" r:id="rId1"/>
    <sheet name="Data" sheetId="2" r:id="rId2"/>
    <sheet name="COVID19_PSBB_Y" sheetId="3" r:id="rId3"/>
    <sheet name="COVID19_PSBB_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3" i="1" l="1"/>
  <c r="K2" i="2"/>
  <c r="H2" i="1" l="1"/>
  <c r="B19" i="1"/>
  <c r="B12" i="1" l="1"/>
  <c r="B2" i="2" a="1"/>
  <c r="B2" i="2" s="1"/>
  <c r="G3" i="1" l="1"/>
  <c r="B10" i="1"/>
  <c r="B9" i="1"/>
  <c r="B11" i="1" l="1"/>
  <c r="B15" i="1"/>
  <c r="E2" i="1" s="1"/>
  <c r="E3" i="1" l="1"/>
  <c r="F3" i="1"/>
  <c r="H3" i="1" s="1"/>
  <c r="E4" i="1" l="1"/>
  <c r="G4" i="1"/>
  <c r="F4" i="1"/>
  <c r="H4" i="1" s="1"/>
  <c r="E5" i="1" l="1"/>
  <c r="F5" i="1"/>
  <c r="H5" i="1" s="1"/>
  <c r="G5" i="1"/>
  <c r="E6" i="1" l="1"/>
  <c r="G6" i="1"/>
  <c r="F6" i="1"/>
  <c r="H6" i="1" s="1"/>
  <c r="E7" i="1" l="1"/>
  <c r="G7" i="1"/>
  <c r="F7" i="1"/>
  <c r="H7" i="1" s="1"/>
  <c r="E8" i="1" l="1"/>
  <c r="F8" i="1"/>
  <c r="H8" i="1" s="1"/>
  <c r="G8" i="1"/>
  <c r="E9" i="1" l="1"/>
  <c r="G9" i="1"/>
  <c r="F9" i="1"/>
  <c r="H9" i="1" l="1"/>
  <c r="F10" i="1"/>
  <c r="H10" i="1" s="1"/>
  <c r="E10" i="1"/>
  <c r="G10" i="1"/>
  <c r="F11" i="1" l="1"/>
  <c r="H11" i="1" s="1"/>
  <c r="G11" i="1"/>
  <c r="E11" i="1"/>
  <c r="E12" i="1" l="1"/>
  <c r="G12" i="1"/>
  <c r="F12" i="1"/>
  <c r="H12" i="1" l="1"/>
  <c r="F13" i="1"/>
  <c r="E13" i="1"/>
  <c r="G13" i="1"/>
  <c r="F14" i="1" l="1"/>
  <c r="H14" i="1" s="1"/>
  <c r="H13" i="1"/>
  <c r="E14" i="1"/>
  <c r="G14" i="1"/>
  <c r="F15" i="1" l="1"/>
  <c r="H15" i="1" s="1"/>
  <c r="E15" i="1"/>
  <c r="G15" i="1"/>
  <c r="G16" i="1" l="1"/>
  <c r="E16" i="1"/>
  <c r="F16" i="1"/>
  <c r="H16" i="1" s="1"/>
  <c r="F17" i="1" l="1"/>
  <c r="H17" i="1" s="1"/>
  <c r="E17" i="1"/>
  <c r="G17" i="1"/>
  <c r="E18" i="1" l="1"/>
  <c r="G18" i="1"/>
  <c r="F18" i="1"/>
  <c r="H18" i="1" s="1"/>
  <c r="F19" i="1" l="1"/>
  <c r="H19" i="1" s="1"/>
  <c r="G19" i="1"/>
  <c r="E19" i="1"/>
  <c r="G20" i="1" l="1"/>
  <c r="E20" i="1"/>
  <c r="F20" i="1"/>
  <c r="H20" i="1" s="1"/>
  <c r="F21" i="1" l="1"/>
  <c r="H21" i="1" s="1"/>
  <c r="E21" i="1"/>
  <c r="G21" i="1"/>
  <c r="G22" i="1" l="1"/>
  <c r="E22" i="1"/>
  <c r="F22" i="1"/>
  <c r="H22" i="1" s="1"/>
  <c r="F23" i="1" l="1"/>
  <c r="H23" i="1" s="1"/>
  <c r="E23" i="1"/>
  <c r="G23" i="1"/>
  <c r="G24" i="1" l="1"/>
  <c r="E24" i="1"/>
  <c r="F24" i="1"/>
  <c r="H24" i="1" s="1"/>
  <c r="F25" i="1" l="1"/>
  <c r="H25" i="1" s="1"/>
  <c r="G25" i="1"/>
  <c r="E25" i="1"/>
  <c r="E26" i="1" l="1"/>
  <c r="G26" i="1"/>
  <c r="F26" i="1"/>
  <c r="H26" i="1" s="1"/>
  <c r="F27" i="1" l="1"/>
  <c r="H27" i="1" s="1"/>
  <c r="G27" i="1"/>
  <c r="E27" i="1"/>
  <c r="E28" i="1" l="1"/>
  <c r="G28" i="1"/>
  <c r="F28" i="1"/>
  <c r="H28" i="1" s="1"/>
  <c r="F29" i="1" l="1"/>
  <c r="H29" i="1" s="1"/>
  <c r="G29" i="1"/>
  <c r="E29" i="1"/>
  <c r="F30" i="1" l="1"/>
  <c r="H30" i="1" s="1"/>
  <c r="G30" i="1"/>
  <c r="E30" i="1"/>
  <c r="G31" i="1" l="1"/>
  <c r="F31" i="1"/>
  <c r="H31" i="1" s="1"/>
  <c r="E31" i="1"/>
  <c r="G32" i="1" l="1"/>
  <c r="F32" i="1"/>
  <c r="H32" i="1" s="1"/>
  <c r="E32" i="1"/>
  <c r="G33" i="1" l="1"/>
  <c r="F33" i="1"/>
  <c r="H33" i="1" s="1"/>
  <c r="E33" i="1"/>
  <c r="G34" i="1" l="1"/>
  <c r="E34" i="1"/>
  <c r="F34" i="1"/>
  <c r="H34" i="1" s="1"/>
  <c r="E35" i="1" l="1"/>
  <c r="F35" i="1"/>
  <c r="H35" i="1" s="1"/>
  <c r="G35" i="1"/>
  <c r="E36" i="1" l="1"/>
  <c r="F36" i="1"/>
  <c r="H36" i="1" s="1"/>
  <c r="G36" i="1"/>
  <c r="F37" i="1" l="1"/>
  <c r="H37" i="1" s="1"/>
  <c r="G37" i="1"/>
  <c r="E37" i="1"/>
  <c r="F38" i="1" l="1"/>
  <c r="H38" i="1" s="1"/>
  <c r="G38" i="1"/>
  <c r="E38" i="1"/>
  <c r="G39" i="1" l="1"/>
  <c r="F39" i="1"/>
  <c r="E39" i="1"/>
  <c r="G40" i="1" l="1"/>
  <c r="H39" i="1"/>
  <c r="E40" i="1"/>
  <c r="F40" i="1"/>
  <c r="F41" i="1" l="1"/>
  <c r="H41" i="1" s="1"/>
  <c r="H40" i="1"/>
  <c r="G41" i="1"/>
  <c r="E41" i="1"/>
  <c r="E42" i="1" l="1"/>
  <c r="G42" i="1"/>
  <c r="F42" i="1"/>
  <c r="F43" i="1" l="1"/>
  <c r="H43" i="1" s="1"/>
  <c r="H42" i="1"/>
  <c r="E43" i="1"/>
  <c r="G43" i="1"/>
  <c r="G44" i="1" l="1"/>
  <c r="F44" i="1"/>
  <c r="H44" i="1" s="1"/>
  <c r="E44" i="1"/>
  <c r="F45" i="1" l="1"/>
  <c r="H45" i="1" s="1"/>
  <c r="G45" i="1"/>
  <c r="E45" i="1"/>
  <c r="F46" i="1" l="1"/>
  <c r="H46" i="1" s="1"/>
  <c r="G46" i="1"/>
  <c r="E46" i="1"/>
  <c r="F47" i="1" l="1"/>
  <c r="H47" i="1" s="1"/>
  <c r="G47" i="1"/>
  <c r="E47" i="1"/>
  <c r="G48" i="1" l="1"/>
  <c r="F48" i="1"/>
  <c r="H48" i="1" s="1"/>
  <c r="E48" i="1"/>
  <c r="F49" i="1" l="1"/>
  <c r="H49" i="1" s="1"/>
  <c r="G49" i="1"/>
  <c r="E49" i="1"/>
  <c r="G50" i="1" l="1"/>
  <c r="F50" i="1"/>
  <c r="H50" i="1" s="1"/>
  <c r="E50" i="1"/>
  <c r="E51" i="1" l="1"/>
  <c r="G51" i="1"/>
  <c r="F51" i="1"/>
  <c r="G52" i="1" l="1"/>
  <c r="H51" i="1"/>
  <c r="F52" i="1"/>
  <c r="E52" i="1"/>
  <c r="G53" i="1" l="1"/>
  <c r="H52" i="1"/>
  <c r="E53" i="1"/>
  <c r="F53" i="1"/>
  <c r="G54" i="1" l="1"/>
  <c r="H53" i="1"/>
  <c r="E54" i="1"/>
  <c r="F54" i="1"/>
  <c r="H54" i="1" s="1"/>
  <c r="E55" i="1" l="1"/>
  <c r="G55" i="1"/>
  <c r="F55" i="1"/>
  <c r="H55" i="1" s="1"/>
  <c r="F56" i="1" l="1"/>
  <c r="H56" i="1" s="1"/>
  <c r="E56" i="1"/>
  <c r="G56" i="1"/>
  <c r="G57" i="1" l="1"/>
  <c r="F57" i="1"/>
  <c r="H57" i="1" s="1"/>
  <c r="E57" i="1"/>
  <c r="E58" i="1" l="1"/>
  <c r="G58" i="1"/>
  <c r="F58" i="1"/>
  <c r="H58" i="1" s="1"/>
  <c r="G59" i="1" l="1"/>
  <c r="E59" i="1"/>
  <c r="F59" i="1"/>
  <c r="H59" i="1" s="1"/>
  <c r="G60" i="1" l="1"/>
  <c r="F60" i="1"/>
  <c r="H60" i="1" s="1"/>
  <c r="E60" i="1"/>
  <c r="G61" i="1" l="1"/>
  <c r="F61" i="1"/>
  <c r="H61" i="1" s="1"/>
  <c r="E61" i="1"/>
  <c r="G62" i="1" l="1"/>
  <c r="E62" i="1"/>
  <c r="F62" i="1"/>
  <c r="H62" i="1" s="1"/>
  <c r="F63" i="1" l="1"/>
  <c r="H63" i="1" s="1"/>
  <c r="G63" i="1"/>
  <c r="E63" i="1"/>
  <c r="F64" i="1" l="1"/>
  <c r="H64" i="1" s="1"/>
  <c r="G64" i="1"/>
  <c r="E64" i="1"/>
  <c r="G65" i="1" l="1"/>
  <c r="E65" i="1"/>
  <c r="F65" i="1"/>
  <c r="H65" i="1" s="1"/>
  <c r="F66" i="1" l="1"/>
  <c r="H66" i="1" s="1"/>
  <c r="E66" i="1"/>
  <c r="G66" i="1"/>
  <c r="G67" i="1" l="1"/>
  <c r="E67" i="1"/>
  <c r="F67" i="1"/>
  <c r="H67" i="1" s="1"/>
  <c r="G68" i="1" l="1"/>
  <c r="E68" i="1"/>
  <c r="F68" i="1"/>
  <c r="H68" i="1" s="1"/>
  <c r="F69" i="1" l="1"/>
  <c r="H69" i="1" s="1"/>
  <c r="E69" i="1"/>
  <c r="G69" i="1"/>
  <c r="G70" i="1" l="1"/>
  <c r="F70" i="1"/>
  <c r="H70" i="1" s="1"/>
  <c r="E70" i="1"/>
  <c r="G71" i="1" l="1"/>
  <c r="F71" i="1"/>
  <c r="H71" i="1" s="1"/>
  <c r="E71" i="1"/>
  <c r="G72" i="1" l="1"/>
  <c r="F72" i="1"/>
  <c r="H72" i="1" s="1"/>
  <c r="E72" i="1"/>
  <c r="G73" i="1" l="1"/>
  <c r="E73" i="1"/>
  <c r="F73" i="1"/>
  <c r="H73" i="1" s="1"/>
  <c r="E74" i="1" l="1"/>
  <c r="G74" i="1"/>
  <c r="F74" i="1"/>
  <c r="H74" i="1" s="1"/>
  <c r="F75" i="1" l="1"/>
  <c r="H75" i="1" s="1"/>
  <c r="G75" i="1"/>
  <c r="E75" i="1"/>
  <c r="G76" i="1" l="1"/>
  <c r="E76" i="1"/>
  <c r="F76" i="1"/>
  <c r="H76" i="1" s="1"/>
  <c r="F77" i="1" l="1"/>
  <c r="H77" i="1" s="1"/>
  <c r="E77" i="1"/>
  <c r="G77" i="1"/>
  <c r="E78" i="1" l="1"/>
  <c r="G78" i="1"/>
  <c r="F78" i="1"/>
  <c r="H78" i="1" s="1"/>
  <c r="E79" i="1" l="1"/>
  <c r="F79" i="1"/>
  <c r="H79" i="1" s="1"/>
  <c r="G79" i="1"/>
  <c r="F80" i="1" l="1"/>
  <c r="H80" i="1" s="1"/>
  <c r="G80" i="1"/>
  <c r="E80" i="1"/>
  <c r="G81" i="1" l="1"/>
  <c r="E81" i="1"/>
  <c r="F81" i="1"/>
  <c r="H81" i="1" s="1"/>
  <c r="E82" i="1" l="1"/>
  <c r="F82" i="1"/>
  <c r="H82" i="1" s="1"/>
  <c r="G82" i="1"/>
  <c r="E83" i="1" l="1"/>
  <c r="G83" i="1"/>
  <c r="F83" i="1"/>
  <c r="H83" i="1" s="1"/>
  <c r="F84" i="1" l="1"/>
  <c r="H84" i="1" s="1"/>
  <c r="E84" i="1"/>
  <c r="G84" i="1"/>
  <c r="G85" i="1" l="1"/>
  <c r="E85" i="1"/>
  <c r="F85" i="1"/>
  <c r="H85" i="1" s="1"/>
  <c r="F86" i="1" l="1"/>
  <c r="H86" i="1" s="1"/>
  <c r="E86" i="1"/>
  <c r="G86" i="1"/>
  <c r="E87" i="1" l="1"/>
  <c r="G87" i="1"/>
  <c r="F87" i="1"/>
  <c r="H87" i="1" s="1"/>
  <c r="F88" i="1" l="1"/>
  <c r="H88" i="1" s="1"/>
  <c r="E88" i="1"/>
  <c r="G88" i="1"/>
  <c r="E89" i="1" l="1"/>
  <c r="G89" i="1"/>
  <c r="F89" i="1"/>
  <c r="H89" i="1" s="1"/>
  <c r="F90" i="1" l="1"/>
  <c r="H90" i="1" s="1"/>
  <c r="G90" i="1"/>
  <c r="E90" i="1"/>
  <c r="G91" i="1" l="1"/>
  <c r="E91" i="1"/>
  <c r="F91" i="1"/>
  <c r="H91" i="1" s="1"/>
  <c r="E92" i="1" l="1"/>
  <c r="F92" i="1"/>
  <c r="H92" i="1" s="1"/>
  <c r="G92" i="1"/>
  <c r="F93" i="1" l="1"/>
  <c r="H93" i="1" s="1"/>
  <c r="G93" i="1"/>
  <c r="E93" i="1"/>
  <c r="F94" i="1" l="1"/>
  <c r="H94" i="1" s="1"/>
  <c r="G94" i="1"/>
  <c r="E94" i="1"/>
  <c r="E95" i="1" l="1"/>
  <c r="G95" i="1"/>
  <c r="F95" i="1"/>
  <c r="H95" i="1" s="1"/>
  <c r="G96" i="1" l="1"/>
  <c r="E96" i="1"/>
  <c r="F96" i="1"/>
  <c r="H96" i="1" s="1"/>
  <c r="G97" i="1" l="1"/>
  <c r="E97" i="1"/>
  <c r="F97" i="1"/>
  <c r="H97" i="1" s="1"/>
  <c r="E98" i="1" l="1"/>
  <c r="F98" i="1"/>
  <c r="H98" i="1" s="1"/>
  <c r="G98" i="1"/>
  <c r="F99" i="1" l="1"/>
  <c r="H99" i="1" s="1"/>
  <c r="G99" i="1"/>
  <c r="E99" i="1"/>
  <c r="G100" i="1" l="1"/>
  <c r="E100" i="1"/>
  <c r="F100" i="1"/>
  <c r="H100" i="1" s="1"/>
  <c r="G101" i="1" l="1"/>
  <c r="E101" i="1"/>
  <c r="F101" i="1"/>
  <c r="H101" i="1" s="1"/>
  <c r="E102" i="1" l="1"/>
  <c r="F102" i="1"/>
  <c r="H102" i="1" s="1"/>
  <c r="G102" i="1"/>
  <c r="F103" i="1" l="1"/>
  <c r="H103" i="1" s="1"/>
  <c r="E103" i="1"/>
  <c r="G103" i="1"/>
  <c r="E104" i="1" l="1"/>
  <c r="F104" i="1"/>
  <c r="H104" i="1" s="1"/>
  <c r="G104" i="1"/>
  <c r="E105" i="1" l="1"/>
  <c r="G105" i="1"/>
  <c r="F105" i="1"/>
  <c r="H105" i="1" s="1"/>
  <c r="E106" i="1" l="1"/>
  <c r="F106" i="1"/>
  <c r="H106" i="1" s="1"/>
  <c r="G106" i="1"/>
  <c r="E107" i="1" l="1"/>
  <c r="F107" i="1"/>
  <c r="H107" i="1" s="1"/>
  <c r="G107" i="1"/>
  <c r="G108" i="1" l="1"/>
  <c r="E108" i="1"/>
  <c r="F108" i="1"/>
  <c r="H108" i="1" s="1"/>
  <c r="E109" i="1" l="1"/>
  <c r="G109" i="1"/>
  <c r="F109" i="1"/>
  <c r="H109" i="1" s="1"/>
  <c r="F110" i="1" l="1"/>
  <c r="H110" i="1" s="1"/>
  <c r="E110" i="1"/>
  <c r="G110" i="1"/>
  <c r="E111" i="1" l="1"/>
  <c r="F111" i="1"/>
  <c r="H111" i="1" s="1"/>
  <c r="G111" i="1"/>
  <c r="G112" i="1" l="1"/>
  <c r="F112" i="1"/>
  <c r="H112" i="1" s="1"/>
  <c r="E112" i="1"/>
  <c r="G113" i="1" l="1"/>
  <c r="E113" i="1"/>
  <c r="F113" i="1"/>
  <c r="H113" i="1" s="1"/>
  <c r="E114" i="1" l="1"/>
  <c r="G114" i="1"/>
  <c r="F114" i="1"/>
  <c r="H114" i="1" s="1"/>
  <c r="E115" i="1" l="1"/>
  <c r="F115" i="1"/>
  <c r="H115" i="1" s="1"/>
  <c r="G115" i="1"/>
  <c r="E116" i="1" l="1"/>
  <c r="F116" i="1"/>
  <c r="H116" i="1" s="1"/>
  <c r="G116" i="1"/>
  <c r="E117" i="1" l="1"/>
  <c r="F117" i="1"/>
  <c r="H117" i="1" s="1"/>
  <c r="G117" i="1"/>
  <c r="E118" i="1" l="1"/>
  <c r="F118" i="1"/>
  <c r="H118" i="1" s="1"/>
  <c r="G118" i="1"/>
  <c r="F119" i="1" l="1"/>
  <c r="H119" i="1" s="1"/>
  <c r="E119" i="1"/>
  <c r="G119" i="1"/>
  <c r="G120" i="1" l="1"/>
  <c r="E120" i="1"/>
  <c r="F120" i="1"/>
  <c r="H120" i="1" s="1"/>
  <c r="G121" i="1" l="1"/>
  <c r="F121" i="1"/>
  <c r="H121" i="1" s="1"/>
  <c r="E121" i="1"/>
  <c r="G122" i="1" l="1"/>
  <c r="E122" i="1"/>
  <c r="F122" i="1"/>
  <c r="H122" i="1" s="1"/>
  <c r="F123" i="1" l="1"/>
  <c r="H123" i="1" s="1"/>
  <c r="E123" i="1"/>
  <c r="G123" i="1"/>
  <c r="F124" i="1" l="1"/>
  <c r="H124" i="1" s="1"/>
  <c r="G124" i="1"/>
  <c r="E124" i="1"/>
  <c r="G125" i="1" l="1"/>
  <c r="F125" i="1"/>
  <c r="H125" i="1" s="1"/>
  <c r="E125" i="1"/>
  <c r="G126" i="1" l="1"/>
  <c r="F126" i="1"/>
  <c r="H126" i="1" s="1"/>
  <c r="E126" i="1"/>
  <c r="G127" i="1" l="1"/>
  <c r="E127" i="1"/>
  <c r="F127" i="1"/>
  <c r="H127" i="1" s="1"/>
  <c r="F128" i="1" l="1"/>
  <c r="H128" i="1" s="1"/>
  <c r="G128" i="1"/>
  <c r="E128" i="1"/>
  <c r="E129" i="1" l="1"/>
  <c r="G129" i="1"/>
  <c r="F129" i="1"/>
  <c r="H129" i="1" s="1"/>
  <c r="F130" i="1" l="1"/>
  <c r="H130" i="1" s="1"/>
  <c r="G130" i="1"/>
  <c r="E130" i="1"/>
  <c r="E131" i="1" l="1"/>
  <c r="G131" i="1"/>
  <c r="F131" i="1"/>
  <c r="H131" i="1" s="1"/>
  <c r="F132" i="1" l="1"/>
  <c r="H132" i="1" s="1"/>
  <c r="G132" i="1"/>
  <c r="E132" i="1"/>
  <c r="G133" i="1" l="1"/>
  <c r="E133" i="1"/>
  <c r="F133" i="1"/>
  <c r="H133" i="1" s="1"/>
  <c r="F134" i="1" l="1"/>
  <c r="H134" i="1" s="1"/>
  <c r="G134" i="1"/>
  <c r="E134" i="1"/>
  <c r="E135" i="1" l="1"/>
  <c r="G135" i="1"/>
  <c r="F135" i="1"/>
  <c r="H135" i="1" s="1"/>
  <c r="G136" i="1" l="1"/>
  <c r="F136" i="1"/>
  <c r="H136" i="1" s="1"/>
  <c r="E136" i="1"/>
  <c r="E137" i="1" l="1"/>
  <c r="F137" i="1"/>
  <c r="H137" i="1" s="1"/>
  <c r="G137" i="1"/>
  <c r="F138" i="1" l="1"/>
  <c r="H138" i="1" s="1"/>
  <c r="G138" i="1"/>
  <c r="E138" i="1"/>
  <c r="G139" i="1" l="1"/>
  <c r="E139" i="1"/>
  <c r="F139" i="1"/>
  <c r="H139" i="1" s="1"/>
  <c r="F140" i="1" l="1"/>
  <c r="H140" i="1" s="1"/>
  <c r="G140" i="1"/>
  <c r="E140" i="1"/>
  <c r="G141" i="1" l="1"/>
  <c r="E141" i="1"/>
  <c r="F141" i="1"/>
  <c r="H141" i="1" s="1"/>
  <c r="F142" i="1" l="1"/>
  <c r="H142" i="1" s="1"/>
  <c r="G142" i="1"/>
  <c r="E142" i="1"/>
  <c r="E143" i="1" l="1"/>
  <c r="G143" i="1"/>
  <c r="F143" i="1"/>
  <c r="H143" i="1" s="1"/>
  <c r="F144" i="1" l="1"/>
  <c r="H144" i="1" s="1"/>
  <c r="G144" i="1"/>
  <c r="E144" i="1"/>
  <c r="E145" i="1" l="1"/>
  <c r="G145" i="1"/>
  <c r="F145" i="1"/>
  <c r="H145" i="1" s="1"/>
  <c r="F146" i="1" l="1"/>
  <c r="H146" i="1" s="1"/>
  <c r="G146" i="1"/>
  <c r="E146" i="1"/>
  <c r="E147" i="1" l="1"/>
  <c r="G147" i="1"/>
  <c r="F147" i="1"/>
  <c r="H147" i="1" s="1"/>
  <c r="F148" i="1" l="1"/>
  <c r="H148" i="1" s="1"/>
  <c r="G148" i="1"/>
  <c r="E148" i="1"/>
  <c r="E149" i="1" l="1"/>
  <c r="G149" i="1"/>
  <c r="F149" i="1"/>
  <c r="H149" i="1" s="1"/>
  <c r="F150" i="1" l="1"/>
  <c r="H150" i="1" s="1"/>
  <c r="G150" i="1"/>
  <c r="E150" i="1"/>
  <c r="E151" i="1" l="1"/>
  <c r="G151" i="1"/>
  <c r="F151" i="1"/>
  <c r="H151" i="1" s="1"/>
  <c r="F152" i="1" l="1"/>
  <c r="H152" i="1" s="1"/>
  <c r="G152" i="1"/>
  <c r="E152" i="1"/>
  <c r="E153" i="1" l="1"/>
  <c r="G153" i="1"/>
  <c r="F153" i="1"/>
  <c r="H153" i="1" s="1"/>
  <c r="G154" i="1" l="1"/>
  <c r="F154" i="1"/>
  <c r="H154" i="1" s="1"/>
  <c r="E154" i="1"/>
  <c r="E155" i="1" l="1"/>
  <c r="F155" i="1"/>
  <c r="H155" i="1" s="1"/>
  <c r="G155" i="1"/>
  <c r="F156" i="1" l="1"/>
  <c r="H156" i="1" s="1"/>
  <c r="G156" i="1"/>
  <c r="E156" i="1"/>
  <c r="E157" i="1" l="1"/>
  <c r="G157" i="1"/>
  <c r="F157" i="1"/>
  <c r="H157" i="1" s="1"/>
  <c r="G158" i="1" l="1"/>
  <c r="F158" i="1"/>
  <c r="H158" i="1" s="1"/>
  <c r="E158" i="1"/>
  <c r="E159" i="1" l="1"/>
  <c r="F159" i="1"/>
  <c r="H159" i="1" s="1"/>
  <c r="G159" i="1"/>
  <c r="F160" i="1" l="1"/>
  <c r="H160" i="1" s="1"/>
  <c r="G160" i="1"/>
  <c r="E160" i="1"/>
  <c r="E161" i="1" l="1"/>
  <c r="G161" i="1"/>
  <c r="F161" i="1"/>
  <c r="H161" i="1" s="1"/>
  <c r="G162" i="1" l="1"/>
  <c r="F162" i="1"/>
  <c r="H162" i="1" s="1"/>
  <c r="E162" i="1"/>
  <c r="E163" i="1" l="1"/>
  <c r="F163" i="1"/>
  <c r="H163" i="1" s="1"/>
  <c r="G163" i="1"/>
  <c r="F164" i="1" l="1"/>
  <c r="H164" i="1" s="1"/>
  <c r="G164" i="1"/>
  <c r="E164" i="1"/>
  <c r="E165" i="1" l="1"/>
  <c r="G165" i="1"/>
  <c r="F165" i="1"/>
  <c r="H165" i="1" s="1"/>
  <c r="G166" i="1" l="1"/>
  <c r="F166" i="1"/>
  <c r="H166" i="1" s="1"/>
  <c r="E166" i="1"/>
  <c r="E167" i="1" l="1"/>
  <c r="F167" i="1"/>
  <c r="H167" i="1" s="1"/>
  <c r="G167" i="1"/>
  <c r="G168" i="1" l="1"/>
  <c r="F168" i="1"/>
  <c r="H168" i="1" s="1"/>
  <c r="E168" i="1"/>
  <c r="E169" i="1" l="1"/>
  <c r="G169" i="1"/>
  <c r="F169" i="1"/>
  <c r="H169" i="1" s="1"/>
  <c r="F170" i="1" l="1"/>
  <c r="H170" i="1" s="1"/>
  <c r="G170" i="1"/>
  <c r="E170" i="1"/>
  <c r="E171" i="1" l="1"/>
  <c r="G171" i="1"/>
  <c r="F171" i="1"/>
  <c r="H171" i="1" s="1"/>
  <c r="G172" i="1" l="1"/>
  <c r="F172" i="1"/>
  <c r="H172" i="1" s="1"/>
  <c r="E172" i="1"/>
  <c r="E173" i="1" l="1"/>
  <c r="F173" i="1"/>
  <c r="H173" i="1" s="1"/>
  <c r="G173" i="1"/>
  <c r="F174" i="1" l="1"/>
  <c r="H174" i="1" s="1"/>
  <c r="G174" i="1"/>
  <c r="E174" i="1"/>
  <c r="E175" i="1" l="1"/>
  <c r="G175" i="1"/>
  <c r="F175" i="1"/>
  <c r="H175" i="1" s="1"/>
  <c r="F176" i="1" l="1"/>
  <c r="H176" i="1" s="1"/>
  <c r="G176" i="1"/>
  <c r="E176" i="1"/>
  <c r="E177" i="1" l="1"/>
  <c r="G177" i="1"/>
  <c r="F177" i="1"/>
  <c r="H177" i="1" s="1"/>
  <c r="G178" i="1" l="1"/>
  <c r="F178" i="1"/>
  <c r="H178" i="1" s="1"/>
  <c r="E178" i="1"/>
  <c r="E179" i="1" l="1"/>
  <c r="F179" i="1"/>
  <c r="H179" i="1" s="1"/>
  <c r="G179" i="1"/>
  <c r="F180" i="1" l="1"/>
  <c r="H180" i="1" s="1"/>
  <c r="G180" i="1"/>
  <c r="E180" i="1"/>
  <c r="E181" i="1" l="1"/>
  <c r="G181" i="1"/>
  <c r="F181" i="1"/>
  <c r="H181" i="1" s="1"/>
  <c r="F182" i="1" l="1"/>
  <c r="H182" i="1" s="1"/>
  <c r="G182" i="1"/>
  <c r="E182" i="1"/>
  <c r="E183" i="1" l="1"/>
  <c r="G183" i="1"/>
  <c r="F183" i="1"/>
  <c r="H183" i="1" s="1"/>
  <c r="G184" i="1" l="1"/>
  <c r="F184" i="1"/>
  <c r="H184" i="1" s="1"/>
  <c r="E184" i="1"/>
  <c r="E185" i="1" l="1"/>
  <c r="F185" i="1"/>
  <c r="H185" i="1" s="1"/>
  <c r="G185" i="1"/>
  <c r="F186" i="1" l="1"/>
  <c r="H186" i="1" s="1"/>
  <c r="G186" i="1"/>
  <c r="E186" i="1"/>
  <c r="G187" i="1" l="1"/>
  <c r="E187" i="1"/>
  <c r="F187" i="1"/>
  <c r="H187" i="1" s="1"/>
  <c r="F188" i="1" l="1"/>
  <c r="H188" i="1" s="1"/>
  <c r="G188" i="1"/>
  <c r="E188" i="1"/>
  <c r="E189" i="1" l="1"/>
  <c r="G189" i="1"/>
  <c r="F189" i="1"/>
  <c r="H189" i="1" s="1"/>
  <c r="F190" i="1" l="1"/>
  <c r="H190" i="1" s="1"/>
  <c r="G190" i="1"/>
  <c r="E190" i="1"/>
  <c r="E191" i="1" l="1"/>
  <c r="G191" i="1"/>
  <c r="F191" i="1"/>
  <c r="H191" i="1" s="1"/>
  <c r="F192" i="1" l="1"/>
  <c r="H192" i="1" s="1"/>
  <c r="G192" i="1"/>
  <c r="E192" i="1"/>
  <c r="E193" i="1" l="1"/>
  <c r="G193" i="1"/>
  <c r="F193" i="1"/>
  <c r="H193" i="1" s="1"/>
  <c r="F194" i="1" l="1"/>
  <c r="H194" i="1" s="1"/>
  <c r="G194" i="1"/>
  <c r="E194" i="1"/>
  <c r="E195" i="1" l="1"/>
  <c r="G195" i="1"/>
  <c r="F195" i="1"/>
  <c r="H195" i="1" s="1"/>
  <c r="F196" i="1" l="1"/>
  <c r="H196" i="1" s="1"/>
  <c r="G196" i="1"/>
  <c r="E196" i="1"/>
  <c r="E197" i="1" l="1"/>
  <c r="G197" i="1"/>
  <c r="F197" i="1"/>
  <c r="H197" i="1" s="1"/>
  <c r="E198" i="1" l="1"/>
  <c r="G198" i="1"/>
  <c r="F198" i="1"/>
  <c r="H198" i="1" s="1"/>
  <c r="F199" i="1" l="1"/>
  <c r="H199" i="1" s="1"/>
  <c r="G199" i="1"/>
  <c r="E199" i="1"/>
  <c r="E200" i="1" l="1"/>
  <c r="G200" i="1"/>
  <c r="F200" i="1"/>
  <c r="H200" i="1" s="1"/>
  <c r="F201" i="1" l="1"/>
  <c r="H201" i="1" s="1"/>
  <c r="G201" i="1"/>
  <c r="E201" i="1"/>
  <c r="E202" i="1" l="1"/>
  <c r="G202" i="1"/>
  <c r="F202" i="1"/>
  <c r="H202" i="1" s="1"/>
  <c r="F203" i="1" l="1"/>
  <c r="H203" i="1" s="1"/>
  <c r="G203" i="1"/>
  <c r="E203" i="1"/>
  <c r="E204" i="1" l="1"/>
  <c r="G204" i="1"/>
  <c r="F204" i="1"/>
  <c r="H204" i="1" s="1"/>
  <c r="F205" i="1" l="1"/>
  <c r="H205" i="1" s="1"/>
  <c r="G205" i="1"/>
  <c r="E205" i="1"/>
  <c r="G206" i="1" l="1"/>
  <c r="E206" i="1"/>
  <c r="F206" i="1"/>
  <c r="H206" i="1" s="1"/>
  <c r="G207" i="1" l="1"/>
  <c r="F207" i="1"/>
  <c r="H207" i="1" s="1"/>
  <c r="E207" i="1"/>
  <c r="E208" i="1" l="1"/>
  <c r="F208" i="1"/>
  <c r="H208" i="1" s="1"/>
  <c r="G208" i="1"/>
  <c r="E209" i="1" l="1"/>
  <c r="F209" i="1"/>
  <c r="H209" i="1" s="1"/>
  <c r="G209" i="1"/>
  <c r="E210" i="1" l="1"/>
  <c r="G210" i="1"/>
  <c r="F210" i="1"/>
  <c r="H210" i="1" s="1"/>
  <c r="F211" i="1" l="1"/>
  <c r="H211" i="1" s="1"/>
  <c r="E211" i="1"/>
  <c r="G211" i="1"/>
  <c r="G212" i="1" l="1"/>
  <c r="E212" i="1"/>
  <c r="F212" i="1"/>
  <c r="H212" i="1" s="1"/>
  <c r="F213" i="1" l="1"/>
  <c r="H213" i="1" s="1"/>
  <c r="E213" i="1"/>
  <c r="G213" i="1"/>
  <c r="F214" i="1" l="1"/>
  <c r="H214" i="1" s="1"/>
  <c r="G214" i="1"/>
  <c r="E214" i="1"/>
  <c r="G215" i="1" l="1"/>
  <c r="E215" i="1"/>
  <c r="F215" i="1"/>
  <c r="H215" i="1" s="1"/>
  <c r="F216" i="1" l="1"/>
  <c r="H216" i="1" s="1"/>
  <c r="E216" i="1"/>
  <c r="G216" i="1"/>
  <c r="G217" i="1" l="1"/>
  <c r="F217" i="1"/>
  <c r="H217" i="1" s="1"/>
  <c r="E217" i="1"/>
  <c r="F218" i="1" l="1"/>
  <c r="H218" i="1" s="1"/>
  <c r="G218" i="1"/>
  <c r="E218" i="1"/>
  <c r="E219" i="1" l="1"/>
  <c r="G219" i="1"/>
  <c r="F219" i="1"/>
  <c r="H219" i="1" s="1"/>
  <c r="F220" i="1" l="1"/>
  <c r="H220" i="1" s="1"/>
  <c r="G220" i="1"/>
  <c r="E220" i="1"/>
  <c r="E221" i="1" l="1"/>
  <c r="G221" i="1"/>
  <c r="F221" i="1"/>
  <c r="H221" i="1" s="1"/>
  <c r="G222" i="1" l="1"/>
  <c r="F222" i="1"/>
  <c r="H222" i="1" s="1"/>
  <c r="E222" i="1"/>
  <c r="F223" i="1" l="1"/>
  <c r="H223" i="1" s="1"/>
  <c r="E223" i="1"/>
  <c r="G223" i="1"/>
  <c r="G224" i="1" l="1"/>
  <c r="E224" i="1"/>
  <c r="F224" i="1"/>
  <c r="H224" i="1" s="1"/>
  <c r="F225" i="1" l="1"/>
  <c r="H225" i="1" s="1"/>
  <c r="G225" i="1"/>
  <c r="E225" i="1"/>
  <c r="E226" i="1" l="1"/>
  <c r="G226" i="1"/>
  <c r="F226" i="1"/>
  <c r="H226" i="1" s="1"/>
  <c r="F227" i="1" l="1"/>
  <c r="H227" i="1" s="1"/>
  <c r="G227" i="1"/>
  <c r="E227" i="1"/>
  <c r="E228" i="1" l="1"/>
  <c r="G228" i="1"/>
  <c r="F228" i="1"/>
  <c r="H228" i="1" s="1"/>
  <c r="F229" i="1" l="1"/>
  <c r="H229" i="1" s="1"/>
  <c r="G229" i="1"/>
  <c r="E229" i="1"/>
  <c r="E230" i="1" l="1"/>
  <c r="G230" i="1"/>
  <c r="F230" i="1"/>
  <c r="H230" i="1" s="1"/>
  <c r="F231" i="1" l="1"/>
  <c r="H231" i="1" s="1"/>
  <c r="G231" i="1"/>
  <c r="E231" i="1"/>
  <c r="E232" i="1" l="1"/>
  <c r="G232" i="1"/>
  <c r="F232" i="1"/>
  <c r="H232" i="1" s="1"/>
  <c r="F233" i="1" l="1"/>
  <c r="H233" i="1" s="1"/>
  <c r="G233" i="1"/>
  <c r="E233" i="1"/>
  <c r="E234" i="1" l="1"/>
  <c r="G234" i="1"/>
  <c r="F234" i="1"/>
  <c r="H234" i="1" s="1"/>
  <c r="F235" i="1" l="1"/>
  <c r="H235" i="1" s="1"/>
  <c r="G235" i="1"/>
  <c r="E235" i="1"/>
  <c r="E236" i="1" l="1"/>
  <c r="G236" i="1"/>
  <c r="F236" i="1"/>
  <c r="H236" i="1" s="1"/>
  <c r="F237" i="1" l="1"/>
  <c r="H237" i="1" s="1"/>
  <c r="G237" i="1"/>
  <c r="E237" i="1"/>
  <c r="E238" i="1" l="1"/>
  <c r="G238" i="1"/>
  <c r="F238" i="1"/>
  <c r="H238" i="1" s="1"/>
  <c r="F239" i="1" l="1"/>
  <c r="H239" i="1" s="1"/>
  <c r="G239" i="1"/>
  <c r="E239" i="1"/>
  <c r="G240" i="1" l="1"/>
  <c r="E240" i="1"/>
  <c r="F240" i="1"/>
  <c r="H240" i="1" s="1"/>
  <c r="F241" i="1" l="1"/>
  <c r="H241" i="1" s="1"/>
  <c r="G241" i="1"/>
  <c r="E241" i="1"/>
  <c r="E242" i="1" l="1"/>
  <c r="G242" i="1"/>
  <c r="F242" i="1"/>
  <c r="F243" i="1" l="1"/>
  <c r="H243" i="1" s="1"/>
  <c r="H242" i="1"/>
  <c r="G243" i="1"/>
  <c r="E243" i="1"/>
  <c r="E244" i="1" l="1"/>
  <c r="G244" i="1"/>
  <c r="F244" i="1"/>
  <c r="H244" i="1" s="1"/>
  <c r="F245" i="1" l="1"/>
  <c r="H245" i="1" s="1"/>
  <c r="E245" i="1"/>
  <c r="G245" i="1"/>
  <c r="F246" i="1" l="1"/>
  <c r="H246" i="1" s="1"/>
  <c r="G246" i="1"/>
  <c r="E246" i="1"/>
  <c r="E247" i="1" l="1"/>
  <c r="G247" i="1"/>
  <c r="F247" i="1"/>
  <c r="H247" i="1" s="1"/>
  <c r="F248" i="1" l="1"/>
  <c r="H248" i="1" s="1"/>
  <c r="G248" i="1"/>
  <c r="E248" i="1"/>
  <c r="E249" i="1" l="1"/>
  <c r="G249" i="1"/>
  <c r="F249" i="1"/>
  <c r="H249" i="1" s="1"/>
  <c r="F250" i="1" l="1"/>
  <c r="H250" i="1" s="1"/>
  <c r="G250" i="1"/>
  <c r="E250" i="1"/>
  <c r="E251" i="1" l="1"/>
  <c r="G251" i="1"/>
  <c r="F251" i="1"/>
  <c r="H251" i="1" s="1"/>
  <c r="F252" i="1" l="1"/>
  <c r="H252" i="1" s="1"/>
  <c r="G252" i="1"/>
  <c r="E252" i="1"/>
  <c r="E253" i="1" l="1"/>
  <c r="G253" i="1"/>
  <c r="F253" i="1"/>
  <c r="H253" i="1" s="1"/>
  <c r="G254" i="1" l="1"/>
  <c r="F254" i="1"/>
  <c r="H254" i="1" s="1"/>
  <c r="E254" i="1"/>
  <c r="E255" i="1" l="1"/>
  <c r="G255" i="1"/>
  <c r="F255" i="1"/>
  <c r="H255" i="1" s="1"/>
  <c r="G256" i="1" l="1"/>
  <c r="F256" i="1"/>
  <c r="H256" i="1" s="1"/>
  <c r="E256" i="1"/>
  <c r="E257" i="1" l="1"/>
  <c r="F257" i="1"/>
  <c r="H257" i="1" s="1"/>
  <c r="G257" i="1"/>
  <c r="F258" i="1" l="1"/>
  <c r="H258" i="1" s="1"/>
  <c r="G258" i="1"/>
  <c r="E258" i="1"/>
  <c r="G259" i="1" l="1"/>
  <c r="E259" i="1"/>
  <c r="F259" i="1"/>
  <c r="H259" i="1" s="1"/>
  <c r="G260" i="1" l="1"/>
  <c r="F260" i="1"/>
  <c r="H260" i="1" s="1"/>
  <c r="E260" i="1"/>
  <c r="E261" i="1" l="1"/>
  <c r="F261" i="1"/>
  <c r="H261" i="1" s="1"/>
  <c r="G261" i="1"/>
  <c r="F262" i="1" l="1"/>
  <c r="H262" i="1" s="1"/>
  <c r="G262" i="1"/>
  <c r="E262" i="1"/>
  <c r="E263" i="1" l="1"/>
  <c r="G263" i="1"/>
  <c r="F263" i="1"/>
  <c r="H263" i="1" s="1"/>
  <c r="F264" i="1" l="1"/>
  <c r="H264" i="1" s="1"/>
  <c r="G264" i="1"/>
  <c r="E264" i="1"/>
  <c r="G265" i="1" l="1"/>
  <c r="E265" i="1"/>
  <c r="F265" i="1"/>
  <c r="H265" i="1" s="1"/>
  <c r="F266" i="1" l="1"/>
  <c r="H266" i="1" s="1"/>
  <c r="G266" i="1"/>
  <c r="E266" i="1"/>
  <c r="E267" i="1" l="1"/>
  <c r="G267" i="1"/>
  <c r="F267" i="1"/>
  <c r="F268" i="1" l="1"/>
  <c r="H267" i="1"/>
  <c r="G268" i="1"/>
  <c r="E268" i="1"/>
  <c r="E269" i="1" l="1"/>
  <c r="G269" i="1"/>
  <c r="H268" i="1"/>
  <c r="F269" i="1"/>
  <c r="F270" i="1" l="1"/>
  <c r="H270" i="1" s="1"/>
  <c r="H269" i="1"/>
  <c r="G270" i="1"/>
  <c r="E270" i="1"/>
  <c r="E271" i="1" l="1"/>
  <c r="G271" i="1"/>
  <c r="F271" i="1"/>
  <c r="F272" i="1" l="1"/>
  <c r="H272" i="1" s="1"/>
  <c r="H271" i="1"/>
  <c r="G272" i="1"/>
  <c r="E272" i="1"/>
  <c r="E273" i="1" l="1"/>
  <c r="G273" i="1"/>
  <c r="F273" i="1"/>
  <c r="F274" i="1" l="1"/>
  <c r="H274" i="1" s="1"/>
  <c r="H273" i="1"/>
  <c r="G274" i="1"/>
  <c r="E274" i="1"/>
  <c r="G275" i="1" l="1"/>
  <c r="E275" i="1"/>
  <c r="F275" i="1"/>
  <c r="H275" i="1" s="1"/>
  <c r="G276" i="1" l="1"/>
  <c r="F276" i="1"/>
  <c r="H276" i="1" s="1"/>
  <c r="E276" i="1"/>
  <c r="E277" i="1" l="1"/>
  <c r="F277" i="1"/>
  <c r="H277" i="1" s="1"/>
  <c r="G277" i="1"/>
  <c r="F278" i="1" l="1"/>
  <c r="H278" i="1" s="1"/>
  <c r="G278" i="1"/>
  <c r="E278" i="1"/>
  <c r="E279" i="1" l="1"/>
  <c r="G279" i="1"/>
  <c r="F279" i="1"/>
  <c r="H279" i="1" s="1"/>
  <c r="F280" i="1" l="1"/>
  <c r="H280" i="1" s="1"/>
  <c r="G280" i="1"/>
  <c r="E280" i="1"/>
  <c r="E281" i="1" l="1"/>
  <c r="G281" i="1"/>
  <c r="F281" i="1"/>
  <c r="H281" i="1" s="1"/>
  <c r="F282" i="1" l="1"/>
  <c r="H282" i="1" s="1"/>
  <c r="G282" i="1"/>
  <c r="E282" i="1"/>
  <c r="E283" i="1" l="1"/>
  <c r="G283" i="1"/>
  <c r="F283" i="1"/>
  <c r="H283" i="1" s="1"/>
  <c r="F284" i="1" l="1"/>
  <c r="H284" i="1" s="1"/>
  <c r="G284" i="1"/>
  <c r="E284" i="1"/>
  <c r="E285" i="1" l="1"/>
  <c r="G285" i="1"/>
  <c r="F285" i="1"/>
  <c r="H285" i="1" l="1"/>
  <c r="B20" i="1"/>
  <c r="F286" i="1"/>
  <c r="H286" i="1" s="1"/>
  <c r="G286" i="1"/>
  <c r="E286" i="1"/>
  <c r="E287" i="1" l="1"/>
  <c r="G287" i="1"/>
  <c r="F287" i="1"/>
  <c r="H287" i="1" s="1"/>
  <c r="F288" i="1" l="1"/>
  <c r="H288" i="1" s="1"/>
  <c r="G288" i="1"/>
  <c r="E288" i="1"/>
  <c r="E289" i="1" l="1"/>
  <c r="G289" i="1"/>
  <c r="F289" i="1"/>
  <c r="H289" i="1" s="1"/>
  <c r="G290" i="1" l="1"/>
  <c r="F290" i="1"/>
  <c r="H290" i="1" s="1"/>
  <c r="E290" i="1"/>
  <c r="E291" i="1" l="1"/>
  <c r="F291" i="1"/>
  <c r="H291" i="1" s="1"/>
  <c r="G291" i="1"/>
  <c r="F292" i="1" l="1"/>
  <c r="H292" i="1" s="1"/>
  <c r="G292" i="1"/>
  <c r="E292" i="1"/>
  <c r="E293" i="1" l="1"/>
  <c r="G293" i="1"/>
  <c r="F293" i="1"/>
  <c r="H293" i="1" s="1"/>
  <c r="F294" i="1" l="1"/>
  <c r="H294" i="1" s="1"/>
  <c r="G294" i="1"/>
  <c r="E294" i="1"/>
  <c r="G295" i="1" l="1"/>
  <c r="E295" i="1"/>
  <c r="F295" i="1"/>
  <c r="H295" i="1" s="1"/>
  <c r="F296" i="1" l="1"/>
  <c r="H296" i="1" s="1"/>
  <c r="G296" i="1"/>
  <c r="E296" i="1"/>
  <c r="E297" i="1" l="1"/>
  <c r="G297" i="1"/>
  <c r="F297" i="1"/>
  <c r="H297" i="1" s="1"/>
  <c r="F298" i="1" l="1"/>
  <c r="H298" i="1" s="1"/>
  <c r="G298" i="1"/>
  <c r="E298" i="1"/>
  <c r="E299" i="1" l="1"/>
  <c r="G299" i="1"/>
  <c r="F299" i="1"/>
  <c r="H299" i="1" s="1"/>
  <c r="F300" i="1" l="1"/>
  <c r="H300" i="1" s="1"/>
  <c r="G300" i="1"/>
  <c r="E300" i="1"/>
  <c r="E301" i="1" l="1"/>
  <c r="G301" i="1"/>
  <c r="F301" i="1"/>
  <c r="H301" i="1" s="1"/>
  <c r="F302" i="1" l="1"/>
  <c r="H302" i="1" s="1"/>
  <c r="G302" i="1"/>
  <c r="E302" i="1"/>
  <c r="E303" i="1" l="1"/>
  <c r="G303" i="1"/>
  <c r="F303" i="1"/>
  <c r="H303" i="1" s="1"/>
  <c r="F304" i="1" l="1"/>
  <c r="H304" i="1" s="1"/>
  <c r="G304" i="1"/>
  <c r="E304" i="1"/>
  <c r="E305" i="1" l="1"/>
  <c r="G305" i="1"/>
  <c r="F305" i="1"/>
  <c r="H305" i="1" s="1"/>
  <c r="F306" i="1" l="1"/>
  <c r="H306" i="1" s="1"/>
  <c r="G306" i="1"/>
  <c r="E306" i="1"/>
  <c r="E307" i="1" l="1"/>
  <c r="G307" i="1"/>
  <c r="F307" i="1"/>
  <c r="H307" i="1" s="1"/>
  <c r="F308" i="1" l="1"/>
  <c r="H308" i="1" s="1"/>
  <c r="G308" i="1"/>
  <c r="E308" i="1"/>
  <c r="E309" i="1" l="1"/>
  <c r="G309" i="1"/>
  <c r="F309" i="1"/>
  <c r="H309" i="1" s="1"/>
  <c r="G310" i="1" l="1"/>
  <c r="F310" i="1"/>
  <c r="H310" i="1" s="1"/>
  <c r="E310" i="1"/>
  <c r="E311" i="1" l="1"/>
  <c r="G311" i="1"/>
  <c r="F311" i="1"/>
  <c r="H311" i="1" s="1"/>
  <c r="F312" i="1" l="1"/>
  <c r="H312" i="1" s="1"/>
  <c r="G312" i="1"/>
  <c r="E312" i="1"/>
  <c r="E313" i="1" l="1"/>
  <c r="G313" i="1"/>
  <c r="F313" i="1"/>
  <c r="H313" i="1" s="1"/>
  <c r="F314" i="1" l="1"/>
  <c r="H314" i="1" s="1"/>
  <c r="G314" i="1"/>
  <c r="E314" i="1"/>
  <c r="E315" i="1" l="1"/>
  <c r="G315" i="1"/>
  <c r="F315" i="1"/>
  <c r="H315" i="1" s="1"/>
  <c r="F316" i="1" l="1"/>
  <c r="H316" i="1" s="1"/>
  <c r="G316" i="1"/>
  <c r="E316" i="1"/>
  <c r="E317" i="1" l="1"/>
  <c r="G317" i="1"/>
  <c r="F317" i="1"/>
  <c r="H317" i="1" s="1"/>
  <c r="F318" i="1" l="1"/>
  <c r="H318" i="1" s="1"/>
  <c r="G318" i="1"/>
  <c r="E318" i="1"/>
  <c r="E319" i="1" l="1"/>
  <c r="G319" i="1"/>
  <c r="F319" i="1"/>
  <c r="H319" i="1" s="1"/>
  <c r="F320" i="1" l="1"/>
  <c r="H320" i="1" s="1"/>
  <c r="G320" i="1"/>
  <c r="E320" i="1"/>
  <c r="E321" i="1" l="1"/>
  <c r="G321" i="1"/>
  <c r="F321" i="1"/>
  <c r="H321" i="1" s="1"/>
  <c r="F322" i="1" l="1"/>
  <c r="H322" i="1" s="1"/>
  <c r="G322" i="1"/>
  <c r="E322" i="1"/>
  <c r="G323" i="1" l="1"/>
  <c r="E323" i="1"/>
  <c r="F323" i="1"/>
  <c r="H323" i="1" s="1"/>
  <c r="F324" i="1" l="1"/>
  <c r="H324" i="1" s="1"/>
  <c r="G324" i="1"/>
  <c r="E324" i="1"/>
  <c r="G325" i="1" l="1"/>
  <c r="E325" i="1"/>
  <c r="F325" i="1"/>
  <c r="F326" i="1" l="1"/>
  <c r="H326" i="1" s="1"/>
  <c r="H325" i="1"/>
  <c r="G326" i="1"/>
  <c r="E326" i="1"/>
  <c r="E327" i="1" l="1"/>
  <c r="G327" i="1"/>
  <c r="F327" i="1"/>
  <c r="F328" i="1" l="1"/>
  <c r="H328" i="1" s="1"/>
  <c r="H327" i="1"/>
  <c r="G328" i="1"/>
  <c r="E328" i="1"/>
  <c r="G329" i="1" l="1"/>
  <c r="E329" i="1"/>
  <c r="F329" i="1"/>
  <c r="F330" i="1" l="1"/>
  <c r="H330" i="1" s="1"/>
  <c r="H329" i="1"/>
  <c r="G330" i="1"/>
  <c r="E330" i="1"/>
  <c r="E331" i="1" l="1"/>
  <c r="G331" i="1"/>
  <c r="F331" i="1"/>
  <c r="F332" i="1" l="1"/>
  <c r="H332" i="1" s="1"/>
  <c r="H331" i="1"/>
  <c r="G332" i="1"/>
  <c r="E332" i="1"/>
  <c r="E333" i="1" l="1"/>
  <c r="G333" i="1"/>
  <c r="F333" i="1"/>
  <c r="F334" i="1" l="1"/>
  <c r="H334" i="1" s="1"/>
  <c r="H333" i="1"/>
  <c r="G334" i="1"/>
  <c r="E334" i="1"/>
  <c r="E335" i="1" l="1"/>
  <c r="G335" i="1"/>
  <c r="F335" i="1"/>
  <c r="F336" i="1" l="1"/>
  <c r="H336" i="1" s="1"/>
  <c r="H335" i="1"/>
  <c r="G336" i="1"/>
  <c r="E336" i="1"/>
  <c r="E337" i="1" l="1"/>
  <c r="G337" i="1"/>
  <c r="F337" i="1"/>
  <c r="F338" i="1" l="1"/>
  <c r="H338" i="1" s="1"/>
  <c r="H337" i="1"/>
  <c r="G338" i="1"/>
  <c r="E338" i="1"/>
  <c r="E339" i="1" l="1"/>
  <c r="G339" i="1"/>
  <c r="F339" i="1"/>
  <c r="F340" i="1" l="1"/>
  <c r="H340" i="1" s="1"/>
  <c r="H339" i="1"/>
  <c r="G340" i="1"/>
  <c r="E340" i="1"/>
  <c r="E341" i="1" l="1"/>
  <c r="G341" i="1"/>
  <c r="F341" i="1"/>
  <c r="F342" i="1" l="1"/>
  <c r="H342" i="1" s="1"/>
  <c r="H341" i="1"/>
  <c r="G342" i="1"/>
  <c r="E342" i="1"/>
  <c r="E343" i="1" l="1"/>
  <c r="G343" i="1"/>
  <c r="F343" i="1"/>
  <c r="F344" i="1" l="1"/>
  <c r="H344" i="1" s="1"/>
  <c r="H343" i="1"/>
  <c r="G344" i="1"/>
  <c r="E344" i="1"/>
  <c r="E345" i="1" l="1"/>
  <c r="G345" i="1"/>
  <c r="F345" i="1"/>
  <c r="H345" i="1" s="1"/>
  <c r="F346" i="1" l="1"/>
  <c r="H346" i="1" s="1"/>
  <c r="G346" i="1"/>
  <c r="E346" i="1"/>
  <c r="E347" i="1" l="1"/>
  <c r="G347" i="1"/>
  <c r="F347" i="1"/>
  <c r="H347" i="1" s="1"/>
  <c r="F348" i="1" l="1"/>
  <c r="H348" i="1" s="1"/>
  <c r="G348" i="1"/>
  <c r="E348" i="1"/>
  <c r="E349" i="1" l="1"/>
  <c r="G349" i="1"/>
  <c r="F349" i="1"/>
  <c r="H349" i="1" s="1"/>
  <c r="F350" i="1" l="1"/>
  <c r="H350" i="1" s="1"/>
  <c r="G350" i="1"/>
  <c r="E350" i="1"/>
  <c r="E351" i="1" l="1"/>
  <c r="G351" i="1"/>
  <c r="F351" i="1"/>
  <c r="H351" i="1" s="1"/>
  <c r="F352" i="1" l="1"/>
  <c r="H352" i="1" s="1"/>
  <c r="G352" i="1"/>
  <c r="E352" i="1"/>
  <c r="E353" i="1" l="1"/>
  <c r="G353" i="1"/>
  <c r="F353" i="1"/>
  <c r="H353" i="1" s="1"/>
  <c r="F354" i="1" l="1"/>
  <c r="H354" i="1" s="1"/>
  <c r="G354" i="1"/>
  <c r="E354" i="1"/>
  <c r="E355" i="1" l="1"/>
  <c r="G355" i="1"/>
  <c r="F355" i="1"/>
  <c r="H355" i="1" s="1"/>
  <c r="F356" i="1" l="1"/>
  <c r="H356" i="1" s="1"/>
  <c r="G356" i="1"/>
  <c r="E356" i="1"/>
  <c r="E357" i="1" l="1"/>
  <c r="G357" i="1"/>
  <c r="F357" i="1"/>
  <c r="H357" i="1" s="1"/>
  <c r="F358" i="1" l="1"/>
  <c r="H358" i="1" s="1"/>
  <c r="G358" i="1"/>
  <c r="E358" i="1"/>
  <c r="E359" i="1" l="1"/>
  <c r="G359" i="1"/>
  <c r="F359" i="1"/>
  <c r="H359" i="1" s="1"/>
  <c r="F360" i="1" l="1"/>
  <c r="H360" i="1" s="1"/>
  <c r="G360" i="1"/>
  <c r="E360" i="1"/>
  <c r="E361" i="1" l="1"/>
  <c r="G361" i="1"/>
  <c r="F361" i="1"/>
  <c r="H361" i="1" s="1"/>
  <c r="F362" i="1" l="1"/>
  <c r="H362" i="1" s="1"/>
  <c r="G362" i="1"/>
  <c r="E362" i="1"/>
  <c r="G363" i="1" l="1"/>
  <c r="E363" i="1"/>
  <c r="F363" i="1"/>
  <c r="H363" i="1" s="1"/>
  <c r="F364" i="1" l="1"/>
  <c r="H364" i="1" s="1"/>
  <c r="G364" i="1"/>
  <c r="E364" i="1"/>
  <c r="G365" i="1" l="1"/>
  <c r="E365" i="1"/>
  <c r="F365" i="1"/>
  <c r="H365" i="1" s="1"/>
  <c r="F366" i="1" l="1"/>
  <c r="H366" i="1" s="1"/>
  <c r="G366" i="1"/>
  <c r="E366" i="1"/>
  <c r="E367" i="1" l="1"/>
  <c r="G367" i="1"/>
  <c r="F367" i="1"/>
  <c r="H367" i="1" s="1"/>
  <c r="F368" i="1" l="1"/>
  <c r="H368" i="1" s="1"/>
  <c r="G368" i="1"/>
  <c r="E368" i="1"/>
  <c r="E369" i="1" l="1"/>
  <c r="G369" i="1"/>
  <c r="F369" i="1"/>
  <c r="H369" i="1" s="1"/>
  <c r="F370" i="1" l="1"/>
  <c r="H370" i="1" s="1"/>
  <c r="G370" i="1"/>
  <c r="E370" i="1"/>
  <c r="G371" i="1" l="1"/>
  <c r="E371" i="1"/>
  <c r="F371" i="1"/>
  <c r="H371" i="1" s="1"/>
  <c r="F372" i="1" l="1"/>
  <c r="H372" i="1" s="1"/>
  <c r="G372" i="1"/>
  <c r="E372" i="1"/>
  <c r="E373" i="1" l="1"/>
  <c r="G373" i="1"/>
  <c r="F373" i="1"/>
  <c r="F374" i="1" l="1"/>
  <c r="H374" i="1" s="1"/>
  <c r="H373" i="1"/>
  <c r="G374" i="1"/>
  <c r="E374" i="1"/>
  <c r="E375" i="1" l="1"/>
  <c r="G375" i="1"/>
  <c r="F375" i="1"/>
  <c r="F376" i="1" l="1"/>
  <c r="H376" i="1" s="1"/>
  <c r="H375" i="1"/>
  <c r="G376" i="1"/>
  <c r="E376" i="1"/>
  <c r="E377" i="1" l="1"/>
  <c r="G377" i="1"/>
  <c r="F377" i="1"/>
  <c r="F378" i="1" l="1"/>
  <c r="H378" i="1" s="1"/>
  <c r="H377" i="1"/>
  <c r="G378" i="1"/>
  <c r="E378" i="1"/>
  <c r="E379" i="1" l="1"/>
  <c r="G379" i="1"/>
  <c r="F379" i="1"/>
  <c r="F380" i="1" l="1"/>
  <c r="H380" i="1" s="1"/>
  <c r="H379" i="1"/>
  <c r="G380" i="1"/>
  <c r="E380" i="1"/>
  <c r="E381" i="1" l="1"/>
  <c r="G381" i="1"/>
  <c r="F381" i="1"/>
  <c r="F382" i="1" l="1"/>
  <c r="H382" i="1" s="1"/>
  <c r="H381" i="1"/>
  <c r="G382" i="1"/>
  <c r="E382" i="1"/>
  <c r="E383" i="1" l="1"/>
  <c r="G383" i="1"/>
  <c r="F383" i="1"/>
  <c r="F384" i="1" l="1"/>
  <c r="H384" i="1" s="1"/>
  <c r="H383" i="1"/>
  <c r="G384" i="1"/>
  <c r="E384" i="1"/>
  <c r="E385" i="1" l="1"/>
  <c r="G385" i="1"/>
  <c r="F385" i="1"/>
  <c r="F386" i="1" l="1"/>
  <c r="H386" i="1" s="1"/>
  <c r="H385" i="1"/>
  <c r="G386" i="1"/>
  <c r="E386" i="1"/>
  <c r="E387" i="1" l="1"/>
  <c r="G387" i="1"/>
  <c r="F387" i="1"/>
  <c r="F388" i="1" l="1"/>
  <c r="H388" i="1" s="1"/>
  <c r="H387" i="1"/>
  <c r="G388" i="1"/>
  <c r="E388" i="1"/>
  <c r="E389" i="1" l="1"/>
  <c r="G389" i="1"/>
  <c r="F389" i="1"/>
  <c r="F390" i="1" l="1"/>
  <c r="H390" i="1" s="1"/>
  <c r="H389" i="1"/>
  <c r="G390" i="1"/>
  <c r="E390" i="1"/>
  <c r="E391" i="1" l="1"/>
  <c r="G391" i="1"/>
  <c r="F391" i="1"/>
  <c r="F392" i="1" l="1"/>
  <c r="H392" i="1" s="1"/>
  <c r="H391" i="1"/>
  <c r="G392" i="1"/>
  <c r="E392" i="1"/>
  <c r="E393" i="1" l="1"/>
  <c r="G393" i="1"/>
  <c r="F393" i="1"/>
  <c r="F394" i="1" l="1"/>
  <c r="H394" i="1" s="1"/>
  <c r="H393" i="1"/>
  <c r="G394" i="1"/>
  <c r="E394" i="1"/>
  <c r="E395" i="1" l="1"/>
  <c r="G395" i="1"/>
  <c r="F395" i="1"/>
  <c r="F396" i="1" l="1"/>
  <c r="H396" i="1" s="1"/>
  <c r="H395" i="1"/>
  <c r="G396" i="1"/>
  <c r="E396" i="1"/>
  <c r="E397" i="1" l="1"/>
  <c r="G397" i="1"/>
  <c r="F397" i="1"/>
  <c r="H397" i="1" s="1"/>
  <c r="F398" i="1" l="1"/>
  <c r="H398" i="1" s="1"/>
  <c r="G398" i="1"/>
  <c r="E398" i="1"/>
  <c r="E399" i="1" l="1"/>
  <c r="G399" i="1"/>
  <c r="F399" i="1"/>
  <c r="H399" i="1" s="1"/>
  <c r="F400" i="1" l="1"/>
  <c r="H400" i="1" s="1"/>
  <c r="G400" i="1"/>
  <c r="E400" i="1"/>
  <c r="G401" i="1" l="1"/>
  <c r="F401" i="1"/>
  <c r="H401" i="1" s="1"/>
  <c r="E401" i="1"/>
  <c r="G402" i="1" l="1"/>
  <c r="F402" i="1"/>
  <c r="H402" i="1" s="1"/>
  <c r="E402" i="1"/>
  <c r="G403" i="1" l="1"/>
  <c r="F403" i="1"/>
  <c r="H403" i="1" s="1"/>
  <c r="E403" i="1"/>
  <c r="G404" i="1" l="1"/>
  <c r="F404" i="1"/>
  <c r="H404" i="1" s="1"/>
  <c r="E404" i="1"/>
  <c r="E405" i="1" l="1"/>
  <c r="F405" i="1"/>
  <c r="H405" i="1" s="1"/>
  <c r="G405" i="1"/>
  <c r="G406" i="1" l="1"/>
  <c r="E406" i="1"/>
  <c r="F406" i="1"/>
  <c r="H406" i="1" s="1"/>
  <c r="F407" i="1" l="1"/>
  <c r="H407" i="1" s="1"/>
  <c r="G407" i="1"/>
  <c r="E407" i="1"/>
  <c r="E408" i="1" l="1"/>
  <c r="G408" i="1"/>
  <c r="F408" i="1"/>
  <c r="H408" i="1" s="1"/>
  <c r="F409" i="1" l="1"/>
  <c r="H409" i="1" s="1"/>
  <c r="G409" i="1"/>
  <c r="E409" i="1"/>
  <c r="E410" i="1" l="1"/>
  <c r="G410" i="1"/>
  <c r="F410" i="1"/>
  <c r="H410" i="1" s="1"/>
  <c r="F411" i="1" l="1"/>
  <c r="H411" i="1" s="1"/>
  <c r="G411" i="1"/>
  <c r="E411" i="1"/>
  <c r="E412" i="1" l="1"/>
  <c r="G412" i="1"/>
  <c r="F412" i="1"/>
  <c r="H412" i="1" s="1"/>
  <c r="F413" i="1" l="1"/>
  <c r="H413" i="1" s="1"/>
  <c r="G413" i="1"/>
  <c r="E413" i="1"/>
  <c r="G414" i="1" l="1"/>
  <c r="E414" i="1"/>
  <c r="F414" i="1"/>
  <c r="H414" i="1" s="1"/>
  <c r="F415" i="1" l="1"/>
  <c r="H415" i="1" s="1"/>
  <c r="G415" i="1"/>
  <c r="E415" i="1"/>
  <c r="E416" i="1" l="1"/>
  <c r="G416" i="1"/>
  <c r="F416" i="1"/>
  <c r="H416" i="1" s="1"/>
  <c r="F417" i="1" l="1"/>
  <c r="H417" i="1" s="1"/>
  <c r="G417" i="1"/>
  <c r="E417" i="1"/>
  <c r="E418" i="1" l="1"/>
  <c r="G418" i="1"/>
  <c r="F418" i="1"/>
  <c r="H418" i="1" s="1"/>
  <c r="F419" i="1" l="1"/>
  <c r="H419" i="1" s="1"/>
  <c r="G419" i="1"/>
  <c r="E419" i="1"/>
  <c r="E420" i="1" l="1"/>
  <c r="G420" i="1"/>
  <c r="F420" i="1"/>
  <c r="H420" i="1" s="1"/>
  <c r="F421" i="1" l="1"/>
  <c r="H421" i="1" s="1"/>
  <c r="G421" i="1"/>
  <c r="E421" i="1"/>
  <c r="E422" i="1" l="1"/>
  <c r="G422" i="1"/>
  <c r="F422" i="1"/>
  <c r="H422" i="1" s="1"/>
  <c r="F423" i="1" l="1"/>
  <c r="H423" i="1" s="1"/>
  <c r="G423" i="1"/>
  <c r="E423" i="1"/>
  <c r="E424" i="1" l="1"/>
  <c r="G424" i="1"/>
  <c r="F424" i="1"/>
  <c r="H424" i="1" s="1"/>
  <c r="F425" i="1" l="1"/>
  <c r="H425" i="1" s="1"/>
  <c r="G425" i="1"/>
  <c r="E425" i="1"/>
  <c r="E426" i="1" l="1"/>
  <c r="G426" i="1"/>
  <c r="F426" i="1"/>
  <c r="H426" i="1" s="1"/>
  <c r="F427" i="1" l="1"/>
  <c r="H427" i="1" s="1"/>
  <c r="G427" i="1"/>
  <c r="E427" i="1"/>
  <c r="G428" i="1" l="1"/>
  <c r="E428" i="1"/>
  <c r="F428" i="1"/>
  <c r="H428" i="1" s="1"/>
  <c r="E429" i="1" l="1"/>
  <c r="F429" i="1"/>
  <c r="H429" i="1" s="1"/>
  <c r="G429" i="1"/>
  <c r="G430" i="1" l="1"/>
  <c r="F430" i="1"/>
  <c r="H430" i="1" s="1"/>
  <c r="E430" i="1"/>
  <c r="G431" i="1" l="1"/>
  <c r="E431" i="1"/>
  <c r="F431" i="1"/>
  <c r="H431" i="1" s="1"/>
  <c r="F432" i="1" l="1"/>
  <c r="H432" i="1" s="1"/>
  <c r="G432" i="1"/>
  <c r="E432" i="1"/>
  <c r="E433" i="1" l="1"/>
  <c r="G433" i="1"/>
  <c r="F433" i="1"/>
  <c r="H433" i="1" s="1"/>
  <c r="F434" i="1" l="1"/>
  <c r="H434" i="1" s="1"/>
  <c r="G434" i="1"/>
  <c r="E434" i="1"/>
  <c r="E435" i="1" l="1"/>
  <c r="G435" i="1"/>
  <c r="F435" i="1"/>
  <c r="H435" i="1" s="1"/>
  <c r="F436" i="1" l="1"/>
  <c r="H436" i="1" s="1"/>
  <c r="G436" i="1"/>
  <c r="E436" i="1"/>
  <c r="E437" i="1" l="1"/>
  <c r="G437" i="1"/>
  <c r="F437" i="1"/>
  <c r="H437" i="1" s="1"/>
  <c r="F438" i="1" l="1"/>
  <c r="H438" i="1" s="1"/>
  <c r="G438" i="1"/>
  <c r="E438" i="1"/>
  <c r="E439" i="1" l="1"/>
  <c r="G439" i="1"/>
  <c r="F439" i="1"/>
  <c r="H439" i="1" s="1"/>
  <c r="F440" i="1" l="1"/>
  <c r="H440" i="1" s="1"/>
  <c r="G440" i="1"/>
  <c r="E440" i="1"/>
  <c r="E441" i="1" l="1"/>
  <c r="G441" i="1"/>
  <c r="F441" i="1"/>
  <c r="H441" i="1" s="1"/>
  <c r="F442" i="1" l="1"/>
  <c r="H442" i="1" s="1"/>
  <c r="G442" i="1"/>
  <c r="E442" i="1"/>
  <c r="E443" i="1" l="1"/>
  <c r="G443" i="1"/>
  <c r="F443" i="1"/>
  <c r="H443" i="1" s="1"/>
  <c r="F444" i="1" l="1"/>
  <c r="H444" i="1" s="1"/>
  <c r="G444" i="1"/>
  <c r="E444" i="1"/>
  <c r="E445" i="1" l="1"/>
  <c r="G445" i="1"/>
  <c r="F445" i="1"/>
  <c r="H445" i="1" s="1"/>
  <c r="F446" i="1" l="1"/>
  <c r="H446" i="1" s="1"/>
  <c r="G446" i="1"/>
  <c r="E446" i="1"/>
  <c r="E447" i="1" l="1"/>
  <c r="G447" i="1"/>
  <c r="F447" i="1"/>
  <c r="H447" i="1" s="1"/>
  <c r="F448" i="1" l="1"/>
  <c r="H448" i="1" s="1"/>
  <c r="G448" i="1"/>
  <c r="E448" i="1"/>
  <c r="E449" i="1" l="1"/>
  <c r="G449" i="1"/>
  <c r="F449" i="1"/>
  <c r="H449" i="1" s="1"/>
  <c r="F450" i="1" l="1"/>
  <c r="H450" i="1" s="1"/>
  <c r="G450" i="1"/>
  <c r="E450" i="1"/>
  <c r="E451" i="1" l="1"/>
  <c r="G451" i="1"/>
  <c r="F451" i="1"/>
  <c r="H451" i="1" s="1"/>
  <c r="F452" i="1" l="1"/>
  <c r="H452" i="1" s="1"/>
  <c r="G452" i="1"/>
  <c r="E452" i="1"/>
  <c r="E453" i="1" l="1"/>
  <c r="G453" i="1"/>
  <c r="F453" i="1"/>
  <c r="H453" i="1" s="1"/>
  <c r="F454" i="1" l="1"/>
  <c r="H454" i="1" s="1"/>
  <c r="G454" i="1"/>
  <c r="E454" i="1"/>
  <c r="E455" i="1" l="1"/>
  <c r="G455" i="1"/>
  <c r="F455" i="1"/>
  <c r="H455" i="1" s="1"/>
  <c r="F456" i="1" l="1"/>
  <c r="H456" i="1" s="1"/>
  <c r="G456" i="1"/>
  <c r="E456" i="1"/>
  <c r="E457" i="1" l="1"/>
  <c r="G457" i="1"/>
  <c r="F457" i="1"/>
  <c r="H457" i="1" s="1"/>
  <c r="F458" i="1" l="1"/>
  <c r="H458" i="1" s="1"/>
  <c r="G458" i="1"/>
  <c r="E458" i="1"/>
  <c r="E459" i="1" l="1"/>
  <c r="G459" i="1"/>
  <c r="F459" i="1"/>
  <c r="H459" i="1" s="1"/>
  <c r="F460" i="1" l="1"/>
  <c r="H460" i="1" s="1"/>
  <c r="G460" i="1"/>
  <c r="E460" i="1"/>
  <c r="E461" i="1" l="1"/>
  <c r="G461" i="1"/>
  <c r="F461" i="1"/>
  <c r="H461" i="1" s="1"/>
  <c r="F462" i="1" l="1"/>
  <c r="H462" i="1" s="1"/>
  <c r="G462" i="1"/>
  <c r="E462" i="1"/>
  <c r="E463" i="1" l="1"/>
  <c r="G463" i="1"/>
  <c r="F463" i="1"/>
  <c r="H463" i="1" s="1"/>
  <c r="E464" i="1" l="1"/>
  <c r="F464" i="1"/>
  <c r="H464" i="1" s="1"/>
  <c r="G464" i="1"/>
  <c r="G465" i="1" l="1"/>
  <c r="F465" i="1"/>
  <c r="H465" i="1" s="1"/>
  <c r="E465" i="1"/>
  <c r="G466" i="1" l="1"/>
  <c r="E466" i="1"/>
  <c r="F466" i="1"/>
  <c r="H466" i="1" s="1"/>
  <c r="F467" i="1" l="1"/>
  <c r="H467" i="1" s="1"/>
  <c r="G467" i="1"/>
  <c r="E467" i="1"/>
  <c r="G468" i="1" l="1"/>
  <c r="F468" i="1"/>
  <c r="H468" i="1" s="1"/>
  <c r="E468" i="1"/>
  <c r="G469" i="1" l="1"/>
  <c r="F469" i="1"/>
  <c r="H469" i="1" s="1"/>
  <c r="E469" i="1"/>
  <c r="E470" i="1" l="1"/>
  <c r="F470" i="1"/>
  <c r="H470" i="1" s="1"/>
  <c r="G470" i="1"/>
  <c r="G471" i="1" l="1"/>
  <c r="F471" i="1"/>
  <c r="H471" i="1" s="1"/>
  <c r="E471" i="1"/>
  <c r="E472" i="1" l="1"/>
  <c r="G472" i="1"/>
  <c r="F472" i="1"/>
  <c r="H472" i="1" s="1"/>
  <c r="F473" i="1" l="1"/>
  <c r="H473" i="1" s="1"/>
  <c r="G473" i="1"/>
  <c r="E473" i="1"/>
  <c r="E474" i="1" l="1"/>
  <c r="G474" i="1"/>
  <c r="F474" i="1"/>
  <c r="H474" i="1" s="1"/>
  <c r="F475" i="1" l="1"/>
  <c r="H475" i="1" s="1"/>
  <c r="G475" i="1"/>
  <c r="E475" i="1"/>
  <c r="E476" i="1" l="1"/>
  <c r="G476" i="1"/>
  <c r="F476" i="1"/>
  <c r="H476" i="1" s="1"/>
  <c r="F477" i="1" l="1"/>
  <c r="H477" i="1" s="1"/>
  <c r="G477" i="1"/>
  <c r="E477" i="1"/>
  <c r="E478" i="1" l="1"/>
  <c r="G478" i="1"/>
  <c r="F478" i="1"/>
  <c r="H478" i="1" s="1"/>
  <c r="F479" i="1" l="1"/>
  <c r="H479" i="1" s="1"/>
  <c r="G479" i="1"/>
  <c r="E479" i="1"/>
  <c r="E480" i="1" l="1"/>
  <c r="G480" i="1"/>
  <c r="F480" i="1"/>
  <c r="H480" i="1" s="1"/>
  <c r="F481" i="1" l="1"/>
  <c r="H481" i="1" s="1"/>
  <c r="G481" i="1"/>
  <c r="E481" i="1"/>
  <c r="G482" i="1" l="1"/>
  <c r="E482" i="1"/>
  <c r="F482" i="1"/>
  <c r="H482" i="1" s="1"/>
  <c r="F483" i="1" l="1"/>
  <c r="H483" i="1" s="1"/>
  <c r="G483" i="1"/>
  <c r="E483" i="1"/>
  <c r="E484" i="1" l="1"/>
  <c r="G484" i="1"/>
  <c r="F484" i="1"/>
  <c r="H484" i="1" s="1"/>
  <c r="F485" i="1" l="1"/>
  <c r="H485" i="1" s="1"/>
  <c r="G485" i="1"/>
  <c r="E485" i="1"/>
  <c r="E486" i="1" l="1"/>
  <c r="G486" i="1"/>
  <c r="F486" i="1"/>
  <c r="H486" i="1" s="1"/>
  <c r="F487" i="1" l="1"/>
  <c r="H487" i="1" s="1"/>
  <c r="G487" i="1"/>
  <c r="E487" i="1"/>
  <c r="E488" i="1" l="1"/>
  <c r="G488" i="1"/>
  <c r="F488" i="1"/>
  <c r="H488" i="1" s="1"/>
  <c r="F489" i="1" l="1"/>
  <c r="H489" i="1" s="1"/>
  <c r="G489" i="1"/>
  <c r="E489" i="1"/>
  <c r="G490" i="1" l="1"/>
  <c r="E490" i="1"/>
  <c r="F490" i="1"/>
  <c r="H490" i="1" s="1"/>
  <c r="F491" i="1" l="1"/>
  <c r="H491" i="1" s="1"/>
  <c r="G491" i="1"/>
  <c r="E491" i="1"/>
  <c r="G492" i="1" l="1"/>
  <c r="E492" i="1"/>
  <c r="F492" i="1"/>
  <c r="H492" i="1" s="1"/>
  <c r="F493" i="1" l="1"/>
  <c r="H493" i="1" s="1"/>
  <c r="G493" i="1"/>
  <c r="E493" i="1"/>
  <c r="E494" i="1" l="1"/>
  <c r="G494" i="1"/>
  <c r="F494" i="1"/>
  <c r="H494" i="1" s="1"/>
  <c r="F495" i="1" l="1"/>
  <c r="H495" i="1" s="1"/>
  <c r="G495" i="1"/>
  <c r="E495" i="1"/>
  <c r="E496" i="1" l="1"/>
  <c r="G496" i="1"/>
  <c r="F496" i="1"/>
  <c r="F497" i="1" l="1"/>
  <c r="H497" i="1" s="1"/>
  <c r="H496" i="1"/>
  <c r="G497" i="1"/>
  <c r="E497" i="1"/>
  <c r="E498" i="1" l="1"/>
  <c r="G498" i="1"/>
  <c r="F498" i="1"/>
  <c r="F499" i="1" l="1"/>
  <c r="H499" i="1" s="1"/>
  <c r="H498" i="1"/>
  <c r="G499" i="1"/>
  <c r="E499" i="1"/>
  <c r="E500" i="1" l="1"/>
  <c r="G500" i="1"/>
  <c r="F500" i="1"/>
  <c r="F501" i="1" l="1"/>
  <c r="H501" i="1" s="1"/>
  <c r="H500" i="1"/>
  <c r="G501" i="1"/>
  <c r="E501" i="1"/>
  <c r="E502" i="1" l="1"/>
  <c r="G502" i="1"/>
  <c r="F502" i="1"/>
  <c r="F503" i="1" l="1"/>
  <c r="H503" i="1" s="1"/>
  <c r="H502" i="1"/>
  <c r="G503" i="1"/>
  <c r="E503" i="1"/>
  <c r="E504" i="1" l="1"/>
  <c r="G504" i="1"/>
  <c r="F504" i="1"/>
  <c r="F505" i="1" l="1"/>
  <c r="H505" i="1" s="1"/>
  <c r="H504" i="1"/>
  <c r="G505" i="1"/>
  <c r="E505" i="1"/>
  <c r="G506" i="1" l="1"/>
  <c r="E506" i="1"/>
  <c r="F506" i="1"/>
  <c r="F507" i="1" l="1"/>
  <c r="H507" i="1" s="1"/>
  <c r="H506" i="1"/>
  <c r="G507" i="1"/>
  <c r="E507" i="1"/>
  <c r="E508" i="1" l="1"/>
  <c r="G508" i="1"/>
  <c r="F508" i="1"/>
  <c r="F509" i="1" l="1"/>
  <c r="H509" i="1" s="1"/>
  <c r="H508" i="1"/>
  <c r="G509" i="1"/>
  <c r="E509" i="1"/>
  <c r="E510" i="1" l="1"/>
  <c r="G510" i="1"/>
  <c r="F510" i="1"/>
  <c r="F511" i="1" l="1"/>
  <c r="H511" i="1" s="1"/>
  <c r="H510" i="1"/>
  <c r="G511" i="1"/>
  <c r="E511" i="1"/>
  <c r="E512" i="1" l="1"/>
  <c r="G512" i="1"/>
  <c r="F512" i="1"/>
  <c r="F513" i="1" l="1"/>
  <c r="H513" i="1" s="1"/>
  <c r="H512" i="1"/>
  <c r="G513" i="1"/>
  <c r="E513" i="1"/>
  <c r="E514" i="1" l="1"/>
  <c r="G514" i="1"/>
  <c r="F514" i="1"/>
  <c r="F515" i="1" l="1"/>
  <c r="H515" i="1" s="1"/>
  <c r="H514" i="1"/>
  <c r="G515" i="1"/>
  <c r="E515" i="1"/>
  <c r="E516" i="1" l="1"/>
  <c r="G516" i="1"/>
  <c r="F516" i="1"/>
  <c r="F517" i="1" l="1"/>
  <c r="H517" i="1" s="1"/>
  <c r="H516" i="1"/>
  <c r="G517" i="1"/>
  <c r="E517" i="1"/>
  <c r="E518" i="1" l="1"/>
  <c r="G518" i="1"/>
  <c r="F518" i="1"/>
  <c r="F519" i="1" l="1"/>
  <c r="H519" i="1" s="1"/>
  <c r="H518" i="1"/>
  <c r="G519" i="1"/>
  <c r="E519" i="1"/>
  <c r="E520" i="1" l="1"/>
  <c r="G520" i="1"/>
  <c r="F520" i="1"/>
  <c r="F521" i="1" l="1"/>
  <c r="H521" i="1" s="1"/>
  <c r="H520" i="1"/>
  <c r="G521" i="1"/>
  <c r="E521" i="1"/>
  <c r="E522" i="1" l="1"/>
  <c r="G522" i="1"/>
  <c r="F522" i="1"/>
  <c r="F523" i="1" l="1"/>
  <c r="H523" i="1" s="1"/>
  <c r="H522" i="1"/>
  <c r="G523" i="1"/>
  <c r="E523" i="1"/>
  <c r="E524" i="1" l="1"/>
  <c r="G524" i="1"/>
  <c r="F524" i="1"/>
  <c r="F525" i="1" l="1"/>
  <c r="H525" i="1" s="1"/>
  <c r="H524" i="1"/>
  <c r="G525" i="1"/>
  <c r="E525" i="1"/>
  <c r="E526" i="1" l="1"/>
  <c r="G526" i="1"/>
  <c r="F526" i="1"/>
  <c r="F527" i="1" l="1"/>
  <c r="H527" i="1" s="1"/>
  <c r="H526" i="1"/>
  <c r="G527" i="1"/>
  <c r="E527" i="1"/>
  <c r="E528" i="1" l="1"/>
  <c r="G528" i="1"/>
  <c r="F528" i="1"/>
  <c r="F529" i="1" l="1"/>
  <c r="H529" i="1" s="1"/>
  <c r="H528" i="1"/>
  <c r="G529" i="1"/>
  <c r="E529" i="1"/>
  <c r="G530" i="1" l="1"/>
  <c r="E530" i="1"/>
  <c r="F530" i="1"/>
  <c r="F531" i="1" l="1"/>
  <c r="H531" i="1" s="1"/>
  <c r="H530" i="1"/>
  <c r="G531" i="1"/>
  <c r="E531" i="1"/>
  <c r="E532" i="1" l="1"/>
  <c r="G532" i="1"/>
  <c r="F532" i="1"/>
  <c r="F533" i="1" l="1"/>
  <c r="H533" i="1" s="1"/>
  <c r="H532" i="1"/>
  <c r="G533" i="1"/>
  <c r="E533" i="1"/>
  <c r="E534" i="1" l="1"/>
  <c r="G534" i="1"/>
  <c r="F534" i="1"/>
  <c r="F535" i="1" l="1"/>
  <c r="H535" i="1" s="1"/>
  <c r="H534" i="1"/>
  <c r="G535" i="1"/>
  <c r="E535" i="1"/>
  <c r="E536" i="1" l="1"/>
  <c r="G536" i="1"/>
  <c r="F536" i="1"/>
  <c r="F537" i="1" l="1"/>
  <c r="H537" i="1" s="1"/>
  <c r="H536" i="1"/>
  <c r="G537" i="1"/>
  <c r="E537" i="1"/>
  <c r="E538" i="1" l="1"/>
  <c r="G538" i="1"/>
  <c r="F538" i="1"/>
  <c r="H538" i="1" s="1"/>
  <c r="G539" i="1" l="1"/>
  <c r="F539" i="1"/>
  <c r="H539" i="1" s="1"/>
  <c r="E539" i="1"/>
  <c r="E540" i="1" l="1"/>
  <c r="G540" i="1"/>
  <c r="F540" i="1"/>
  <c r="H540" i="1" s="1"/>
  <c r="G541" i="1" l="1"/>
  <c r="F541" i="1"/>
  <c r="H541" i="1" s="1"/>
  <c r="E541" i="1"/>
  <c r="E542" i="1" l="1"/>
  <c r="G542" i="1"/>
  <c r="F542" i="1"/>
  <c r="H542" i="1" s="1"/>
  <c r="F543" i="1" l="1"/>
  <c r="H543" i="1" s="1"/>
  <c r="G543" i="1"/>
  <c r="E543" i="1"/>
  <c r="E544" i="1" l="1"/>
  <c r="G544" i="1"/>
  <c r="F544" i="1"/>
  <c r="H54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8"/>
        </ext>
      </extLst>
    </bk>
  </futureMetadata>
  <cellMetadata count="1">
    <bk>
      <rc t="1" v="0"/>
    </bk>
  </cellMetadata>
  <valueMetadata count="1">
    <bk>
      <rc t="2" v="0"/>
    </bk>
  </valueMetadata>
</metadata>
</file>

<file path=xl/sharedStrings.xml><?xml version="1.0" encoding="utf-8"?>
<sst xmlns="http://schemas.openxmlformats.org/spreadsheetml/2006/main" count="47" uniqueCount="31">
  <si>
    <t>City</t>
  </si>
  <si>
    <t>Population</t>
  </si>
  <si>
    <t>Factors</t>
  </si>
  <si>
    <t>Is PSBB active?</t>
  </si>
  <si>
    <t>PSBB</t>
  </si>
  <si>
    <t>Yes</t>
  </si>
  <si>
    <t>No</t>
  </si>
  <si>
    <t>Disease</t>
  </si>
  <si>
    <t>Susceptible</t>
  </si>
  <si>
    <t>Infected</t>
  </si>
  <si>
    <t>Removed</t>
  </si>
  <si>
    <t>Day</t>
  </si>
  <si>
    <t>COVID-19</t>
  </si>
  <si>
    <t>Which disease?</t>
  </si>
  <si>
    <t>Data</t>
  </si>
  <si>
    <t>Population (N)</t>
  </si>
  <si>
    <t>Effective Contact Rate (β)</t>
  </si>
  <si>
    <t>Avg. number of exposure (τ)</t>
  </si>
  <si>
    <t>Removal Rate (γ)</t>
  </si>
  <si>
    <t>Transmission Rate (μ)</t>
  </si>
  <si>
    <t>TODAY</t>
  </si>
  <si>
    <t>Normal Effective Contact Rate (β)</t>
  </si>
  <si>
    <t>Actual Infected</t>
  </si>
  <si>
    <t>Current Date</t>
  </si>
  <si>
    <t>Cases</t>
  </si>
  <si>
    <t>Dead</t>
  </si>
  <si>
    <t>Output</t>
  </si>
  <si>
    <t>Which Country?</t>
  </si>
  <si>
    <t>Death Rate</t>
  </si>
  <si>
    <t>https://www.worldlifeexpectancy.com/indonesia-influenza-pneumonia</t>
  </si>
  <si>
    <t>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</si>
</sst>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8" formatCode="_-* #,##0_-;\-* #,##0_-;_-* &quot;-&quot;??_-;_-@_-"/>
    <numFmt numFmtId="169" formatCode="dd/mm/yy;@"/>
    <numFmt numFmtId="170" formatCode="0.000"/>
  </numFmts>
  <fonts count="5" x14ac:knownFonts="1">
    <font>
      <sz val="11"/>
      <color theme="1"/>
      <name val="Calibri"/>
      <family val="2"/>
      <scheme val="minor"/>
    </font>
    <font>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1" tint="0.249977111117893"/>
        <bgColor indexed="64"/>
      </patternFill>
    </fill>
    <fill>
      <patternFill patternType="solid">
        <fgColor theme="2" tint="-0.749992370372631"/>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0" fontId="4" fillId="0" borderId="0" applyNumberFormat="0" applyFill="0" applyBorder="0" applyAlignment="0" applyProtection="0"/>
  </cellStyleXfs>
  <cellXfs count="20">
    <xf numFmtId="0" fontId="0" fillId="0" borderId="0" xfId="0"/>
    <xf numFmtId="0" fontId="2" fillId="2" borderId="0" xfId="0" applyFont="1" applyFill="1" applyAlignment="1">
      <alignment vertical="center"/>
    </xf>
    <xf numFmtId="0" fontId="3" fillId="0" borderId="0" xfId="0" applyFont="1" applyFill="1" applyAlignment="1">
      <alignment vertical="center"/>
    </xf>
    <xf numFmtId="0" fontId="2" fillId="3" borderId="0" xfId="0" applyFont="1" applyFill="1" applyAlignment="1">
      <alignment horizontal="center" vertical="center"/>
    </xf>
    <xf numFmtId="0" fontId="2" fillId="3" borderId="0" xfId="0" applyFont="1" applyFill="1"/>
    <xf numFmtId="168" fontId="0" fillId="0" borderId="0" xfId="1" applyNumberFormat="1" applyFont="1"/>
    <xf numFmtId="3" fontId="0" fillId="0" borderId="0" xfId="0" applyNumberFormat="1"/>
    <xf numFmtId="0" fontId="3" fillId="0" borderId="0" xfId="0" applyFont="1" applyFill="1"/>
    <xf numFmtId="2" fontId="0" fillId="0" borderId="0" xfId="0" applyNumberFormat="1"/>
    <xf numFmtId="2" fontId="0" fillId="0" borderId="0" xfId="1" applyNumberFormat="1" applyFont="1"/>
    <xf numFmtId="49" fontId="0" fillId="0" borderId="0" xfId="0" applyNumberFormat="1"/>
    <xf numFmtId="168" fontId="2" fillId="3" borderId="0" xfId="1" applyNumberFormat="1" applyFont="1" applyFill="1" applyAlignment="1">
      <alignment horizontal="center" vertical="center"/>
    </xf>
    <xf numFmtId="169" fontId="0" fillId="0" borderId="0" xfId="0" applyNumberFormat="1"/>
    <xf numFmtId="170" fontId="0" fillId="0" borderId="0" xfId="0" applyNumberFormat="1"/>
    <xf numFmtId="170" fontId="0" fillId="0" borderId="0" xfId="1" applyNumberFormat="1" applyFont="1"/>
    <xf numFmtId="0" fontId="4" fillId="0" borderId="0" xfId="2"/>
    <xf numFmtId="14" fontId="0" fillId="0" borderId="0" xfId="0" applyNumberFormat="1"/>
    <xf numFmtId="168" fontId="0" fillId="0" borderId="0" xfId="0" applyNumberFormat="1"/>
    <xf numFmtId="14" fontId="2" fillId="4" borderId="0" xfId="0" applyNumberFormat="1" applyFont="1" applyFill="1" applyAlignment="1">
      <alignment horizontal="center" vertical="center"/>
    </xf>
    <xf numFmtId="168" fontId="2" fillId="4" borderId="0" xfId="1" applyNumberFormat="1" applyFont="1" applyFill="1" applyAlignment="1">
      <alignment horizontal="center" vertical="center"/>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SIRD MODEL OF VIRUSES FOR</a:t>
            </a:r>
            <a:r>
              <a:rPr lang="en-US" baseline="0"/>
              <a:t> INDONESIA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'Front End'!$E$1</c:f>
              <c:strCache>
                <c:ptCount val="1"/>
                <c:pt idx="0">
                  <c:v> Susceptible </c:v>
                </c:pt>
              </c:strCache>
            </c:strRef>
          </c:tx>
          <c:spPr>
            <a:ln w="28575" cap="rnd">
              <a:solidFill>
                <a:schemeClr val="accent1"/>
              </a:solidFill>
              <a:round/>
            </a:ln>
            <a:effectLst/>
          </c:spPr>
          <c:marker>
            <c:symbol val="none"/>
          </c:marker>
          <c:cat>
            <c:numRef>
              <c:f>'Front End'!$D$2:$D$544</c:f>
              <c:numCache>
                <c:formatCode>dd/mm/yy;@</c:formatCode>
                <c:ptCount val="543"/>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numCache>
            </c:numRef>
          </c:cat>
          <c:val>
            <c:numRef>
              <c:f>'Front End'!$E$2:$E$544</c:f>
              <c:numCache>
                <c:formatCode>_-* #,##0_-;\-* #,##0_-;_-* "-"??_-;_-@_-</c:formatCode>
                <c:ptCount val="543"/>
                <c:pt idx="0">
                  <c:v>270625567</c:v>
                </c:pt>
                <c:pt idx="1">
                  <c:v>270625566.875</c:v>
                </c:pt>
                <c:pt idx="2">
                  <c:v>270625566.74312502</c:v>
                </c:pt>
                <c:pt idx="3">
                  <c:v>270625566.60399687</c:v>
                </c:pt>
                <c:pt idx="4">
                  <c:v>270625566.45721668</c:v>
                </c:pt>
                <c:pt idx="5">
                  <c:v>270625566.30236357</c:v>
                </c:pt>
                <c:pt idx="6">
                  <c:v>270625566.13899356</c:v>
                </c:pt>
                <c:pt idx="7">
                  <c:v>270625565.96663821</c:v>
                </c:pt>
                <c:pt idx="8">
                  <c:v>270625565.78480333</c:v>
                </c:pt>
                <c:pt idx="9">
                  <c:v>270625565.59296751</c:v>
                </c:pt>
                <c:pt idx="10">
                  <c:v>270625565.39058071</c:v>
                </c:pt>
                <c:pt idx="11">
                  <c:v>270625565.17706263</c:v>
                </c:pt>
                <c:pt idx="12">
                  <c:v>270625564.95180106</c:v>
                </c:pt>
                <c:pt idx="13">
                  <c:v>270625564.71415013</c:v>
                </c:pt>
                <c:pt idx="14">
                  <c:v>270625564.46342838</c:v>
                </c:pt>
                <c:pt idx="15">
                  <c:v>270625564.19891697</c:v>
                </c:pt>
                <c:pt idx="16">
                  <c:v>270625563.91985744</c:v>
                </c:pt>
                <c:pt idx="17">
                  <c:v>270625563.6254496</c:v>
                </c:pt>
                <c:pt idx="18">
                  <c:v>270625563.31484932</c:v>
                </c:pt>
                <c:pt idx="19">
                  <c:v>270625562.98716605</c:v>
                </c:pt>
                <c:pt idx="20">
                  <c:v>270625562.64146018</c:v>
                </c:pt>
                <c:pt idx="21">
                  <c:v>270625562.27674049</c:v>
                </c:pt>
                <c:pt idx="22">
                  <c:v>270625561.89196122</c:v>
                </c:pt>
                <c:pt idx="23">
                  <c:v>270625561.48601913</c:v>
                </c:pt>
                <c:pt idx="24">
                  <c:v>270625561.05775023</c:v>
                </c:pt>
                <c:pt idx="25">
                  <c:v>270625560.60592651</c:v>
                </c:pt>
                <c:pt idx="26">
                  <c:v>270625560.12925249</c:v>
                </c:pt>
                <c:pt idx="27">
                  <c:v>270625559.62636143</c:v>
                </c:pt>
                <c:pt idx="28">
                  <c:v>270625559.09581137</c:v>
                </c:pt>
                <c:pt idx="29">
                  <c:v>270625558.53608102</c:v>
                </c:pt>
                <c:pt idx="30">
                  <c:v>270625557.94556552</c:v>
                </c:pt>
                <c:pt idx="31">
                  <c:v>270625557.32257169</c:v>
                </c:pt>
                <c:pt idx="32">
                  <c:v>270625556.66531318</c:v>
                </c:pt>
                <c:pt idx="33">
                  <c:v>270625555.97190547</c:v>
                </c:pt>
                <c:pt idx="34">
                  <c:v>270625555.24036032</c:v>
                </c:pt>
                <c:pt idx="35">
                  <c:v>270625554.46858019</c:v>
                </c:pt>
                <c:pt idx="36">
                  <c:v>270625553.65435219</c:v>
                </c:pt>
                <c:pt idx="37">
                  <c:v>270625552.79534161</c:v>
                </c:pt>
                <c:pt idx="38">
                  <c:v>270625551.88908547</c:v>
                </c:pt>
                <c:pt idx="39">
                  <c:v>270625550.93298525</c:v>
                </c:pt>
                <c:pt idx="40">
                  <c:v>270625549.92429954</c:v>
                </c:pt>
                <c:pt idx="41">
                  <c:v>270625548.86013615</c:v>
                </c:pt>
                <c:pt idx="42">
                  <c:v>270625547.73744375</c:v>
                </c:pt>
                <c:pt idx="43">
                  <c:v>270625546.55300331</c:v>
                </c:pt>
                <c:pt idx="44">
                  <c:v>270625545.30341864</c:v>
                </c:pt>
                <c:pt idx="45">
                  <c:v>270625543.98510683</c:v>
                </c:pt>
                <c:pt idx="46">
                  <c:v>270625542.59428793</c:v>
                </c:pt>
                <c:pt idx="47">
                  <c:v>270625541.12697399</c:v>
                </c:pt>
                <c:pt idx="48">
                  <c:v>270625539.5789578</c:v>
                </c:pt>
                <c:pt idx="49">
                  <c:v>270625537.94580078</c:v>
                </c:pt>
                <c:pt idx="50">
                  <c:v>270625536.2228201</c:v>
                </c:pt>
                <c:pt idx="51">
                  <c:v>270625534.40507555</c:v>
                </c:pt>
                <c:pt idx="52">
                  <c:v>270625532.48735511</c:v>
                </c:pt>
                <c:pt idx="53">
                  <c:v>270625530.46416008</c:v>
                </c:pt>
                <c:pt idx="54">
                  <c:v>270625528.32968938</c:v>
                </c:pt>
                <c:pt idx="55">
                  <c:v>270625526.0778228</c:v>
                </c:pt>
                <c:pt idx="56">
                  <c:v>270625523.70210367</c:v>
                </c:pt>
                <c:pt idx="57">
                  <c:v>270625521.19572002</c:v>
                </c:pt>
                <c:pt idx="58">
                  <c:v>270625518.55148536</c:v>
                </c:pt>
                <c:pt idx="59">
                  <c:v>270625515.76181787</c:v>
                </c:pt>
                <c:pt idx="60">
                  <c:v>270625512.81871879</c:v>
                </c:pt>
                <c:pt idx="61">
                  <c:v>270625509.71374935</c:v>
                </c:pt>
                <c:pt idx="62">
                  <c:v>270625506.4380067</c:v>
                </c:pt>
                <c:pt idx="63">
                  <c:v>270625502.98209834</c:v>
                </c:pt>
                <c:pt idx="64">
                  <c:v>270625499.33611518</c:v>
                </c:pt>
                <c:pt idx="65">
                  <c:v>270625495.4896031</c:v>
                </c:pt>
                <c:pt idx="66">
                  <c:v>270625491.43153304</c:v>
                </c:pt>
                <c:pt idx="67">
                  <c:v>270625487.15026933</c:v>
                </c:pt>
                <c:pt idx="68">
                  <c:v>270625482.63353634</c:v>
                </c:pt>
                <c:pt idx="69">
                  <c:v>270625477.86838323</c:v>
                </c:pt>
                <c:pt idx="70">
                  <c:v>270625472.84114701</c:v>
                </c:pt>
                <c:pt idx="71">
                  <c:v>270625467.53741306</c:v>
                </c:pt>
                <c:pt idx="72">
                  <c:v>270625461.9419741</c:v>
                </c:pt>
                <c:pt idx="73">
                  <c:v>270625456.03878641</c:v>
                </c:pt>
                <c:pt idx="74">
                  <c:v>270625449.81092381</c:v>
                </c:pt>
                <c:pt idx="75">
                  <c:v>270625443.24052924</c:v>
                </c:pt>
                <c:pt idx="76">
                  <c:v>270625436.3087635</c:v>
                </c:pt>
                <c:pt idx="77">
                  <c:v>270625428.99575126</c:v>
                </c:pt>
                <c:pt idx="78">
                  <c:v>270625421.28052396</c:v>
                </c:pt>
                <c:pt idx="79">
                  <c:v>270625413.14095992</c:v>
                </c:pt>
                <c:pt idx="80">
                  <c:v>270625404.55372065</c:v>
                </c:pt>
                <c:pt idx="81">
                  <c:v>270625395.49418414</c:v>
                </c:pt>
                <c:pt idx="82">
                  <c:v>270625385.93637407</c:v>
                </c:pt>
                <c:pt idx="83">
                  <c:v>270625375.8528856</c:v>
                </c:pt>
                <c:pt idx="84">
                  <c:v>270625365.2148065</c:v>
                </c:pt>
                <c:pt idx="85">
                  <c:v>270625353.99163443</c:v>
                </c:pt>
                <c:pt idx="86">
                  <c:v>270625342.15118945</c:v>
                </c:pt>
                <c:pt idx="87">
                  <c:v>270625329.6595217</c:v>
                </c:pt>
                <c:pt idx="88">
                  <c:v>270625316.48081416</c:v>
                </c:pt>
                <c:pt idx="89">
                  <c:v>270625302.57727981</c:v>
                </c:pt>
                <c:pt idx="90">
                  <c:v>270625287.90905344</c:v>
                </c:pt>
                <c:pt idx="91">
                  <c:v>270625272.43407726</c:v>
                </c:pt>
                <c:pt idx="92">
                  <c:v>270625256.10798031</c:v>
                </c:pt>
                <c:pt idx="93">
                  <c:v>270625238.88395131</c:v>
                </c:pt>
                <c:pt idx="94">
                  <c:v>270625220.71260434</c:v>
                </c:pt>
                <c:pt idx="95">
                  <c:v>270625201.54183733</c:v>
                </c:pt>
                <c:pt idx="96">
                  <c:v>270625181.3166827</c:v>
                </c:pt>
                <c:pt idx="97">
                  <c:v>270625159.97914952</c:v>
                </c:pt>
                <c:pt idx="98">
                  <c:v>270625137.46805763</c:v>
                </c:pt>
                <c:pt idx="99">
                  <c:v>270625113.71886194</c:v>
                </c:pt>
                <c:pt idx="100">
                  <c:v>270625088.66346735</c:v>
                </c:pt>
                <c:pt idx="101">
                  <c:v>270625062.23003381</c:v>
                </c:pt>
                <c:pt idx="102">
                  <c:v>270625034.34276998</c:v>
                </c:pt>
                <c:pt idx="103">
                  <c:v>270625004.92171621</c:v>
                </c:pt>
                <c:pt idx="104">
                  <c:v>270624973.88251507</c:v>
                </c:pt>
                <c:pt idx="105">
                  <c:v>270624941.13616973</c:v>
                </c:pt>
                <c:pt idx="106">
                  <c:v>270624906.58878857</c:v>
                </c:pt>
                <c:pt idx="107">
                  <c:v>270624870.14131606</c:v>
                </c:pt>
                <c:pt idx="108">
                  <c:v>270624831.68924886</c:v>
                </c:pt>
                <c:pt idx="109">
                  <c:v>270624791.12233615</c:v>
                </c:pt>
                <c:pt idx="110">
                  <c:v>270624748.32426345</c:v>
                </c:pt>
                <c:pt idx="111">
                  <c:v>270624703.17231923</c:v>
                </c:pt>
                <c:pt idx="112">
                  <c:v>270624655.53704315</c:v>
                </c:pt>
                <c:pt idx="113">
                  <c:v>270624605.28185475</c:v>
                </c:pt>
                <c:pt idx="114">
                  <c:v>270624552.26266199</c:v>
                </c:pt>
                <c:pt idx="115">
                  <c:v>270624496.32744819</c:v>
                </c:pt>
                <c:pt idx="116">
                  <c:v>270624437.31583607</c:v>
                </c:pt>
                <c:pt idx="117">
                  <c:v>270624375.05862808</c:v>
                </c:pt>
                <c:pt idx="118">
                  <c:v>270624309.3773213</c:v>
                </c:pt>
                <c:pt idx="119">
                  <c:v>270624240.08359563</c:v>
                </c:pt>
                <c:pt idx="120">
                  <c:v>270624166.97877407</c:v>
                </c:pt>
                <c:pt idx="121">
                  <c:v>270624089.85325295</c:v>
                </c:pt>
                <c:pt idx="122">
                  <c:v>270624008.4859013</c:v>
                </c:pt>
                <c:pt idx="123">
                  <c:v>270623922.64342666</c:v>
                </c:pt>
                <c:pt idx="124">
                  <c:v>270623832.07970649</c:v>
                </c:pt>
                <c:pt idx="125">
                  <c:v>270623736.53508252</c:v>
                </c:pt>
                <c:pt idx="126">
                  <c:v>270623635.73561639</c:v>
                </c:pt>
                <c:pt idx="127">
                  <c:v>270623529.39230454</c:v>
                </c:pt>
                <c:pt idx="128">
                  <c:v>270623417.20024949</c:v>
                </c:pt>
                <c:pt idx="129">
                  <c:v>270623298.83778614</c:v>
                </c:pt>
                <c:pt idx="130">
                  <c:v>270623173.96555954</c:v>
                </c:pt>
                <c:pt idx="131">
                  <c:v>270623042.22555214</c:v>
                </c:pt>
                <c:pt idx="132">
                  <c:v>270622903.24005765</c:v>
                </c:pt>
                <c:pt idx="133">
                  <c:v>270622756.61059839</c:v>
                </c:pt>
                <c:pt idx="134">
                  <c:v>270622601.91678321</c:v>
                </c:pt>
                <c:pt idx="135">
                  <c:v>270622438.71510237</c:v>
                </c:pt>
                <c:pt idx="136">
                  <c:v>270622266.53765649</c:v>
                </c:pt>
                <c:pt idx="137">
                  <c:v>270622084.8908155</c:v>
                </c:pt>
                <c:pt idx="138">
                  <c:v>270621893.25380391</c:v>
                </c:pt>
                <c:pt idx="139">
                  <c:v>270621691.07720816</c:v>
                </c:pt>
                <c:pt idx="140">
                  <c:v>270621477.78140211</c:v>
                </c:pt>
                <c:pt idx="141">
                  <c:v>270621252.75488609</c:v>
                </c:pt>
                <c:pt idx="142">
                  <c:v>270621015.35253417</c:v>
                </c:pt>
                <c:pt idx="143">
                  <c:v>270620764.89374584</c:v>
                </c:pt>
                <c:pt idx="144">
                  <c:v>270620500.66049534</c:v>
                </c:pt>
                <c:pt idx="145">
                  <c:v>270620221.89527446</c:v>
                </c:pt>
                <c:pt idx="146">
                  <c:v>270619927.79892188</c:v>
                </c:pt>
                <c:pt idx="147">
                  <c:v>270619617.52833331</c:v>
                </c:pt>
                <c:pt idx="148">
                  <c:v>270619290.19404596</c:v>
                </c:pt>
                <c:pt idx="149">
                  <c:v>270618944.85769016</c:v>
                </c:pt>
                <c:pt idx="150">
                  <c:v>270618580.52930111</c:v>
                </c:pt>
                <c:pt idx="151">
                  <c:v>270618196.16448265</c:v>
                </c:pt>
                <c:pt idx="152">
                  <c:v>270617790.66141564</c:v>
                </c:pt>
                <c:pt idx="153">
                  <c:v>270617362.85770172</c:v>
                </c:pt>
                <c:pt idx="154">
                  <c:v>270616911.52703381</c:v>
                </c:pt>
                <c:pt idx="155">
                  <c:v>270616435.37568378</c:v>
                </c:pt>
                <c:pt idx="156">
                  <c:v>270615933.0387972</c:v>
                </c:pt>
                <c:pt idx="157">
                  <c:v>270615403.07648462</c:v>
                </c:pt>
                <c:pt idx="158">
                  <c:v>270614843.96969831</c:v>
                </c:pt>
                <c:pt idx="159">
                  <c:v>270614254.11588246</c:v>
                </c:pt>
                <c:pt idx="160">
                  <c:v>270613631.82438487</c:v>
                </c:pt>
                <c:pt idx="161">
                  <c:v>270612975.3116166</c:v>
                </c:pt>
                <c:pt idx="162">
                  <c:v>270612282.69594586</c:v>
                </c:pt>
                <c:pt idx="163">
                  <c:v>270611551.99231201</c:v>
                </c:pt>
                <c:pt idx="164">
                  <c:v>270610781.10654372</c:v>
                </c:pt>
                <c:pt idx="165">
                  <c:v>270609967.82936561</c:v>
                </c:pt>
                <c:pt idx="166">
                  <c:v>270609109.83007592</c:v>
                </c:pt>
                <c:pt idx="167">
                  <c:v>270608204.64987767</c:v>
                </c:pt>
                <c:pt idx="168">
                  <c:v>270607249.69484395</c:v>
                </c:pt>
                <c:pt idx="169">
                  <c:v>270606242.22849739</c:v>
                </c:pt>
                <c:pt idx="170">
                  <c:v>270605179.36398309</c:v>
                </c:pt>
                <c:pt idx="171">
                  <c:v>270604058.0558123</c:v>
                </c:pt>
                <c:pt idx="172">
                  <c:v>270602875.09115374</c:v>
                </c:pt>
                <c:pt idx="173">
                  <c:v>270601627.08064789</c:v>
                </c:pt>
                <c:pt idx="174">
                  <c:v>270600310.44871771</c:v>
                </c:pt>
                <c:pt idx="175">
                  <c:v>270598921.42334932</c:v>
                </c:pt>
                <c:pt idx="176">
                  <c:v>270597456.02531254</c:v>
                </c:pt>
                <c:pt idx="177">
                  <c:v>270595910.05679172</c:v>
                </c:pt>
                <c:pt idx="178">
                  <c:v>270594279.08939427</c:v>
                </c:pt>
                <c:pt idx="179">
                  <c:v>270592558.45150316</c:v>
                </c:pt>
                <c:pt idx="180">
                  <c:v>270590743.21493757</c:v>
                </c:pt>
                <c:pt idx="181">
                  <c:v>270588828.18088442</c:v>
                </c:pt>
                <c:pt idx="182">
                  <c:v>270586807.86506063</c:v>
                </c:pt>
                <c:pt idx="183">
                  <c:v>270584676.48206478</c:v>
                </c:pt>
                <c:pt idx="184">
                  <c:v>270582427.92887414</c:v>
                </c:pt>
                <c:pt idx="185">
                  <c:v>270580055.76744032</c:v>
                </c:pt>
                <c:pt idx="186">
                  <c:v>270577553.20633537</c:v>
                </c:pt>
                <c:pt idx="187">
                  <c:v>270574913.08139628</c:v>
                </c:pt>
                <c:pt idx="188">
                  <c:v>270572127.83531439</c:v>
                </c:pt>
                <c:pt idx="189">
                  <c:v>270569189.49611181</c:v>
                </c:pt>
                <c:pt idx="190">
                  <c:v>270566089.65444571</c:v>
                </c:pt>
                <c:pt idx="191">
                  <c:v>270562819.43967688</c:v>
                </c:pt>
                <c:pt idx="192">
                  <c:v>270559369.49463564</c:v>
                </c:pt>
                <c:pt idx="193">
                  <c:v>270555729.94901568</c:v>
                </c:pt>
                <c:pt idx="194">
                  <c:v>270551890.39132172</c:v>
                </c:pt>
                <c:pt idx="195">
                  <c:v>270547839.8392936</c:v>
                </c:pt>
                <c:pt idx="196">
                  <c:v>270543566.7087248</c:v>
                </c:pt>
                <c:pt idx="197">
                  <c:v>270539058.78058994</c:v>
                </c:pt>
                <c:pt idx="198">
                  <c:v>270534303.16639072</c:v>
                </c:pt>
                <c:pt idx="199">
                  <c:v>270529286.27162528</c:v>
                </c:pt>
                <c:pt idx="200">
                  <c:v>270523993.75728106</c:v>
                </c:pt>
                <c:pt idx="201">
                  <c:v>270518410.4992463</c:v>
                </c:pt>
                <c:pt idx="202">
                  <c:v>270512520.54552943</c:v>
                </c:pt>
                <c:pt idx="203">
                  <c:v>270506307.07117093</c:v>
                </c:pt>
                <c:pt idx="204">
                  <c:v>270499752.33072531</c:v>
                </c:pt>
                <c:pt idx="205">
                  <c:v>270492837.60818541</c:v>
                </c:pt>
                <c:pt idx="206">
                  <c:v>270485543.16421443</c:v>
                </c:pt>
                <c:pt idx="207">
                  <c:v>270477848.18054509</c:v>
                </c:pt>
                <c:pt idx="208">
                  <c:v>270469730.70139724</c:v>
                </c:pt>
                <c:pt idx="209">
                  <c:v>270461167.57175881</c:v>
                </c:pt>
                <c:pt idx="210">
                  <c:v>270452134.3723675</c:v>
                </c:pt>
                <c:pt idx="211">
                  <c:v>270442605.3512218</c:v>
                </c:pt>
                <c:pt idx="212">
                  <c:v>270432553.35144281</c:v>
                </c:pt>
                <c:pt idx="213">
                  <c:v>270421949.73529899</c:v>
                </c:pt>
                <c:pt idx="214">
                  <c:v>270410764.30419773</c:v>
                </c:pt>
                <c:pt idx="215">
                  <c:v>270398965.21443814</c:v>
                </c:pt>
                <c:pt idx="216">
                  <c:v>270386518.88850957</c:v>
                </c:pt>
                <c:pt idx="217">
                  <c:v>270373389.92171198</c:v>
                </c:pt>
                <c:pt idx="218">
                  <c:v>270359540.98386192</c:v>
                </c:pt>
                <c:pt idx="219">
                  <c:v>270344932.71583992</c:v>
                </c:pt>
                <c:pt idx="220">
                  <c:v>270329523.62072241</c:v>
                </c:pt>
                <c:pt idx="221">
                  <c:v>270313269.94923103</c:v>
                </c:pt>
                <c:pt idx="222">
                  <c:v>270296125.57922125</c:v>
                </c:pt>
                <c:pt idx="223">
                  <c:v>270278041.88891989</c:v>
                </c:pt>
                <c:pt idx="224">
                  <c:v>270258967.62361014</c:v>
                </c:pt>
                <c:pt idx="225">
                  <c:v>270238848.75544983</c:v>
                </c:pt>
                <c:pt idx="226">
                  <c:v>270217628.33609784</c:v>
                </c:pt>
                <c:pt idx="227">
                  <c:v>270195246.34180987</c:v>
                </c:pt>
                <c:pt idx="228">
                  <c:v>270171639.51065397</c:v>
                </c:pt>
                <c:pt idx="229">
                  <c:v>270146741.17148286</c:v>
                </c:pt>
                <c:pt idx="230">
                  <c:v>270120481.0642885</c:v>
                </c:pt>
                <c:pt idx="231">
                  <c:v>270092785.1515522</c:v>
                </c:pt>
                <c:pt idx="232">
                  <c:v>270063575.42019206</c:v>
                </c:pt>
                <c:pt idx="233">
                  <c:v>270032769.67369801</c:v>
                </c:pt>
                <c:pt idx="234">
                  <c:v>270000281.31403363</c:v>
                </c:pt>
                <c:pt idx="235">
                  <c:v>269966019.11287433</c:v>
                </c:pt>
                <c:pt idx="236">
                  <c:v>269929886.97174209</c:v>
                </c:pt>
                <c:pt idx="237">
                  <c:v>269891783.6705876</c:v>
                </c:pt>
                <c:pt idx="238">
                  <c:v>269851602.60436529</c:v>
                </c:pt>
                <c:pt idx="239">
                  <c:v>269809231.50713915</c:v>
                </c:pt>
                <c:pt idx="240">
                  <c:v>269764552.16325492</c:v>
                </c:pt>
                <c:pt idx="241">
                  <c:v>269717440.105111</c:v>
                </c:pt>
                <c:pt idx="242">
                  <c:v>269667764.29706174</c:v>
                </c:pt>
                <c:pt idx="243">
                  <c:v>269615386.8049894</c:v>
                </c:pt>
                <c:pt idx="244">
                  <c:v>269560162.45108736</c:v>
                </c:pt>
                <c:pt idx="245">
                  <c:v>269501938.45340717</c:v>
                </c:pt>
                <c:pt idx="246">
                  <c:v>269440554.04973561</c:v>
                </c:pt>
                <c:pt idx="247">
                  <c:v>269375840.10538661</c:v>
                </c:pt>
                <c:pt idx="248">
                  <c:v>269307618.70451689</c:v>
                </c:pt>
                <c:pt idx="249">
                  <c:v>269235702.72460341</c:v>
                </c:pt>
                <c:pt idx="250">
                  <c:v>269159895.3937574</c:v>
                </c:pt>
                <c:pt idx="251">
                  <c:v>269079989.83059341</c:v>
                </c:pt>
                <c:pt idx="252">
                  <c:v>268995768.56642437</c:v>
                </c:pt>
                <c:pt idx="253">
                  <c:v>268907003.04961467</c:v>
                </c:pt>
                <c:pt idx="254">
                  <c:v>268813453.13199556</c:v>
                </c:pt>
                <c:pt idx="255">
                  <c:v>268714866.53733051</c:v>
                </c:pt>
                <c:pt idx="256">
                  <c:v>268610978.31191421</c:v>
                </c:pt>
                <c:pt idx="257">
                  <c:v>268501510.25749934</c:v>
                </c:pt>
                <c:pt idx="258">
                  <c:v>268386170.34687075</c:v>
                </c:pt>
                <c:pt idx="259">
                  <c:v>268264652.12252957</c:v>
                </c:pt>
                <c:pt idx="260">
                  <c:v>268136634.07911077</c:v>
                </c:pt>
                <c:pt idx="261">
                  <c:v>268001779.03034002</c:v>
                </c:pt>
                <c:pt idx="262">
                  <c:v>267859733.46153861</c:v>
                </c:pt>
                <c:pt idx="263">
                  <c:v>267710126.86891365</c:v>
                </c:pt>
                <c:pt idx="264">
                  <c:v>267552571.08712414</c:v>
                </c:pt>
                <c:pt idx="265">
                  <c:v>267386659.60689557</c:v>
                </c:pt>
                <c:pt idx="266">
                  <c:v>267211966.88476726</c:v>
                </c:pt>
                <c:pt idx="267">
                  <c:v>267028047.64740092</c:v>
                </c:pt>
                <c:pt idx="268">
                  <c:v>266834436.19325706</c:v>
                </c:pt>
                <c:pt idx="269">
                  <c:v>266630645.69486102</c:v>
                </c:pt>
                <c:pt idx="270">
                  <c:v>266416167.50533247</c:v>
                </c:pt>
                <c:pt idx="271">
                  <c:v>266190470.4733468</c:v>
                </c:pt>
                <c:pt idx="272">
                  <c:v>265953000.27123097</c:v>
                </c:pt>
                <c:pt idx="273">
                  <c:v>265703178.74147534</c:v>
                </c:pt>
                <c:pt idx="274">
                  <c:v>265440403.26756629</c:v>
                </c:pt>
                <c:pt idx="275">
                  <c:v>265164046.17571175</c:v>
                </c:pt>
                <c:pt idx="276">
                  <c:v>264873454.17474619</c:v>
                </c:pt>
                <c:pt idx="277">
                  <c:v>264567947.84225935</c:v>
                </c:pt>
                <c:pt idx="278">
                  <c:v>264246821.16579446</c:v>
                </c:pt>
                <c:pt idx="279">
                  <c:v>263909341.1488052</c:v>
                </c:pt>
                <c:pt idx="280">
                  <c:v>263554747.49194115</c:v>
                </c:pt>
                <c:pt idx="281">
                  <c:v>263182252.3611457</c:v>
                </c:pt>
                <c:pt idx="282">
                  <c:v>262791040.25499156</c:v>
                </c:pt>
                <c:pt idx="283">
                  <c:v>262380267.98463929</c:v>
                </c:pt>
                <c:pt idx="284">
                  <c:v>261949064.78077388</c:v>
                </c:pt>
                <c:pt idx="285">
                  <c:v>261496532.54284203</c:v>
                </c:pt>
                <c:pt idx="286">
                  <c:v>261021746.24686188</c:v>
                </c:pt>
                <c:pt idx="287">
                  <c:v>260523754.52899331</c:v>
                </c:pt>
                <c:pt idx="288">
                  <c:v>260001580.46291882</c:v>
                </c:pt>
                <c:pt idx="289">
                  <c:v>259454222.54986808</c:v>
                </c:pt>
                <c:pt idx="290">
                  <c:v>258880655.94080144</c:v>
                </c:pt>
                <c:pt idx="291">
                  <c:v>258279833.91081363</c:v>
                </c:pt>
                <c:pt idx="292">
                  <c:v>257650689.6062001</c:v>
                </c:pt>
                <c:pt idx="293">
                  <c:v>256992138.08480543</c:v>
                </c:pt>
                <c:pt idx="294">
                  <c:v>256303078.6702064</c:v>
                </c:pt>
                <c:pt idx="295">
                  <c:v>255582397.63992983</c:v>
                </c:pt>
                <c:pt idx="296">
                  <c:v>254828971.26721936</c:v>
                </c:pt>
                <c:pt idx="297">
                  <c:v>254041669.23479891</c:v>
                </c:pt>
                <c:pt idx="298">
                  <c:v>253219358.43758479</c:v>
                </c:pt>
                <c:pt idx="299">
                  <c:v>252360907.18932208</c:v>
                </c:pt>
                <c:pt idx="300">
                  <c:v>251465189.84561625</c:v>
                </c:pt>
                <c:pt idx="301">
                  <c:v>250531091.85275128</c:v>
                </c:pt>
                <c:pt idx="302">
                  <c:v>249557515.22798908</c:v>
                </c:pt>
                <c:pt idx="303">
                  <c:v>248543384.47269371</c:v>
                </c:pt>
                <c:pt idx="304">
                  <c:v>247487652.91459432</c:v>
                </c:pt>
                <c:pt idx="305">
                  <c:v>246389309.46977341</c:v>
                </c:pt>
                <c:pt idx="306">
                  <c:v>245247385.80854204</c:v>
                </c:pt>
                <c:pt idx="307">
                  <c:v>244060963.90225592</c:v>
                </c:pt>
                <c:pt idx="308">
                  <c:v>242829183.92037117</c:v>
                </c:pt>
                <c:pt idx="309">
                  <c:v>241551252.43869427</c:v>
                </c:pt>
                <c:pt idx="310">
                  <c:v>240226450.91093078</c:v>
                </c:pt>
                <c:pt idx="311">
                  <c:v>238854144.3463954</c:v>
                </c:pt>
                <c:pt idx="312">
                  <c:v>237433790.1272513</c:v>
                </c:pt>
                <c:pt idx="313">
                  <c:v>235964946.88907385</c:v>
                </c:pt>
                <c:pt idx="314">
                  <c:v>234447283.37908486</c:v>
                </c:pt>
                <c:pt idx="315">
                  <c:v>232880587.19731066</c:v>
                </c:pt>
                <c:pt idx="316">
                  <c:v>231264773.31744096</c:v>
                </c:pt>
                <c:pt idx="317">
                  <c:v>229599892.27658507</c:v>
                </c:pt>
                <c:pt idx="318">
                  <c:v>227886137.91673791</c:v>
                </c:pt>
                <c:pt idx="319">
                  <c:v>226123854.55588433</c:v>
                </c:pt>
                <c:pt idx="320">
                  <c:v>224313543.46359423</c:v>
                </c:pt>
                <c:pt idx="321">
                  <c:v>222455868.51498497</c:v>
                </c:pt>
                <c:pt idx="322">
                  <c:v>220551660.89832136</c:v>
                </c:pt>
                <c:pt idx="323">
                  <c:v>218601922.7555185</c:v>
                </c:pt>
                <c:pt idx="324">
                  <c:v>216607829.6415883</c:v>
                </c:pt>
                <c:pt idx="325">
                  <c:v>214570731.6987431</c:v>
                </c:pt>
                <c:pt idx="326">
                  <c:v>212492153.45347455</c:v>
                </c:pt>
                <c:pt idx="327">
                  <c:v>210373792.16041547</c:v>
                </c:pt>
                <c:pt idx="328">
                  <c:v>208217514.63501647</c:v>
                </c:pt>
                <c:pt idx="329">
                  <c:v>206025352.53778258</c:v>
                </c:pt>
                <c:pt idx="330">
                  <c:v>203799496.09566623</c:v>
                </c:pt>
                <c:pt idx="331">
                  <c:v>201542286.27075529</c:v>
                </c:pt>
                <c:pt idx="332">
                  <c:v>199256205.41209164</c:v>
                </c:pt>
                <c:pt idx="333">
                  <c:v>196943866.45269418</c:v>
                </c:pt>
                <c:pt idx="334">
                  <c:v>194608000.73997295</c:v>
                </c:pt>
                <c:pt idx="335">
                  <c:v>192251444.61300397</c:v>
                </c:pt>
                <c:pt idx="336">
                  <c:v>189877124.86387569</c:v>
                </c:pt>
                <c:pt idx="337">
                  <c:v>187488043.24182588</c:v>
                </c:pt>
                <c:pt idx="338">
                  <c:v>185087260.17751586</c:v>
                </c:pt>
                <c:pt idx="339">
                  <c:v>182677877.91996735</c:v>
                </c:pt>
                <c:pt idx="340">
                  <c:v>180263023.28994495</c:v>
                </c:pt>
                <c:pt idx="341">
                  <c:v>177845830.26055491</c:v>
                </c:pt>
                <c:pt idx="342">
                  <c:v>175429422.57833412</c:v>
                </c:pt>
                <c:pt idx="343">
                  <c:v>173016896.63605642</c:v>
                </c:pt>
                <c:pt idx="344">
                  <c:v>170611304.80196926</c:v>
                </c:pt>
                <c:pt idx="345">
                  <c:v>168215639.39941803</c:v>
                </c:pt>
                <c:pt idx="346">
                  <c:v>165832817.51618388</c:v>
                </c:pt>
                <c:pt idx="347">
                  <c:v>163465666.80483028</c:v>
                </c:pt>
                <c:pt idx="348">
                  <c:v>161116912.41450197</c:v>
                </c:pt>
                <c:pt idx="349">
                  <c:v>158789165.17159355</c:v>
                </c:pt>
                <c:pt idx="350">
                  <c:v>156484911.10219178</c:v>
                </c:pt>
                <c:pt idx="351">
                  <c:v>154206502.36389974</c:v>
                </c:pt>
                <c:pt idx="352">
                  <c:v>151956149.62926272</c:v>
                </c:pt>
                <c:pt idx="353">
                  <c:v>149735915.93818647</c:v>
                </c:pt>
                <c:pt idx="354">
                  <c:v>147547712.01305935</c:v>
                </c:pt>
                <c:pt idx="355">
                  <c:v>145393293.00827631</c:v>
                </c:pt>
                <c:pt idx="356">
                  <c:v>143274256.64593676</c:v>
                </c:pt>
                <c:pt idx="357">
                  <c:v>141192042.67197672</c:v>
                </c:pt>
                <c:pt idx="358">
                  <c:v>139147933.55212271</c:v>
                </c:pt>
                <c:pt idx="359">
                  <c:v>137143056.31494671</c:v>
                </c:pt>
                <c:pt idx="360">
                  <c:v>135178385.43999076</c:v>
                </c:pt>
                <c:pt idx="361">
                  <c:v>133254746.68236475</c:v>
                </c:pt>
                <c:pt idx="362">
                  <c:v>131372821.72127743</c:v>
                </c:pt>
                <c:pt idx="363">
                  <c:v>129533153.51845288</c:v>
                </c:pt>
                <c:pt idx="364">
                  <c:v>127736152.27308322</c:v>
                </c:pt>
                <c:pt idx="365">
                  <c:v>125982101.86260717</c:v>
                </c:pt>
                <c:pt idx="366">
                  <c:v>124271166.66290043</c:v>
                </c:pt>
                <c:pt idx="367">
                  <c:v>122603398.64712581</c:v>
                </c:pt>
                <c:pt idx="368">
                  <c:v>120978744.66922756</c:v>
                </c:pt>
                <c:pt idx="369">
                  <c:v>119397053.84558953</c:v>
                </c:pt>
                <c:pt idx="370">
                  <c:v>117858084.95644787</c:v>
                </c:pt>
                <c:pt idx="371">
                  <c:v>116361513.79702047</c:v>
                </c:pt>
                <c:pt idx="372">
                  <c:v>114906940.41677746</c:v>
                </c:pt>
                <c:pt idx="373">
                  <c:v>113493896.19364719</c:v>
                </c:pt>
                <c:pt idx="374">
                  <c:v>112121850.69807974</c:v>
                </c:pt>
                <c:pt idx="375">
                  <c:v>110790218.30965249</c:v>
                </c:pt>
                <c:pt idx="376">
                  <c:v>109498364.55620313</c:v>
                </c:pt>
                <c:pt idx="377">
                  <c:v>108245612.15224683</c:v>
                </c:pt>
                <c:pt idx="378">
                  <c:v>107031246.7196292</c:v>
                </c:pt>
                <c:pt idx="379">
                  <c:v>105854522.17895819</c:v>
                </c:pt>
                <c:pt idx="380">
                  <c:v>104714665.80533992</c:v>
                </c:pt>
                <c:pt idx="381">
                  <c:v>103610882.94631889</c:v>
                </c:pt>
                <c:pt idx="382">
                  <c:v>102542361.40371247</c:v>
                </c:pt>
                <c:pt idx="383">
                  <c:v>101508275.48425834</c:v>
                </c:pt>
                <c:pt idx="384">
                  <c:v>100507789.72669685</c:v>
                </c:pt>
                <c:pt idx="385">
                  <c:v>99540062.31512554</c:v>
                </c:pt>
                <c:pt idx="386">
                  <c:v>98604248.190234035</c:v>
                </c:pt>
                <c:pt idx="387">
                  <c:v>97699501.871394619</c:v>
                </c:pt>
                <c:pt idx="388">
                  <c:v>96824980.003593236</c:v>
                </c:pt>
                <c:pt idx="389">
                  <c:v>95979843.643877745</c:v>
                </c:pt>
                <c:pt idx="390">
                  <c:v>95163260.302416772</c:v>
                </c:pt>
                <c:pt idx="391">
                  <c:v>94374405.753442362</c:v>
                </c:pt>
                <c:pt idx="392">
                  <c:v>93612465.631327987</c:v>
                </c:pt>
                <c:pt idx="393">
                  <c:v>92876636.826864287</c:v>
                </c:pt>
                <c:pt idx="394">
                  <c:v>92166128.698467717</c:v>
                </c:pt>
                <c:pt idx="395">
                  <c:v>91480164.112619773</c:v>
                </c:pt>
                <c:pt idx="396">
                  <c:v>90817980.327309906</c:v>
                </c:pt>
                <c:pt idx="397">
                  <c:v>90178829.731665492</c:v>
                </c:pt>
                <c:pt idx="398">
                  <c:v>89561980.454315647</c:v>
                </c:pt>
                <c:pt idx="399">
                  <c:v>88966716.852367356</c:v>
                </c:pt>
                <c:pt idx="400">
                  <c:v>88392339.892187282</c:v>
                </c:pt>
                <c:pt idx="401">
                  <c:v>87838167.432490334</c:v>
                </c:pt>
                <c:pt idx="402">
                  <c:v>87303534.419547588</c:v>
                </c:pt>
                <c:pt idx="403">
                  <c:v>86787793.003648072</c:v>
                </c:pt>
                <c:pt idx="404">
                  <c:v>86290312.585287854</c:v>
                </c:pt>
                <c:pt idx="405">
                  <c:v>85810479.798920631</c:v>
                </c:pt>
                <c:pt idx="406">
                  <c:v>85347698.44148998</c:v>
                </c:pt>
                <c:pt idx="407">
                  <c:v>84901389.352377594</c:v>
                </c:pt>
                <c:pt idx="408">
                  <c:v>84470990.250845537</c:v>
                </c:pt>
                <c:pt idx="409">
                  <c:v>84055955.536525682</c:v>
                </c:pt>
                <c:pt idx="410">
                  <c:v>83655756.058015317</c:v>
                </c:pt>
                <c:pt idx="411">
                  <c:v>83269878.854175702</c:v>
                </c:pt>
                <c:pt idx="412">
                  <c:v>82897826.872298941</c:v>
                </c:pt>
                <c:pt idx="413">
                  <c:v>82539118.666907415</c:v>
                </c:pt>
                <c:pt idx="414">
                  <c:v>82193288.082578227</c:v>
                </c:pt>
                <c:pt idx="415">
                  <c:v>81859883.923841685</c:v>
                </c:pt>
                <c:pt idx="416">
                  <c:v>81538469.614886194</c:v>
                </c:pt>
                <c:pt idx="417">
                  <c:v>81228622.85151121</c:v>
                </c:pt>
                <c:pt idx="418">
                  <c:v>80929935.247502759</c:v>
                </c:pt>
                <c:pt idx="419">
                  <c:v>80642011.977362484</c:v>
                </c:pt>
                <c:pt idx="420">
                  <c:v>80364471.417098209</c:v>
                </c:pt>
                <c:pt idx="421">
                  <c:v>80096944.784581497</c:v>
                </c:pt>
                <c:pt idx="422">
                  <c:v>79839075.780793265</c:v>
                </c:pt>
                <c:pt idx="423">
                  <c:v>79590520.233111575</c:v>
                </c:pt>
                <c:pt idx="424">
                  <c:v>79350945.741644681</c:v>
                </c:pt>
                <c:pt idx="425">
                  <c:v>79120031.329475701</c:v>
                </c:pt>
                <c:pt idx="426">
                  <c:v>78897467.097562447</c:v>
                </c:pt>
                <c:pt idx="427">
                  <c:v>78682953.884925321</c:v>
                </c:pt>
                <c:pt idx="428">
                  <c:v>78476202.934656829</c:v>
                </c:pt>
                <c:pt idx="429">
                  <c:v>78276935.566197529</c:v>
                </c:pt>
                <c:pt idx="430">
                  <c:v>78084882.854243606</c:v>
                </c:pt>
                <c:pt idx="431">
                  <c:v>77899785.314580694</c:v>
                </c:pt>
                <c:pt idx="432">
                  <c:v>77721392.597075433</c:v>
                </c:pt>
                <c:pt idx="433">
                  <c:v>77549463.186000466</c:v>
                </c:pt>
                <c:pt idx="434">
                  <c:v>77383764.107819289</c:v>
                </c:pt>
                <c:pt idx="435">
                  <c:v>77224070.646513596</c:v>
                </c:pt>
                <c:pt idx="436">
                  <c:v>77070166.066497803</c:v>
                </c:pt>
                <c:pt idx="437">
                  <c:v>76921841.343131572</c:v>
                </c:pt>
                <c:pt idx="438">
                  <c:v>76778894.900812119</c:v>
                </c:pt>
                <c:pt idx="439">
                  <c:v>76641132.358602732</c:v>
                </c:pt>
                <c:pt idx="440">
                  <c:v>76508366.283331782</c:v>
                </c:pt>
                <c:pt idx="441">
                  <c:v>76380415.950077921</c:v>
                </c:pt>
                <c:pt idx="442">
                  <c:v>76257107.109940842</c:v>
                </c:pt>
                <c:pt idx="443">
                  <c:v>76138271.764983684</c:v>
                </c:pt>
                <c:pt idx="444">
                  <c:v>76023747.950221419</c:v>
                </c:pt>
                <c:pt idx="445">
                  <c:v>75913379.522520408</c:v>
                </c:pt>
                <c:pt idx="446">
                  <c:v>75807015.956266627</c:v>
                </c:pt>
                <c:pt idx="447">
                  <c:v>75704512.14565365</c:v>
                </c:pt>
                <c:pt idx="448">
                  <c:v>75605728.213437095</c:v>
                </c:pt>
                <c:pt idx="449">
                  <c:v>75510529.325998425</c:v>
                </c:pt>
                <c:pt idx="450">
                  <c:v>75418785.514558449</c:v>
                </c:pt>
                <c:pt idx="451">
                  <c:v>75330371.502379581</c:v>
                </c:pt>
                <c:pt idx="452">
                  <c:v>75245166.537794933</c:v>
                </c:pt>
                <c:pt idx="453">
                  <c:v>75163054.232902139</c:v>
                </c:pt>
                <c:pt idx="454">
                  <c:v>75083922.407760873</c:v>
                </c:pt>
                <c:pt idx="455">
                  <c:v>75007662.939933494</c:v>
                </c:pt>
                <c:pt idx="456">
                  <c:v>74934171.619210303</c:v>
                </c:pt>
                <c:pt idx="457">
                  <c:v>74863348.007362559</c:v>
                </c:pt>
                <c:pt idx="458">
                  <c:v>74795095.302768826</c:v>
                </c:pt>
                <c:pt idx="459">
                  <c:v>74729320.209762603</c:v>
                </c:pt>
                <c:pt idx="460">
                  <c:v>74665932.812552229</c:v>
                </c:pt>
                <c:pt idx="461">
                  <c:v>74604846.45356673</c:v>
                </c:pt>
                <c:pt idx="462">
                  <c:v>74545977.61608462</c:v>
                </c:pt>
                <c:pt idx="463">
                  <c:v>74489245.811005816</c:v>
                </c:pt>
                <c:pt idx="464">
                  <c:v>74434573.467630133</c:v>
                </c:pt>
                <c:pt idx="465">
                  <c:v>74381885.828309327</c:v>
                </c:pt>
                <c:pt idx="466">
                  <c:v>74331110.846843019</c:v>
                </c:pt>
                <c:pt idx="467">
                  <c:v>74282179.090492278</c:v>
                </c:pt>
                <c:pt idx="468">
                  <c:v>74235023.645488158</c:v>
                </c:pt>
                <c:pt idx="469">
                  <c:v>74189580.02591604</c:v>
                </c:pt>
                <c:pt idx="470">
                  <c:v>74145786.08585988</c:v>
                </c:pt>
                <c:pt idx="471">
                  <c:v>74103581.934694126</c:v>
                </c:pt>
                <c:pt idx="472">
                  <c:v>74062909.855414182</c:v>
                </c:pt>
                <c:pt idx="473">
                  <c:v>74023714.225899935</c:v>
                </c:pt>
                <c:pt idx="474">
                  <c:v>73985941.443009898</c:v>
                </c:pt>
                <c:pt idx="475">
                  <c:v>73949539.849406883</c:v>
                </c:pt>
                <c:pt idx="476">
                  <c:v>73914459.66301924</c:v>
                </c:pt>
                <c:pt idx="477">
                  <c:v>73880652.909044817</c:v>
                </c:pt>
                <c:pt idx="478">
                  <c:v>73848073.354407817</c:v>
                </c:pt>
                <c:pt idx="479">
                  <c:v>73816676.444581643</c:v>
                </c:pt>
                <c:pt idx="480">
                  <c:v>73786419.242693782</c:v>
                </c:pt>
                <c:pt idx="481">
                  <c:v>73757260.370831609</c:v>
                </c:pt>
                <c:pt idx="482">
                  <c:v>73729159.953470543</c:v>
                </c:pt>
                <c:pt idx="483">
                  <c:v>73702079.562948927</c:v>
                </c:pt>
                <c:pt idx="484">
                  <c:v>73675982.166916355</c:v>
                </c:pt>
                <c:pt idx="485">
                  <c:v>73650832.07768482</c:v>
                </c:pt>
                <c:pt idx="486">
                  <c:v>73626594.903414413</c:v>
                </c:pt>
                <c:pt idx="487">
                  <c:v>73603237.501067728</c:v>
                </c:pt>
                <c:pt idx="488">
                  <c:v>73580727.931069389</c:v>
                </c:pt>
                <c:pt idx="489">
                  <c:v>73559035.413609371</c:v>
                </c:pt>
                <c:pt idx="490">
                  <c:v>73538130.286530852</c:v>
                </c:pt>
                <c:pt idx="491">
                  <c:v>73517983.964745522</c:v>
                </c:pt>
                <c:pt idx="492">
                  <c:v>73498568.901121184</c:v>
                </c:pt>
                <c:pt idx="493">
                  <c:v>73479858.548788607</c:v>
                </c:pt>
                <c:pt idx="494">
                  <c:v>73461827.324816197</c:v>
                </c:pt>
                <c:pt idx="495">
                  <c:v>73444450.575203151</c:v>
                </c:pt>
                <c:pt idx="496">
                  <c:v>73427704.541143417</c:v>
                </c:pt>
                <c:pt idx="497">
                  <c:v>73411566.326514319</c:v>
                </c:pt>
                <c:pt idx="498">
                  <c:v>73396013.866545707</c:v>
                </c:pt>
                <c:pt idx="499">
                  <c:v>73381025.897626713</c:v>
                </c:pt>
                <c:pt idx="500">
                  <c:v>73366581.928208977</c:v>
                </c:pt>
                <c:pt idx="501">
                  <c:v>73352662.210766584</c:v>
                </c:pt>
                <c:pt idx="502">
                  <c:v>73339247.71477437</c:v>
                </c:pt>
                <c:pt idx="503">
                  <c:v>73326320.10066767</c:v>
                </c:pt>
                <c:pt idx="504">
                  <c:v>73313861.694747955</c:v>
                </c:pt>
                <c:pt idx="505">
                  <c:v>73301855.464999929</c:v>
                </c:pt>
                <c:pt idx="506">
                  <c:v>73290284.997787118</c:v>
                </c:pt>
                <c:pt idx="507">
                  <c:v>73279134.475393966</c:v>
                </c:pt>
                <c:pt idx="508">
                  <c:v>73268388.654383823</c:v>
                </c:pt>
                <c:pt idx="509">
                  <c:v>73258032.844743043</c:v>
                </c:pt>
                <c:pt idx="510">
                  <c:v>73248052.889782757</c:v>
                </c:pt>
                <c:pt idx="511">
                  <c:v>73238435.146770775</c:v>
                </c:pt>
                <c:pt idx="512">
                  <c:v>73229166.468267098</c:v>
                </c:pt>
                <c:pt idx="513">
                  <c:v>73220234.184137449</c:v>
                </c:pt>
                <c:pt idx="514">
                  <c:v>73211626.084220231</c:v>
                </c:pt>
                <c:pt idx="515">
                  <c:v>73203330.401623145</c:v>
                </c:pt>
                <c:pt idx="516">
                  <c:v>73195335.796626598</c:v>
                </c:pt>
                <c:pt idx="517">
                  <c:v>73187631.341171876</c:v>
                </c:pt>
                <c:pt idx="518">
                  <c:v>73180206.503912777</c:v>
                </c:pt>
                <c:pt idx="519">
                  <c:v>73173051.135810271</c:v>
                </c:pt>
                <c:pt idx="520">
                  <c:v>73166155.456250489</c:v>
                </c:pt>
                <c:pt idx="521">
                  <c:v>73159510.039666921</c:v>
                </c:pt>
                <c:pt idx="522">
                  <c:v>73153105.802648559</c:v>
                </c:pt>
                <c:pt idx="523">
                  <c:v>73146933.991516426</c:v>
                </c:pt>
                <c:pt idx="524">
                  <c:v>73140986.170351207</c:v>
                </c:pt>
                <c:pt idx="525">
                  <c:v>73135254.209455878</c:v>
                </c:pt>
                <c:pt idx="526">
                  <c:v>73129730.274237379</c:v>
                </c:pt>
                <c:pt idx="527">
                  <c:v>73124406.814492047</c:v>
                </c:pt>
                <c:pt idx="528">
                  <c:v>73119276.554080307</c:v>
                </c:pt>
                <c:pt idx="529">
                  <c:v>73114332.480976328</c:v>
                </c:pt>
                <c:pt idx="530">
                  <c:v>73109567.837679073</c:v>
                </c:pt>
                <c:pt idx="531">
                  <c:v>73104976.111971587</c:v>
                </c:pt>
                <c:pt idx="532">
                  <c:v>73100551.028015971</c:v>
                </c:pt>
                <c:pt idx="533">
                  <c:v>73096286.537771672</c:v>
                </c:pt>
                <c:pt idx="534">
                  <c:v>73092176.812725469</c:v>
                </c:pt>
                <c:pt idx="535">
                  <c:v>73088216.2359218</c:v>
                </c:pt>
                <c:pt idx="536">
                  <c:v>73084399.394282505</c:v>
                </c:pt>
                <c:pt idx="537">
                  <c:v>73080721.071205437</c:v>
                </c:pt>
                <c:pt idx="538">
                  <c:v>73077176.239431947</c:v>
                </c:pt>
                <c:pt idx="539">
                  <c:v>73073760.054173231</c:v>
                </c:pt>
                <c:pt idx="540">
                  <c:v>73070467.84648639</c:v>
                </c:pt>
                <c:pt idx="541">
                  <c:v>73067295.116890982</c:v>
                </c:pt>
                <c:pt idx="542">
                  <c:v>73064237.529217362</c:v>
                </c:pt>
              </c:numCache>
            </c:numRef>
          </c:val>
          <c:smooth val="0"/>
          <c:extLst>
            <c:ext xmlns:c16="http://schemas.microsoft.com/office/drawing/2014/chart" uri="{C3380CC4-5D6E-409C-BE32-E72D297353CC}">
              <c16:uniqueId val="{00000000-7BBB-4BD5-B07E-460B1376986D}"/>
            </c:ext>
          </c:extLst>
        </c:ser>
        <c:ser>
          <c:idx val="1"/>
          <c:order val="1"/>
          <c:tx>
            <c:strRef>
              <c:f>'Front End'!$F$1</c:f>
              <c:strCache>
                <c:ptCount val="1"/>
                <c:pt idx="0">
                  <c:v> Infected </c:v>
                </c:pt>
              </c:strCache>
            </c:strRef>
          </c:tx>
          <c:spPr>
            <a:ln w="28575" cap="rnd">
              <a:solidFill>
                <a:schemeClr val="accent2"/>
              </a:solidFill>
              <a:round/>
            </a:ln>
            <a:effectLst/>
          </c:spPr>
          <c:marker>
            <c:symbol val="none"/>
          </c:marker>
          <c:dLbls>
            <c:dLbl>
              <c:idx val="307"/>
              <c:delete val="1"/>
              <c:extLst>
                <c:ext xmlns:c15="http://schemas.microsoft.com/office/drawing/2012/chart" uri="{CE6537A1-D6FC-4f65-9D91-7224C49458BB}"/>
                <c:ext xmlns:c16="http://schemas.microsoft.com/office/drawing/2014/chart" uri="{C3380CC4-5D6E-409C-BE32-E72D297353CC}">
                  <c16:uniqueId val="{00000005-7BBB-4BD5-B07E-460B1376986D}"/>
                </c:ext>
              </c:extLst>
            </c:dLbl>
            <c:dLbl>
              <c:idx val="318"/>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6-7BBB-4BD5-B07E-460B1376986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showLeaderLines val="0"/>
              </c:ext>
            </c:extLst>
          </c:dLbls>
          <c:cat>
            <c:numRef>
              <c:f>'Front End'!$D$2:$D$544</c:f>
              <c:numCache>
                <c:formatCode>dd/mm/yy;@</c:formatCode>
                <c:ptCount val="543"/>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numCache>
            </c:numRef>
          </c:cat>
          <c:val>
            <c:numRef>
              <c:f>'Front End'!$F$2:$F$544</c:f>
              <c:numCache>
                <c:formatCode>_-* #,##0_-;\-* #,##0_-;_-* "-"??_-;_-@_-</c:formatCode>
                <c:ptCount val="543"/>
                <c:pt idx="0">
                  <c:v>1</c:v>
                </c:pt>
                <c:pt idx="1">
                  <c:v>1.0549999995381072</c:v>
                </c:pt>
                <c:pt idx="2">
                  <c:v>1.113024998964494</c:v>
                </c:pt>
                <c:pt idx="3">
                  <c:v>1.1742413732613839</c:v>
                </c:pt>
                <c:pt idx="4">
                  <c:v>1.2388246480336047</c:v>
                </c:pt>
                <c:pt idx="5">
                  <c:v>1.306960002792666</c:v>
                </c:pt>
                <c:pt idx="6">
                  <c:v>1.3788428019214412</c:v>
                </c:pt>
                <c:pt idx="7">
                  <c:v>1.4546791548418871</c:v>
                </c:pt>
                <c:pt idx="8">
                  <c:v>1.5346865069919633</c:v>
                </c:pt>
                <c:pt idx="9">
                  <c:v>1.6190942633062557</c:v>
                </c:pt>
                <c:pt idx="10">
                  <c:v>1.7081444459880055</c:v>
                </c:pt>
                <c:pt idx="11">
                  <c:v>1.8020923884585671</c:v>
                </c:pt>
                <c:pt idx="12">
                  <c:v>1.9012074674740498</c:v>
                </c:pt>
                <c:pt idx="13">
                  <c:v>2.0057738755083343</c:v>
                </c:pt>
                <c:pt idx="14">
                  <c:v>2.116091435617109</c:v>
                </c:pt>
                <c:pt idx="15">
                  <c:v>2.2324764611193788</c:v>
                </c:pt>
                <c:pt idx="16">
                  <c:v>2.3552626625614019</c:v>
                </c:pt>
                <c:pt idx="17">
                  <c:v>2.4848021045635784</c:v>
                </c:pt>
                <c:pt idx="18">
                  <c:v>2.6214662152938502</c:v>
                </c:pt>
                <c:pt idx="19">
                  <c:v>2.7656468514620611</c:v>
                </c:pt>
                <c:pt idx="20">
                  <c:v>2.9177574218889184</c:v>
                </c:pt>
                <c:pt idx="21">
                  <c:v>3.0782340728711524</c:v>
                </c:pt>
                <c:pt idx="22">
                  <c:v>3.2475369387416544</c:v>
                </c:pt>
                <c:pt idx="23">
                  <c:v>3.4261514612103023</c:v>
                </c:pt>
                <c:pt idx="24">
                  <c:v>3.6145897812683985</c:v>
                </c:pt>
                <c:pt idx="25">
                  <c:v>3.813392207647706</c:v>
                </c:pt>
                <c:pt idx="26">
                  <c:v>4.023128766044568</c:v>
                </c:pt>
                <c:pt idx="27">
                  <c:v>4.24440083355117</c:v>
                </c:pt>
                <c:pt idx="28">
                  <c:v>4.4778428629803164</c:v>
                </c:pt>
                <c:pt idx="29">
                  <c:v>4.7241242020278493</c:v>
                </c:pt>
                <c:pt idx="30">
                  <c:v>4.983951012488741</c:v>
                </c:pt>
                <c:pt idx="31">
                  <c:v>5.2580682950298003</c:v>
                </c:pt>
                <c:pt idx="32">
                  <c:v>5.5472620253245548</c:v>
                </c:pt>
                <c:pt idx="33">
                  <c:v>5.8523614076752128</c:v>
                </c:pt>
                <c:pt idx="34">
                  <c:v>6.1742412525834425</c:v>
                </c:pt>
                <c:pt idx="35">
                  <c:v>6.5138244850871123</c:v>
                </c:pt>
                <c:pt idx="36">
                  <c:v>6.8720847910550749</c:v>
                </c:pt>
                <c:pt idx="37">
                  <c:v>7.2500494090276293</c:v>
                </c:pt>
                <c:pt idx="38">
                  <c:v>7.648802075607616</c:v>
                </c:pt>
                <c:pt idx="39">
                  <c:v>8.0694861328473575</c:v>
                </c:pt>
                <c:pt idx="40">
                  <c:v>8.5133078065411443</c:v>
                </c:pt>
                <c:pt idx="41">
                  <c:v>8.9815396648229964</c:v>
                </c:pt>
                <c:pt idx="42">
                  <c:v>9.4755242669863744</c:v>
                </c:pt>
                <c:pt idx="43">
                  <c:v>9.9966780129879744</c:v>
                </c:pt>
                <c:pt idx="44">
                  <c:v>10.546495204673089</c:v>
                </c:pt>
                <c:pt idx="45">
                  <c:v>11.126552330367115</c:v>
                </c:pt>
                <c:pt idx="46">
                  <c:v>11.738512585118182</c:v>
                </c:pt>
                <c:pt idx="47">
                  <c:v>12.384130639551577</c:v>
                </c:pt>
                <c:pt idx="48">
                  <c:v>13.065257671009423</c:v>
                </c:pt>
                <c:pt idx="49">
                  <c:v>13.783846671401102</c:v>
                </c:pt>
                <c:pt idx="50">
                  <c:v>14.541958046983311</c:v>
                </c:pt>
                <c:pt idx="51">
                  <c:v>15.341765526125615</c:v>
                </c:pt>
                <c:pt idx="52">
                  <c:v>16.185562392000456</c:v>
                </c:pt>
                <c:pt idx="53">
                  <c:v>17.075768058068139</c:v>
                </c:pt>
                <c:pt idx="54">
                  <c:v>18.014935005210177</c:v>
                </c:pt>
                <c:pt idx="55">
                  <c:v>19.005756100401324</c:v>
                </c:pt>
                <c:pt idx="56">
                  <c:v>20.05107231790446</c:v>
                </c:pt>
                <c:pt idx="57">
                  <c:v>21.153880885126636</c:v>
                </c:pt>
                <c:pt idx="58">
                  <c:v>22.317343876492163</c:v>
                </c:pt>
                <c:pt idx="59">
                  <c:v>23.54479727997305</c:v>
                </c:pt>
                <c:pt idx="60">
                  <c:v>24.839760562272343</c:v>
                </c:pt>
                <c:pt idx="61">
                  <c:v>26.20594676008557</c:v>
                </c:pt>
                <c:pt idx="62">
                  <c:v>27.647273126373801</c:v>
                </c:pt>
                <c:pt idx="63">
                  <c:v>29.167872362173011</c:v>
                </c:pt>
                <c:pt idx="64">
                  <c:v>30.772104466143396</c:v>
                </c:pt>
                <c:pt idx="65">
                  <c:v>32.464569235833103</c:v>
                </c:pt>
                <c:pt idx="66">
                  <c:v>34.250119456499604</c:v>
                </c:pt>
                <c:pt idx="67">
                  <c:v>36.133874815302867</c:v>
                </c:pt>
                <c:pt idx="68">
                  <c:v>38.121236580764425</c:v>
                </c:pt>
                <c:pt idx="69">
                  <c:v>40.217903089580219</c:v>
                </c:pt>
                <c:pt idx="70">
                  <c:v>42.4298860851898</c:v>
                </c:pt>
                <c:pt idx="71">
                  <c:v>44.763527954946447</c:v>
                </c:pt>
                <c:pt idx="72">
                  <c:v>47.225519915308972</c:v>
                </c:pt>
                <c:pt idx="73">
                  <c:v>49.822921197193736</c:v>
                </c:pt>
                <c:pt idx="74">
                  <c:v>52.563179286492968</c:v>
                </c:pt>
                <c:pt idx="75">
                  <c:v>55.454151277790231</c:v>
                </c:pt>
                <c:pt idx="76">
                  <c:v>58.504126402495466</c:v>
                </c:pt>
                <c:pt idx="77">
                  <c:v>61.721849795988568</c:v>
                </c:pt>
                <c:pt idx="78">
                  <c:v>65.116547571912804</c:v>
                </c:pt>
                <c:pt idx="79">
                  <c:v>68.697953275506265</c:v>
                </c:pt>
                <c:pt idx="80">
                  <c:v>72.476335791813028</c:v>
                </c:pt>
                <c:pt idx="81">
                  <c:v>76.4625287887865</c:v>
                </c:pt>
                <c:pt idx="82">
                  <c:v>80.667961779697137</c:v>
                </c:pt>
                <c:pt idx="83">
                  <c:v>85.104692893898815</c:v>
                </c:pt>
                <c:pt idx="84">
                  <c:v>89.785443449905358</c:v>
                </c:pt>
                <c:pt idx="85">
                  <c:v>94.723634429894801</c:v>
                </c:pt>
                <c:pt idx="86">
                  <c:v>99.933424960209862</c:v>
                </c:pt>
                <c:pt idx="87">
                  <c:v>105.42975290817255</c:v>
                </c:pt>
                <c:pt idx="88">
                  <c:v>111.2283777115978</c:v>
                </c:pt>
                <c:pt idx="89">
                  <c:v>117.34592556379005</c:v>
                </c:pt>
                <c:pt idx="90">
                  <c:v>123.7999370835586</c:v>
                </c:pt>
                <c:pt idx="91">
                  <c:v>130.6089176069101</c:v>
                </c:pt>
                <c:pt idx="92">
                  <c:v>137.79239024459073</c:v>
                </c:pt>
                <c:pt idx="93">
                  <c:v>145.37095185757823</c:v>
                </c:pt>
                <c:pt idx="94">
                  <c:v>153.36633211098621</c:v>
                </c:pt>
                <c:pt idx="95">
                  <c:v>161.80145577566677</c:v>
                </c:pt>
                <c:pt idx="96">
                  <c:v>170.70050845610453</c:v>
                </c:pt>
                <c:pt idx="97">
                  <c:v>180.08900593301459</c:v>
                </c:pt>
                <c:pt idx="98">
                  <c:v>189.99386731941578</c:v>
                </c:pt>
                <c:pt idx="99">
                  <c:v>200.44349223987879</c:v>
                </c:pt>
                <c:pt idx="100">
                  <c:v>211.46784225417761</c:v>
                </c:pt>
                <c:pt idx="101">
                  <c:v>223.09852675873498</c:v>
                </c:pt>
                <c:pt idx="102">
                  <c:v>235.36889361208318</c:v>
                </c:pt>
                <c:pt idx="103">
                  <c:v>248.31412474409737</c:v>
                </c:pt>
                <c:pt idx="104">
                  <c:v>261.97133702303762</c:v>
                </c:pt>
                <c:pt idx="105">
                  <c:v>276.37968866950087</c:v>
                </c:pt>
                <c:pt idx="106">
                  <c:v>291.5804915222742</c:v>
                </c:pt>
                <c:pt idx="107">
                  <c:v>307.61732947784623</c:v>
                </c:pt>
                <c:pt idx="108">
                  <c:v>324.53618344301964</c:v>
                </c:pt>
                <c:pt idx="109">
                  <c:v>342.38556315872313</c:v>
                </c:pt>
                <c:pt idx="110">
                  <c:v>361.21664627280478</c:v>
                </c:pt>
                <c:pt idx="111">
                  <c:v>381.08342506034984</c:v>
                </c:pt>
                <c:pt idx="112">
                  <c:v>402.04286121197026</c:v>
                </c:pt>
                <c:pt idx="113">
                  <c:v>424.15504913361804</c:v>
                </c:pt>
                <c:pt idx="114">
                  <c:v>447.48338822584918</c:v>
                </c:pt>
                <c:pt idx="115">
                  <c:v>472.09476463617779</c:v>
                </c:pt>
                <c:pt idx="116">
                  <c:v>498.05974300528339</c:v>
                </c:pt>
                <c:pt idx="117">
                  <c:v>525.45276875644822</c:v>
                </c:pt>
                <c:pt idx="118">
                  <c:v>554.35238150778434</c:v>
                </c:pt>
                <c:pt idx="119">
                  <c:v>584.84144021865006</c:v>
                </c:pt>
                <c:pt idx="120">
                  <c:v>617.00736071524284</c:v>
                </c:pt>
                <c:pt idx="121">
                  <c:v>650.94236627578459</c:v>
                </c:pt>
                <c:pt idx="122">
                  <c:v>686.74375199309043</c:v>
                </c:pt>
                <c:pt idx="123">
                  <c:v>724.51416367173329</c:v>
                </c:pt>
                <c:pt idx="124">
                  <c:v>764.36189205860251</c:v>
                </c:pt>
                <c:pt idx="125">
                  <c:v>806.401183249523</c:v>
                </c:pt>
                <c:pt idx="126">
                  <c:v>850.75256616086722</c:v>
                </c:pt>
                <c:pt idx="127">
                  <c:v>897.54319800390306</c:v>
                </c:pt>
                <c:pt idx="128">
                  <c:v>946.90722875110146</c:v>
                </c:pt>
                <c:pt idx="129">
                  <c:v>998.98618563792843</c:v>
                </c:pt>
                <c:pt idx="130">
                  <c:v>1053.9293788009259</c:v>
                </c:pt>
                <c:pt idx="131">
                  <c:v>1111.8943292132979</c:v>
                </c:pt>
                <c:pt idx="132">
                  <c:v>1173.0472201429432</c:v>
                </c:pt>
                <c:pt idx="133">
                  <c:v>1237.563373425086</c:v>
                </c:pt>
                <c:pt idx="134">
                  <c:v>1305.6277519125422</c:v>
                </c:pt>
                <c:pt idx="135">
                  <c:v>1377.4354895414344</c:v>
                </c:pt>
                <c:pt idx="136">
                  <c:v>1453.1924505290178</c:v>
                </c:pt>
                <c:pt idx="137">
                  <c:v>1533.1158193034562</c:v>
                </c:pt>
                <c:pt idx="138">
                  <c:v>1617.4347228530985</c:v>
                </c:pt>
                <c:pt idx="139">
                  <c:v>1706.3908872753213</c:v>
                </c:pt>
                <c:pt idx="140">
                  <c:v>1800.2393304025597</c:v>
                </c:pt>
                <c:pt idx="141">
                  <c:v>1899.2490924860467</c:v>
                </c:pt>
                <c:pt idx="142">
                  <c:v>2003.7040070262826</c:v>
                </c:pt>
                <c:pt idx="143">
                  <c:v>2113.9035139536868</c:v>
                </c:pt>
                <c:pt idx="144">
                  <c:v>2230.1635174835515</c:v>
                </c:pt>
                <c:pt idx="145">
                  <c:v>2352.8172910966591</c:v>
                </c:pt>
                <c:pt idx="146">
                  <c:v>2482.2164322311146</c:v>
                </c:pt>
                <c:pt idx="147">
                  <c:v>2618.731869412411</c:v>
                </c:pt>
                <c:pt idx="148">
                  <c:v>2762.7549246979524</c:v>
                </c:pt>
                <c:pt idx="149">
                  <c:v>2914.6984344695438</c:v>
                </c:pt>
                <c:pt idx="150">
                  <c:v>3074.9979317732191</c:v>
                </c:pt>
                <c:pt idx="151">
                  <c:v>3244.11289358063</c:v>
                </c:pt>
                <c:pt idx="152">
                  <c:v>3422.5280565305866</c:v>
                </c:pt>
                <c:pt idx="153">
                  <c:v>3610.754804903675</c:v>
                </c:pt>
                <c:pt idx="154">
                  <c:v>3809.3326347877901</c:v>
                </c:pt>
                <c:pt idx="155">
                  <c:v>4018.8306986083876</c:v>
                </c:pt>
                <c:pt idx="156">
                  <c:v>4239.849434424953</c:v>
                </c:pt>
                <c:pt idx="157">
                  <c:v>4473.0222846351535</c:v>
                </c:pt>
                <c:pt idx="158">
                  <c:v>4719.0175089810909</c:v>
                </c:pt>
                <c:pt idx="159">
                  <c:v>4978.5400970186793</c:v>
                </c:pt>
                <c:pt idx="160">
                  <c:v>5252.3337854921147</c:v>
                </c:pt>
                <c:pt idx="161">
                  <c:v>5541.1831863515154</c:v>
                </c:pt>
                <c:pt idx="162">
                  <c:v>5845.9160314638111</c:v>
                </c:pt>
                <c:pt idx="163">
                  <c:v>6167.4055403957309</c:v>
                </c:pt>
                <c:pt idx="164">
                  <c:v>6506.5729179941518</c:v>
                </c:pt>
                <c:pt idx="165">
                  <c:v>6864.3899888540054</c:v>
                </c:pt>
                <c:pt idx="166">
                  <c:v>7241.8819761484256</c:v>
                </c:pt>
                <c:pt idx="167">
                  <c:v>7640.1304327008029</c:v>
                </c:pt>
                <c:pt idx="168">
                  <c:v>8060.2763326050035</c:v>
                </c:pt>
                <c:pt idx="169">
                  <c:v>8503.5233321492688</c:v>
                </c:pt>
                <c:pt idx="170">
                  <c:v>8971.1412092724604</c:v>
                </c:pt>
                <c:pt idx="171">
                  <c:v>9464.4694912795021</c:v>
                </c:pt>
                <c:pt idx="172">
                  <c:v>9984.9212810674308</c:v>
                </c:pt>
                <c:pt idx="173">
                  <c:v>10533.987292665677</c:v>
                </c:pt>
                <c:pt idx="174">
                  <c:v>11113.240107475491</c:v>
                </c:pt>
                <c:pt idx="175">
                  <c:v>11724.338663205212</c:v>
                </c:pt>
                <c:pt idx="176">
                  <c:v>12369.032988141931</c:v>
                </c:pt>
                <c:pt idx="177">
                  <c:v>13049.169194077513</c:v>
                </c:pt>
                <c:pt idx="178">
                  <c:v>13766.694741919629</c:v>
                </c:pt>
                <c:pt idx="179">
                  <c:v>14523.663994768141</c:v>
                </c:pt>
                <c:pt idx="180">
                  <c:v>15322.244074025533</c:v>
                </c:pt>
                <c:pt idx="181">
                  <c:v>16164.721034939146</c:v>
                </c:pt>
                <c:pt idx="182">
                  <c:v>17053.506378844446</c:v>
                </c:pt>
                <c:pt idx="183">
                  <c:v>17991.143920294697</c:v>
                </c:pt>
                <c:pt idx="184">
                  <c:v>18980.317028224901</c:v>
                </c:pt>
                <c:pt idx="185">
                  <c:v>20023.856261309356</c:v>
                </c:pt>
                <c:pt idx="186">
                  <c:v>21124.747418734409</c:v>
                </c:pt>
                <c:pt idx="187">
                  <c:v>22286.140028723381</c:v>
                </c:pt>
                <c:pt idx="188">
                  <c:v>23511.356298321753</c:v>
                </c:pt>
                <c:pt idx="189">
                  <c:v>24803.900549179576</c:v>
                </c:pt>
                <c:pt idx="190">
                  <c:v>26167.469165357423</c:v>
                </c:pt>
                <c:pt idx="191">
                  <c:v>27605.961080534449</c:v>
                </c:pt>
                <c:pt idx="192">
                  <c:v>29123.488833414904</c:v>
                </c:pt>
                <c:pt idx="193">
                  <c:v>30724.390221615151</c:v>
                </c:pt>
                <c:pt idx="194">
                  <c:v>32413.240585869939</c:v>
                </c:pt>
                <c:pt idx="195">
                  <c:v>34194.86575802647</c:v>
                </c:pt>
                <c:pt idx="196">
                  <c:v>36074.355708000854</c:v>
                </c:pt>
                <c:pt idx="197">
                  <c:v>38057.078926656235</c:v>
                </c:pt>
                <c:pt idx="198">
                  <c:v>40148.697583427878</c:v>
                </c:pt>
                <c:pt idx="199">
                  <c:v>42355.183499470644</c:v>
                </c:pt>
                <c:pt idx="200">
                  <c:v>44682.834979140687</c:v>
                </c:pt>
                <c:pt idx="201">
                  <c:v>47138.294544748765</c:v>
                </c:pt>
                <c:pt idx="202">
                  <c:v>49728.567621739283</c:v>
                </c:pt>
                <c:pt idx="203">
                  <c:v>52461.042223759388</c:v>
                </c:pt>
                <c:pt idx="204">
                  <c:v>55343.509689488121</c:v>
                </c:pt>
                <c:pt idx="205">
                  <c:v>58384.186525598328</c:v>
                </c:pt>
                <c:pt idx="206">
                  <c:v>61591.737412825561</c:v>
                </c:pt>
                <c:pt idx="207">
                  <c:v>64975.299434819288</c:v>
                </c:pt>
                <c:pt idx="208">
                  <c:v>68544.507592253256</c:v>
                </c:pt>
                <c:pt idx="209">
                  <c:v>72309.521667574125</c:v>
                </c:pt>
                <c:pt idx="210">
                  <c:v>76281.054508769856</c:v>
                </c:pt>
                <c:pt idx="211">
                  <c:v>80470.401803640852</c:v>
                </c:pt>
                <c:pt idx="212">
                  <c:v>84889.473419256406</c:v>
                </c:pt>
                <c:pt idx="213">
                  <c:v>89550.82638457237</c:v>
                </c:pt>
                <c:pt idx="214">
                  <c:v>94467.699597571278</c:v>
                </c:pt>
                <c:pt idx="215">
                  <c:v>99654.050341757422</c:v>
                </c:pt>
                <c:pt idx="216">
                  <c:v>105124.59270039049</c:v>
                </c:pt>
                <c:pt idx="217">
                  <c:v>110894.83796046529</c:v>
                </c:pt>
                <c:pt idx="218">
                  <c:v>116981.13710213183</c:v>
                </c:pt>
                <c:pt idx="219">
                  <c:v>123400.72547298859</c:v>
                </c:pt>
                <c:pt idx="220">
                  <c:v>130171.76975045814</c:v>
                </c:pt>
                <c:pt idx="221">
                  <c:v>137313.41729925387</c:v>
                </c:pt>
                <c:pt idx="222">
                  <c:v>144845.8480347484</c:v>
                </c:pt>
                <c:pt idx="223">
                  <c:v>152790.32890683829</c:v>
                </c:pt>
                <c:pt idx="224">
                  <c:v>161169.27112264046</c:v>
                </c:pt>
                <c:pt idx="225">
                  <c:v>170006.29023002236</c:v>
                </c:pt>
                <c:pt idx="226">
                  <c:v>179326.26918752861</c:v>
                </c:pt>
                <c:pt idx="227">
                  <c:v>189155.42454968242</c:v>
                </c:pt>
                <c:pt idx="228">
                  <c:v>199521.37589986547</c:v>
                </c:pt>
                <c:pt idx="229">
                  <c:v>210453.21866596743</c:v>
                </c:pt>
                <c:pt idx="230">
                  <c:v>221981.6004566864</c:v>
                </c:pt>
                <c:pt idx="231">
                  <c:v>234138.80105869239</c:v>
                </c:pt>
                <c:pt idx="232">
                  <c:v>246958.81623676341</c:v>
                </c:pt>
                <c:pt idx="233">
                  <c:v>260477.44548038716</c:v>
                </c:pt>
                <c:pt idx="234">
                  <c:v>274732.38384109858</c:v>
                </c:pt>
                <c:pt idx="235">
                  <c:v>289763.31800489151</c:v>
                </c:pt>
                <c:pt idx="236">
                  <c:v>305612.02674328804</c:v>
                </c:pt>
                <c:pt idx="237">
                  <c:v>322322.48588493961</c:v>
                </c:pt>
                <c:pt idx="238">
                  <c:v>339940.97794683214</c:v>
                </c:pt>
                <c:pt idx="239">
                  <c:v>358516.20656010712</c:v>
                </c:pt>
                <c:pt idx="240">
                  <c:v>378099.41582002176</c:v>
                </c:pt>
                <c:pt idx="241">
                  <c:v>398744.51468245167</c:v>
                </c:pt>
                <c:pt idx="242">
                  <c:v>420508.20652037743</c:v>
                </c:pt>
                <c:pt idx="243">
                  <c:v>443450.12394274736</c:v>
                </c:pt>
                <c:pt idx="244">
                  <c:v>467632.96896471397</c:v>
                </c:pt>
                <c:pt idx="245">
                  <c:v>493122.65860220394</c:v>
                </c:pt>
                <c:pt idx="246">
                  <c:v>519988.47594478977</c:v>
                </c:pt>
                <c:pt idx="247">
                  <c:v>548303.22673852963</c:v>
                </c:pt>
                <c:pt idx="248">
                  <c:v>578143.40148444974</c:v>
                </c:pt>
                <c:pt idx="249">
                  <c:v>609589.34302824968</c:v>
                </c:pt>
                <c:pt idx="250">
                  <c:v>642725.41958215216</c:v>
                </c:pt>
                <c:pt idx="251">
                  <c:v>677640.20308011433</c:v>
                </c:pt>
                <c:pt idx="252">
                  <c:v>714426.65272232401</c:v>
                </c:pt>
                <c:pt idx="253">
                  <c:v>753182.30351345777</c:v>
                </c:pt>
                <c:pt idx="254">
                  <c:v>794009.4595409499</c:v>
                </c:pt>
                <c:pt idx="255">
                  <c:v>837015.39167386293</c:v>
                </c:pt>
                <c:pt idx="256">
                  <c:v>882312.53928913549</c:v>
                </c:pt>
                <c:pt idx="257">
                  <c:v>930018.71554928238</c:v>
                </c:pt>
                <c:pt idx="258">
                  <c:v>980257.31566322071</c:v>
                </c:pt>
                <c:pt idx="259">
                  <c:v>1033157.5274589644</c:v>
                </c:pt>
                <c:pt idx="260">
                  <c:v>1088854.5434825942</c:v>
                </c:pt>
                <c:pt idx="261">
                  <c:v>1147489.7737112513</c:v>
                </c:pt>
                <c:pt idx="262">
                  <c:v>1209211.0578279879</c:v>
                </c:pt>
                <c:pt idx="263">
                  <c:v>1274172.8758521746</c:v>
                </c:pt>
                <c:pt idx="264">
                  <c:v>1342536.5557498408</c:v>
                </c:pt>
                <c:pt idx="265">
                  <c:v>1414470.4764628524</c:v>
                </c:pt>
                <c:pt idx="266">
                  <c:v>1490150.2645932471</c:v>
                </c:pt>
                <c:pt idx="267">
                  <c:v>1569758.9827584664</c:v>
                </c:pt>
                <c:pt idx="268">
                  <c:v>1653487.3073937891</c:v>
                </c:pt>
                <c:pt idx="269">
                  <c:v>1741533.6935192293</c:v>
                </c:pt>
                <c:pt idx="270">
                  <c:v>1834104.5237089104</c:v>
                </c:pt>
                <c:pt idx="271">
                  <c:v>1931414.2382009779</c:v>
                </c:pt>
                <c:pt idx="272">
                  <c:v>2033685.4427652673</c:v>
                </c:pt>
                <c:pt idx="273">
                  <c:v>2141148.9906041799</c:v>
                </c:pt>
                <c:pt idx="274">
                  <c:v>2254044.0341999396</c:v>
                </c:pt>
                <c:pt idx="275">
                  <c:v>2372618.0426393216</c:v>
                </c:pt>
                <c:pt idx="276">
                  <c:v>2497126.7795463437</c:v>
                </c:pt>
                <c:pt idx="277">
                  <c:v>2627834.2363360352</c:v>
                </c:pt>
                <c:pt idx="278">
                  <c:v>2765012.5150707774</c:v>
                </c:pt>
                <c:pt idx="279">
                  <c:v>2908941.6547580403</c:v>
                </c:pt>
                <c:pt idx="280">
                  <c:v>3059909.3944787597</c:v>
                </c:pt>
                <c:pt idx="281">
                  <c:v>3218210.8662842768</c:v>
                </c:pt>
                <c:pt idx="282">
                  <c:v>3384148.2103529251</c:v>
                </c:pt>
                <c:pt idx="283">
                  <c:v>3558030.1044626422</c:v>
                </c:pt>
                <c:pt idx="284">
                  <c:v>3740171.1994222994</c:v>
                </c:pt>
                <c:pt idx="285">
                  <c:v>3930891.451722404</c:v>
                </c:pt>
                <c:pt idx="286">
                  <c:v>4130515.344327603</c:v>
                </c:pt>
                <c:pt idx="287">
                  <c:v>4339370.9862530725</c:v>
                </c:pt>
                <c:pt idx="288">
                  <c:v>4557789.0813603383</c:v>
                </c:pt>
                <c:pt idx="289">
                  <c:v>4786101.7566932794</c:v>
                </c:pt>
                <c:pt idx="290">
                  <c:v>5024641.2406719793</c:v>
                </c:pt>
                <c:pt idx="291">
                  <c:v>5273738.3815926407</c:v>
                </c:pt>
                <c:pt idx="292">
                  <c:v>5533720.9971698951</c:v>
                </c:pt>
                <c:pt idx="293">
                  <c:v>5804912.046329218</c:v>
                </c:pt>
                <c:pt idx="294">
                  <c:v>6087627.6151390225</c:v>
                </c:pt>
                <c:pt idx="295">
                  <c:v>6382174.7096928284</c:v>
                </c:pt>
                <c:pt idx="296">
                  <c:v>6688848.8499407927</c:v>
                </c:pt>
                <c:pt idx="297">
                  <c:v>7007931.4599562138</c:v>
                </c:pt>
                <c:pt idx="298">
                  <c:v>7339687.0519348392</c:v>
                </c:pt>
                <c:pt idx="299">
                  <c:v>7684360.203389992</c:v>
                </c:pt>
                <c:pt idx="300">
                  <c:v>8042172.3295487324</c:v>
                </c:pt>
                <c:pt idx="301">
                  <c:v>8413318.2558936551</c:v>
                </c:pt>
                <c:pt idx="302">
                  <c:v>8797962.5991457906</c:v>
                </c:pt>
                <c:pt idx="303">
                  <c:v>9196235.9687536079</c:v>
                </c:pt>
                <c:pt idx="304">
                  <c:v>9608231.0051391739</c:v>
                </c:pt>
                <c:pt idx="305">
                  <c:v>10033998.275541803</c:v>
                </c:pt>
                <c:pt idx="306">
                  <c:v>10473542.053265676</c:v>
                </c:pt>
                <c:pt idx="307">
                  <c:v>10926816.01143921</c:v>
                </c:pt>
                <c:pt idx="308">
                  <c:v>11393718.867971601</c:v>
                </c:pt>
                <c:pt idx="309">
                  <c:v>11874090.024168346</c:v>
                </c:pt>
                <c:pt idx="310">
                  <c:v>12367705.245344715</c:v>
                </c:pt>
                <c:pt idx="311">
                  <c:v>12874272.437635092</c:v>
                </c:pt>
                <c:pt idx="312">
                  <c:v>13393427.580896324</c:v>
                </c:pt>
                <c:pt idx="313">
                  <c:v>13924730.882983433</c:v>
                </c:pt>
                <c:pt idx="314">
                  <c:v>14467663.225555593</c:v>
                </c:pt>
                <c:pt idx="315">
                  <c:v>15021622.975751722</c:v>
                </c:pt>
                <c:pt idx="316">
                  <c:v>15585923.241348146</c:v>
                </c:pt>
                <c:pt idx="317">
                  <c:v>16159789.649157699</c:v>
                </c:pt>
                <c:pt idx="318">
                  <c:v>16742358.727231257</c:v>
                </c:pt>
                <c:pt idx="319">
                  <c:v>17332676.970666759</c:v>
                </c:pt>
                <c:pt idx="320">
                  <c:v>17929700.668320827</c:v>
                </c:pt>
                <c:pt idx="321">
                  <c:v>18532296.563283257</c:v>
                </c:pt>
                <c:pt idx="322">
                  <c:v>19139243.413480714</c:v>
                </c:pt>
                <c:pt idx="323">
                  <c:v>19749234.510135375</c:v>
                </c:pt>
                <c:pt idx="324">
                  <c:v>20360881.200987633</c:v>
                </c:pt>
                <c:pt idx="325">
                  <c:v>20972717.452236339</c:v>
                </c:pt>
                <c:pt idx="326">
                  <c:v>21583205.468167715</c:v>
                </c:pt>
                <c:pt idx="327">
                  <c:v>22190742.370627422</c:v>
                </c:pt>
                <c:pt idx="328">
                  <c:v>22793667.922114752</c:v>
                </c:pt>
                <c:pt idx="329">
                  <c:v>23390273.256700255</c:v>
                </c:pt>
                <c:pt idx="330">
                  <c:v>23978810.562622737</c:v>
                </c:pt>
                <c:pt idx="331">
                  <c:v>24557503.639809374</c:v>
                </c:pt>
                <c:pt idx="332">
                  <c:v>25124559.235238973</c:v>
                </c:pt>
                <c:pt idx="333">
                  <c:v>25678179.039625291</c:v>
                </c:pt>
                <c:pt idx="334">
                  <c:v>26216572.210941393</c:v>
                </c:pt>
                <c:pt idx="335">
                  <c:v>26737968.274436664</c:v>
                </c:pt>
                <c:pt idx="336">
                  <c:v>27240630.235580932</c:v>
                </c:pt>
                <c:pt idx="337">
                  <c:v>27722867.732312076</c:v>
                </c:pt>
                <c:pt idx="338">
                  <c:v>28183050.046489</c:v>
                </c:pt>
                <c:pt idx="339">
                  <c:v>28619618.791880276</c:v>
                </c:pt>
                <c:pt idx="340">
                  <c:v>29031100.097547829</c:v>
                </c:pt>
                <c:pt idx="341">
                  <c:v>29416116.111177634</c:v>
                </c:pt>
                <c:pt idx="342">
                  <c:v>29773395.656687029</c:v>
                </c:pt>
                <c:pt idx="343">
                  <c:v>30101783.894082006</c:v>
                </c:pt>
                <c:pt idx="344">
                  <c:v>30400250.846694436</c:v>
                </c:pt>
                <c:pt idx="345">
                  <c:v>30667898.681124747</c:v>
                </c:pt>
                <c:pt idx="346">
                  <c:v>30903967.647875287</c:v>
                </c:pt>
                <c:pt idx="347">
                  <c:v>31107840.615130648</c:v>
                </c:pt>
                <c:pt idx="348">
                  <c:v>31279046.153720833</c:v>
                </c:pt>
                <c:pt idx="349">
                  <c:v>31417260.157267425</c:v>
                </c:pt>
                <c:pt idx="350">
                  <c:v>31522306.007145919</c:v>
                </c:pt>
                <c:pt idx="351">
                  <c:v>31594153.316518705</c:v>
                </c:pt>
                <c:pt idx="352">
                  <c:v>31632915.310684044</c:v>
                </c:pt>
                <c:pt idx="353">
                  <c:v>31638844.921808325</c:v>
                </c:pt>
                <c:pt idx="354">
                  <c:v>31612329.694323134</c:v>
                </c:pt>
                <c:pt idx="355">
                  <c:v>31553885.612542666</c:v>
                </c:pt>
                <c:pt idx="356">
                  <c:v>31464149.974174079</c:v>
                </c:pt>
                <c:pt idx="357">
                  <c:v>31343873.442247853</c:v>
                </c:pt>
                <c:pt idx="358">
                  <c:v>31193911.413591236</c:v>
                </c:pt>
                <c:pt idx="359">
                  <c:v>31015214.844407544</c:v>
                </c:pt>
                <c:pt idx="360">
                  <c:v>30808820.672995239</c:v>
                </c:pt>
                <c:pt idx="361">
                  <c:v>30575841.97640346</c:v>
                </c:pt>
                <c:pt idx="362">
                  <c:v>30317457.992188551</c:v>
                </c:pt>
                <c:pt idx="363">
                  <c:v>30034904.128762059</c:v>
                </c:pt>
                <c:pt idx="364">
                  <c:v>29729462.078478191</c:v>
                </c:pt>
                <c:pt idx="365">
                  <c:v>29402450.136979319</c:v>
                </c:pt>
                <c:pt idx="366">
                  <c:v>29055213.82077536</c:v>
                </c:pt>
                <c:pt idx="367">
                  <c:v>28689116.862933069</c:v>
                </c:pt>
                <c:pt idx="368">
                  <c:v>28305532.654422682</c:v>
                </c:pt>
                <c:pt idx="369">
                  <c:v>27905836.186406538</c:v>
                </c:pt>
                <c:pt idx="370">
                  <c:v>27491396.536813036</c:v>
                </c:pt>
                <c:pt idx="371">
                  <c:v>27063569.933133483</c:v>
                </c:pt>
                <c:pt idx="372">
                  <c:v>26623693.41268228</c:v>
                </c:pt>
                <c:pt idx="373">
                  <c:v>26173079.091703393</c:v>
                </c:pt>
                <c:pt idx="374">
                  <c:v>25713009.045781702</c:v>
                </c:pt>
                <c:pt idx="375">
                  <c:v>25244730.796083659</c:v>
                </c:pt>
                <c:pt idx="376">
                  <c:v>24769453.389033593</c:v>
                </c:pt>
                <c:pt idx="377">
                  <c:v>24288344.05112844</c:v>
                </c:pt>
                <c:pt idx="378">
                  <c:v>23802525.395679828</c:v>
                </c:pt>
                <c:pt idx="379">
                  <c:v>23313073.154305082</c:v>
                </c:pt>
                <c:pt idx="380">
                  <c:v>22821014.402910065</c:v>
                </c:pt>
                <c:pt idx="381">
                  <c:v>22327326.249648754</c:v>
                </c:pt>
                <c:pt idx="382">
                  <c:v>21832934.950831428</c:v>
                </c:pt>
                <c:pt idx="383">
                  <c:v>21338715.419906255</c:v>
                </c:pt>
                <c:pt idx="384">
                  <c:v>20845491.094377376</c:v>
                </c:pt>
                <c:pt idx="385">
                  <c:v>20354034.125766374</c:v>
                </c:pt>
                <c:pt idx="386">
                  <c:v>19865065.858396266</c:v>
                </c:pt>
                <c:pt idx="387">
                  <c:v>19379257.563804783</c:v>
                </c:pt>
                <c:pt idx="388">
                  <c:v>18897231.398908347</c:v>
                </c:pt>
                <c:pt idx="389">
                  <c:v>18419561.557577357</c:v>
                </c:pt>
                <c:pt idx="390">
                  <c:v>17946775.586990532</c:v>
                </c:pt>
                <c:pt idx="391">
                  <c:v>17479355.841960676</c:v>
                </c:pt>
                <c:pt idx="392">
                  <c:v>17017741.052322321</c:v>
                </c:pt>
                <c:pt idx="393">
                  <c:v>16562327.980404465</c:v>
                </c:pt>
                <c:pt idx="394">
                  <c:v>16113473.14754729</c:v>
                </c:pt>
                <c:pt idx="395">
                  <c:v>15671494.610532179</c:v>
                </c:pt>
                <c:pt idx="396">
                  <c:v>15236673.770657934</c:v>
                </c:pt>
                <c:pt idx="397">
                  <c:v>14809257.199994538</c:v>
                </c:pt>
                <c:pt idx="398">
                  <c:v>14389458.471065426</c:v>
                </c:pt>
                <c:pt idx="399">
                  <c:v>13977459.977839552</c:v>
                </c:pt>
                <c:pt idx="400">
                  <c:v>13573414.737448452</c:v>
                </c:pt>
                <c:pt idx="401">
                  <c:v>13177448.163476262</c:v>
                </c:pt>
                <c:pt idx="402">
                  <c:v>12789659.803000124</c:v>
                </c:pt>
                <c:pt idx="403">
                  <c:v>12410125.030783899</c:v>
                </c:pt>
                <c:pt idx="404">
                  <c:v>12038896.69515099</c:v>
                </c:pt>
                <c:pt idx="405">
                  <c:v>11676006.711084599</c:v>
                </c:pt>
                <c:pt idx="406">
                  <c:v>11321467.59702928</c:v>
                </c:pt>
                <c:pt idx="407">
                  <c:v>10975273.952700445</c:v>
                </c:pt>
                <c:pt idx="408">
                  <c:v>10637403.875953086</c:v>
                </c:pt>
                <c:pt idx="409">
                  <c:v>10307820.317422608</c:v>
                </c:pt>
                <c:pt idx="410">
                  <c:v>9986472.3722345959</c:v>
                </c:pt>
                <c:pt idx="411">
                  <c:v>9673296.5085919201</c:v>
                </c:pt>
                <c:pt idx="412">
                  <c:v>9368217.7334924582</c:v>
                </c:pt>
                <c:pt idx="413">
                  <c:v>9071150.6962140277</c:v>
                </c:pt>
                <c:pt idx="414">
                  <c:v>8782000.7305303346</c:v>
                </c:pt>
                <c:pt idx="415">
                  <c:v>8500664.8368977848</c:v>
                </c:pt>
                <c:pt idx="416">
                  <c:v>8227032.6060827561</c:v>
                </c:pt>
                <c:pt idx="417">
                  <c:v>7960987.0858870186</c:v>
                </c:pt>
                <c:pt idx="418">
                  <c:v>7702405.5927796848</c:v>
                </c:pt>
                <c:pt idx="419">
                  <c:v>7451160.4703614712</c:v>
                </c:pt>
                <c:pt idx="420">
                  <c:v>7207119.7966748923</c:v>
                </c:pt>
                <c:pt idx="421">
                  <c:v>6970148.04243581</c:v>
                </c:pt>
                <c:pt idx="422">
                  <c:v>6740106.6823006803</c:v>
                </c:pt>
                <c:pt idx="423">
                  <c:v>6516854.7613028809</c:v>
                </c:pt>
                <c:pt idx="424">
                  <c:v>6300249.4185933145</c:v>
                </c:pt>
                <c:pt idx="425">
                  <c:v>6090146.3706075056</c:v>
                </c:pt>
                <c:pt idx="426">
                  <c:v>5886400.3557558311</c:v>
                </c:pt>
                <c:pt idx="427">
                  <c:v>5688865.5426973989</c:v>
                </c:pt>
                <c:pt idx="428">
                  <c:v>5497395.9042131007</c:v>
                </c:pt>
                <c:pt idx="429">
                  <c:v>5311845.5586411674</c:v>
                </c:pt>
                <c:pt idx="430">
                  <c:v>5132069.0807805471</c:v>
                </c:pt>
                <c:pt idx="431">
                  <c:v>4957921.7841048539</c:v>
                </c:pt>
                <c:pt idx="432">
                  <c:v>4789259.9760635858</c:v>
                </c:pt>
                <c:pt idx="433">
                  <c:v>4625941.1881787917</c:v>
                </c:pt>
                <c:pt idx="434">
                  <c:v>4467824.3825751748</c:v>
                </c:pt>
                <c:pt idx="435">
                  <c:v>4314770.1365105128</c:v>
                </c:pt>
                <c:pt idx="436">
                  <c:v>4166640.8064018646</c:v>
                </c:pt>
                <c:pt idx="437">
                  <c:v>4023300.6727718851</c:v>
                </c:pt>
                <c:pt idx="438">
                  <c:v>3884616.0674690963</c:v>
                </c:pt>
                <c:pt idx="439">
                  <c:v>3750455.4844465954</c:v>
                </c:pt>
                <c:pt idx="440">
                  <c:v>3620689.6753156916</c:v>
                </c:pt>
                <c:pt idx="441">
                  <c:v>3495191.7308246642</c:v>
                </c:pt>
                <c:pt idx="442">
                  <c:v>3373837.1493483665</c:v>
                </c:pt>
                <c:pt idx="443">
                  <c:v>3256503.8934120177</c:v>
                </c:pt>
                <c:pt idx="444">
                  <c:v>3143072.4352122615</c:v>
                </c:pt>
                <c:pt idx="445">
                  <c:v>3033425.7920405818</c:v>
                </c:pt>
                <c:pt idx="446">
                  <c:v>2927449.5524584963</c:v>
                </c:pt>
                <c:pt idx="447">
                  <c:v>2825031.8940206151</c:v>
                </c:pt>
                <c:pt idx="448">
                  <c:v>2726063.5932906992</c:v>
                </c:pt>
                <c:pt idx="449">
                  <c:v>2630438.0288472506</c:v>
                </c:pt>
                <c:pt idx="450">
                  <c:v>2538051.1779289194</c:v>
                </c:pt>
                <c:pt idx="451">
                  <c:v>2448801.6073260535</c:v>
                </c:pt>
                <c:pt idx="452">
                  <c:v>2362590.4590830398</c:v>
                </c:pt>
                <c:pt idx="453">
                  <c:v>2279321.4315366019</c:v>
                </c:pt>
                <c:pt idx="454">
                  <c:v>2198900.7561779036</c:v>
                </c:pt>
                <c:pt idx="455">
                  <c:v>2121237.170791043</c:v>
                </c:pt>
                <c:pt idx="456">
                  <c:v>2046241.8892873062</c:v>
                </c:pt>
                <c:pt idx="457">
                  <c:v>1973828.5686232368</c:v>
                </c:pt>
                <c:pt idx="458">
                  <c:v>1903913.273161147</c:v>
                </c:pt>
                <c:pt idx="459">
                  <c:v>1836414.4368030413</c:v>
                </c:pt>
                <c:pt idx="460">
                  <c:v>1771252.8232029732</c:v>
                </c:pt>
                <c:pt idx="461">
                  <c:v>1708351.4843385352</c:v>
                </c:pt>
                <c:pt idx="462">
                  <c:v>1647635.7176994116</c:v>
                </c:pt>
                <c:pt idx="463">
                  <c:v>1589033.0223296264</c:v>
                </c:pt>
                <c:pt idx="464">
                  <c:v>1532473.0539402198</c:v>
                </c:pt>
                <c:pt idx="465">
                  <c:v>1477887.579290522</c:v>
                </c:pt>
                <c:pt idx="466">
                  <c:v>1425210.4300188688</c:v>
                </c:pt>
                <c:pt idx="467">
                  <c:v>1374377.4560874829</c:v>
                </c:pt>
                <c:pt idx="468">
                  <c:v>1325326.4789912363</c:v>
                </c:pt>
                <c:pt idx="469">
                  <c:v>1277997.2448660529</c:v>
                </c:pt>
                <c:pt idx="470">
                  <c:v>1232331.3776197606</c:v>
                </c:pt>
                <c:pt idx="471">
                  <c:v>1188272.3321961812</c:v>
                </c:pt>
                <c:pt idx="472">
                  <c:v>1145765.3480721032</c:v>
                </c:pt>
                <c:pt idx="473">
                  <c:v>1104757.4030764701</c:v>
                </c:pt>
                <c:pt idx="474">
                  <c:v>1065197.1676115815</c:v>
                </c:pt>
                <c:pt idx="475">
                  <c:v>1027034.9593472835</c:v>
                </c:pt>
                <c:pt idx="476">
                  <c:v>990222.69845099654</c:v>
                </c:pt>
                <c:pt idx="477">
                  <c:v>954713.8634089292</c:v>
                </c:pt>
                <c:pt idx="478">
                  <c:v>920463.44748691958</c:v>
                </c:pt>
                <c:pt idx="479">
                  <c:v>887427.91587300028</c:v>
                </c:pt>
                <c:pt idx="480">
                  <c:v>855565.16353794653</c:v>
                </c:pt>
                <c:pt idx="481">
                  <c:v>824834.47384472052</c:v>
                </c:pt>
                <c:pt idx="482">
                  <c:v>795196.47793282196</c:v>
                </c:pt>
                <c:pt idx="483">
                  <c:v>766613.11489907233</c:v>
                </c:pt>
                <c:pt idx="484">
                  <c:v>739047.59279226861</c:v>
                </c:pt>
                <c:pt idx="485">
                  <c:v>712464.35043540585</c:v>
                </c:pt>
                <c:pt idx="486">
                  <c:v>686829.02008577518</c:v>
                </c:pt>
                <c:pt idx="487">
                  <c:v>662108.39094015362</c:v>
                </c:pt>
                <c:pt idx="488">
                  <c:v>638270.37348950782</c:v>
                </c:pt>
                <c:pt idx="489">
                  <c:v>615283.96472510113</c:v>
                </c:pt>
                <c:pt idx="490">
                  <c:v>593119.21419561084</c:v>
                </c:pt>
                <c:pt idx="491">
                  <c:v>571747.19091280759</c:v>
                </c:pt>
                <c:pt idx="492">
                  <c:v>551139.95110150566</c:v>
                </c:pt>
                <c:pt idx="493">
                  <c:v>531270.50678784319</c:v>
                </c:pt>
                <c:pt idx="494">
                  <c:v>512112.7952184829</c:v>
                </c:pt>
                <c:pt idx="495">
                  <c:v>493641.64910202019</c:v>
                </c:pt>
                <c:pt idx="496">
                  <c:v>475832.76766273403</c:v>
                </c:pt>
                <c:pt idx="497">
                  <c:v>458662.68849580531</c:v>
                </c:pt>
                <c:pt idx="498">
                  <c:v>442108.76021224417</c:v>
                </c:pt>
                <c:pt idx="499">
                  <c:v>426149.11586100305</c:v>
                </c:pt>
                <c:pt idx="500">
                  <c:v>410762.64711509785</c:v>
                </c:pt>
                <c:pt idx="501">
                  <c:v>395928.97920799803</c:v>
                </c:pt>
                <c:pt idx="502">
                  <c:v>381628.44660608406</c:v>
                </c:pt>
                <c:pt idx="503">
                  <c:v>367842.0694025819</c:v>
                </c:pt>
                <c:pt idx="504">
                  <c:v>354551.5304180776</c:v>
                </c:pt>
                <c:pt idx="505">
                  <c:v>341739.1529924724</c:v>
                </c:pt>
                <c:pt idx="506">
                  <c:v>329387.87945306068</c:v>
                </c:pt>
                <c:pt idx="507">
                  <c:v>317481.25024329009</c:v>
                </c:pt>
                <c:pt idx="508">
                  <c:v>306003.38369669113</c:v>
                </c:pt>
                <c:pt idx="509">
                  <c:v>294938.95644043863</c:v>
                </c:pt>
                <c:pt idx="510">
                  <c:v>284273.18441302254</c:v>
                </c:pt>
                <c:pt idx="511">
                  <c:v>273991.80448055803</c:v>
                </c:pt>
                <c:pt idx="512">
                  <c:v>264081.05663635128</c:v>
                </c:pt>
                <c:pt idx="513">
                  <c:v>254527.66676845349</c:v>
                </c:pt>
                <c:pt idx="514">
                  <c:v>245318.82998007623</c:v>
                </c:pt>
                <c:pt idx="515">
                  <c:v>236442.19444790884</c:v>
                </c:pt>
                <c:pt idx="516">
                  <c:v>227885.8458035622</c:v>
                </c:pt>
                <c:pt idx="517">
                  <c:v>219638.292023569</c:v>
                </c:pt>
                <c:pt idx="518">
                  <c:v>211688.44881358903</c:v>
                </c:pt>
                <c:pt idx="519">
                  <c:v>204025.62547270194</c:v>
                </c:pt>
                <c:pt idx="520">
                  <c:v>196639.5112239139</c:v>
                </c:pt>
                <c:pt idx="521">
                  <c:v>189520.16199725939</c:v>
                </c:pt>
                <c:pt idx="522">
                  <c:v>182657.98765214172</c:v>
                </c:pt>
                <c:pt idx="523">
                  <c:v>176043.73962582496</c:v>
                </c:pt>
                <c:pt idx="524">
                  <c:v>169668.49899526464</c:v>
                </c:pt>
                <c:pt idx="525">
                  <c:v>163523.66493974242</c:v>
                </c:pt>
                <c:pt idx="526">
                  <c:v>157600.94359205209</c:v>
                </c:pt>
                <c:pt idx="527">
                  <c:v>151892.33726626713</c:v>
                </c:pt>
                <c:pt idx="528">
                  <c:v>146390.1340504041</c:v>
                </c:pt>
                <c:pt idx="529">
                  <c:v>141086.89775258125</c:v>
                </c:pt>
                <c:pt idx="530">
                  <c:v>135975.45818955539</c:v>
                </c:pt>
                <c:pt idx="531">
                  <c:v>131048.90180680258</c:v>
                </c:pt>
                <c:pt idx="532">
                  <c:v>126300.56261958968</c:v>
                </c:pt>
                <c:pt idx="533">
                  <c:v>121724.01346476199</c:v>
                </c:pt>
                <c:pt idx="534">
                  <c:v>117313.05755324817</c:v>
                </c:pt>
                <c:pt idx="535">
                  <c:v>113061.72031355661</c:v>
                </c:pt>
                <c:pt idx="536">
                  <c:v>108964.24151680589</c:v>
                </c:pt>
                <c:pt idx="537">
                  <c:v>105015.06767409798</c:v>
                </c:pt>
                <c:pt idx="538">
                  <c:v>101208.84469730327</c:v>
                </c:pt>
                <c:pt idx="539">
                  <c:v>97540.410814583665</c:v>
                </c:pt>
                <c:pt idx="540">
                  <c:v>94004.789732231948</c:v>
                </c:pt>
                <c:pt idx="541">
                  <c:v>90597.184034653095</c:v>
                </c:pt>
                <c:pt idx="542">
                  <c:v>87312.968814555759</c:v>
                </c:pt>
              </c:numCache>
            </c:numRef>
          </c:val>
          <c:smooth val="0"/>
          <c:extLst>
            <c:ext xmlns:c16="http://schemas.microsoft.com/office/drawing/2014/chart" uri="{C3380CC4-5D6E-409C-BE32-E72D297353CC}">
              <c16:uniqueId val="{00000001-7BBB-4BD5-B07E-460B1376986D}"/>
            </c:ext>
          </c:extLst>
        </c:ser>
        <c:ser>
          <c:idx val="2"/>
          <c:order val="2"/>
          <c:tx>
            <c:strRef>
              <c:f>'Front End'!$G$1</c:f>
              <c:strCache>
                <c:ptCount val="1"/>
                <c:pt idx="0">
                  <c:v> Removed </c:v>
                </c:pt>
              </c:strCache>
            </c:strRef>
          </c:tx>
          <c:spPr>
            <a:ln w="28575" cap="rnd">
              <a:solidFill>
                <a:schemeClr val="accent3"/>
              </a:solidFill>
              <a:round/>
            </a:ln>
            <a:effectLst/>
          </c:spPr>
          <c:marker>
            <c:symbol val="none"/>
          </c:marker>
          <c:cat>
            <c:numRef>
              <c:f>'Front End'!$D$2:$D$544</c:f>
              <c:numCache>
                <c:formatCode>dd/mm/yy;@</c:formatCode>
                <c:ptCount val="543"/>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numCache>
            </c:numRef>
          </c:cat>
          <c:val>
            <c:numRef>
              <c:f>'Front End'!$G$2:$G$544</c:f>
              <c:numCache>
                <c:formatCode>_-* #,##0_-;\-* #,##0_-;_-* "-"??_-;_-@_-</c:formatCode>
                <c:ptCount val="543"/>
                <c:pt idx="0">
                  <c:v>0</c:v>
                </c:pt>
                <c:pt idx="1">
                  <c:v>7.0000000000000007E-2</c:v>
                </c:pt>
                <c:pt idx="2">
                  <c:v>0.14384999996766751</c:v>
                </c:pt>
                <c:pt idx="3">
                  <c:v>0.2217617498951821</c:v>
                </c:pt>
                <c:pt idx="4">
                  <c:v>0.303958646023479</c:v>
                </c:pt>
                <c:pt idx="5">
                  <c:v>0.39067637138583133</c:v>
                </c:pt>
                <c:pt idx="6">
                  <c:v>0.48216357158131795</c:v>
                </c:pt>
                <c:pt idx="7">
                  <c:v>0.57868256771581883</c:v>
                </c:pt>
                <c:pt idx="8">
                  <c:v>0.68051010855475091</c:v>
                </c:pt>
                <c:pt idx="9">
                  <c:v>0.78793816404418837</c:v>
                </c:pt>
                <c:pt idx="10">
                  <c:v>0.90127476247562632</c:v>
                </c:pt>
                <c:pt idx="11">
                  <c:v>1.0208448736947866</c:v>
                </c:pt>
                <c:pt idx="12">
                  <c:v>1.1469913408868864</c:v>
                </c:pt>
                <c:pt idx="13">
                  <c:v>1.2800758636100698</c:v>
                </c:pt>
                <c:pt idx="14">
                  <c:v>1.4204800348956532</c:v>
                </c:pt>
                <c:pt idx="15">
                  <c:v>1.5686064353888509</c:v>
                </c:pt>
                <c:pt idx="16">
                  <c:v>1.7248797876672075</c:v>
                </c:pt>
                <c:pt idx="17">
                  <c:v>1.8897481740465056</c:v>
                </c:pt>
                <c:pt idx="18">
                  <c:v>2.0636843213659564</c:v>
                </c:pt>
                <c:pt idx="19">
                  <c:v>2.2471869564365257</c:v>
                </c:pt>
                <c:pt idx="20">
                  <c:v>2.4407822360388698</c:v>
                </c:pt>
                <c:pt idx="21">
                  <c:v>2.645025255571094</c:v>
                </c:pt>
                <c:pt idx="22">
                  <c:v>2.8605016406720747</c:v>
                </c:pt>
                <c:pt idx="23">
                  <c:v>3.0878292263839904</c:v>
                </c:pt>
                <c:pt idx="24">
                  <c:v>3.3276598286687116</c:v>
                </c:pt>
                <c:pt idx="25">
                  <c:v>3.5806811133574996</c:v>
                </c:pt>
                <c:pt idx="26">
                  <c:v>3.8476185678928392</c:v>
                </c:pt>
                <c:pt idx="27">
                  <c:v>4.1292375815159588</c:v>
                </c:pt>
                <c:pt idx="28">
                  <c:v>4.4263456398645404</c:v>
                </c:pt>
                <c:pt idx="29">
                  <c:v>4.7397946402731623</c:v>
                </c:pt>
                <c:pt idx="30">
                  <c:v>5.0704833344151119</c:v>
                </c:pt>
                <c:pt idx="31">
                  <c:v>5.4193599052893235</c:v>
                </c:pt>
                <c:pt idx="32">
                  <c:v>5.78742468594141</c:v>
                </c:pt>
                <c:pt idx="33">
                  <c:v>6.1757330277141289</c:v>
                </c:pt>
                <c:pt idx="34">
                  <c:v>6.5853983262513935</c:v>
                </c:pt>
                <c:pt idx="35">
                  <c:v>7.0175952139322346</c:v>
                </c:pt>
                <c:pt idx="36">
                  <c:v>7.4735629278883327</c:v>
                </c:pt>
                <c:pt idx="37">
                  <c:v>7.9546088632621883</c:v>
                </c:pt>
                <c:pt idx="38">
                  <c:v>8.4621123218941232</c:v>
                </c:pt>
                <c:pt idx="39">
                  <c:v>8.9975284671866564</c:v>
                </c:pt>
                <c:pt idx="40">
                  <c:v>9.5623924964859714</c:v>
                </c:pt>
                <c:pt idx="41">
                  <c:v>10.158324042943851</c:v>
                </c:pt>
                <c:pt idx="42">
                  <c:v>10.787031819481461</c:v>
                </c:pt>
                <c:pt idx="43">
                  <c:v>11.450318518170507</c:v>
                </c:pt>
                <c:pt idx="44">
                  <c:v>12.150085979079664</c:v>
                </c:pt>
                <c:pt idx="45">
                  <c:v>12.88834064340678</c:v>
                </c:pt>
                <c:pt idx="46">
                  <c:v>13.667199306532478</c:v>
                </c:pt>
                <c:pt idx="47">
                  <c:v>14.488895187490751</c:v>
                </c:pt>
                <c:pt idx="48">
                  <c:v>15.355784332259361</c:v>
                </c:pt>
                <c:pt idx="49">
                  <c:v>16.270352369230022</c:v>
                </c:pt>
                <c:pt idx="50">
                  <c:v>17.235221636228101</c:v>
                </c:pt>
                <c:pt idx="51">
                  <c:v>18.253158699516931</c:v>
                </c:pt>
                <c:pt idx="52">
                  <c:v>19.327082286345725</c:v>
                </c:pt>
                <c:pt idx="53">
                  <c:v>20.460071653785757</c:v>
                </c:pt>
                <c:pt idx="54">
                  <c:v>21.655375417850529</c:v>
                </c:pt>
                <c:pt idx="55">
                  <c:v>22.916420868215241</c:v>
                </c:pt>
                <c:pt idx="56">
                  <c:v>24.246823795243333</c:v>
                </c:pt>
                <c:pt idx="57">
                  <c:v>25.650398857496647</c:v>
                </c:pt>
                <c:pt idx="58">
                  <c:v>27.131170519455512</c:v>
                </c:pt>
                <c:pt idx="59">
                  <c:v>28.693384590809963</c:v>
                </c:pt>
                <c:pt idx="60">
                  <c:v>30.341520400408076</c:v>
                </c:pt>
                <c:pt idx="61">
                  <c:v>32.080303639767138</c:v>
                </c:pt>
                <c:pt idx="62">
                  <c:v>33.914719912973126</c:v>
                </c:pt>
                <c:pt idx="63">
                  <c:v>35.85002903181929</c:v>
                </c:pt>
                <c:pt idx="64">
                  <c:v>37.891780097171399</c:v>
                </c:pt>
                <c:pt idx="65">
                  <c:v>40.04582740980144</c:v>
                </c:pt>
                <c:pt idx="66">
                  <c:v>42.318347256309757</c:v>
                </c:pt>
                <c:pt idx="67">
                  <c:v>44.715855618264726</c:v>
                </c:pt>
                <c:pt idx="68">
                  <c:v>47.245226855335929</c:v>
                </c:pt>
                <c:pt idx="69">
                  <c:v>49.913713415989442</c:v>
                </c:pt>
                <c:pt idx="70">
                  <c:v>52.728966632260054</c:v>
                </c:pt>
                <c:pt idx="71">
                  <c:v>55.699058658223343</c:v>
                </c:pt>
                <c:pt idx="72">
                  <c:v>58.832505615069593</c:v>
                </c:pt>
                <c:pt idx="73">
                  <c:v>62.138292009141225</c:v>
                </c:pt>
                <c:pt idx="74">
                  <c:v>65.62589649294479</c:v>
                </c:pt>
                <c:pt idx="75">
                  <c:v>69.305319042999301</c:v>
                </c:pt>
                <c:pt idx="76">
                  <c:v>73.187109632444617</c:v>
                </c:pt>
                <c:pt idx="77">
                  <c:v>77.282398480619307</c:v>
                </c:pt>
                <c:pt idx="78">
                  <c:v>81.602927966338513</c:v>
                </c:pt>
                <c:pt idx="79">
                  <c:v>86.161086296372403</c:v>
                </c:pt>
                <c:pt idx="80">
                  <c:v>90.969943025657841</c:v>
                </c:pt>
                <c:pt idx="81">
                  <c:v>96.04328653108476</c:v>
                </c:pt>
                <c:pt idx="82">
                  <c:v>101.39566354629982</c:v>
                </c:pt>
                <c:pt idx="83">
                  <c:v>107.04242087087862</c:v>
                </c:pt>
                <c:pt idx="84">
                  <c:v>112.99974937345154</c:v>
                </c:pt>
                <c:pt idx="85">
                  <c:v>119.28473041494492</c:v>
                </c:pt>
                <c:pt idx="86">
                  <c:v>125.91538482503755</c:v>
                </c:pt>
                <c:pt idx="87">
                  <c:v>132.91072457225224</c:v>
                </c:pt>
                <c:pt idx="88">
                  <c:v>140.29080727582431</c:v>
                </c:pt>
                <c:pt idx="89">
                  <c:v>148.07679371563614</c:v>
                </c:pt>
                <c:pt idx="90">
                  <c:v>156.29100850510144</c:v>
                </c:pt>
                <c:pt idx="91">
                  <c:v>164.95700410095054</c:v>
                </c:pt>
                <c:pt idx="92">
                  <c:v>174.09962833343425</c:v>
                </c:pt>
                <c:pt idx="93">
                  <c:v>183.74509565055561</c:v>
                </c:pt>
                <c:pt idx="94">
                  <c:v>193.92106228058609</c:v>
                </c:pt>
                <c:pt idx="95">
                  <c:v>204.65670552835513</c:v>
                </c:pt>
                <c:pt idx="96">
                  <c:v>215.98280743265181</c:v>
                </c:pt>
                <c:pt idx="97">
                  <c:v>227.93184302457914</c:v>
                </c:pt>
                <c:pt idx="98">
                  <c:v>240.53807343989016</c:v>
                </c:pt>
                <c:pt idx="99">
                  <c:v>253.83764415224925</c:v>
                </c:pt>
                <c:pt idx="100">
                  <c:v>267.86868860904076</c:v>
                </c:pt>
                <c:pt idx="101">
                  <c:v>282.67143756683322</c:v>
                </c:pt>
                <c:pt idx="102">
                  <c:v>298.28833443994466</c:v>
                </c:pt>
                <c:pt idx="103">
                  <c:v>314.7641569927905</c:v>
                </c:pt>
                <c:pt idx="104">
                  <c:v>332.14614572487733</c:v>
                </c:pt>
                <c:pt idx="105">
                  <c:v>350.48413931648997</c:v>
                </c:pt>
                <c:pt idx="106">
                  <c:v>369.83071752335502</c:v>
                </c:pt>
                <c:pt idx="107">
                  <c:v>390.24135192991423</c:v>
                </c:pt>
                <c:pt idx="108">
                  <c:v>411.77456499336347</c:v>
                </c:pt>
                <c:pt idx="109">
                  <c:v>434.49209783437482</c:v>
                </c:pt>
                <c:pt idx="110">
                  <c:v>458.45908725548543</c:v>
                </c:pt>
                <c:pt idx="111">
                  <c:v>483.74425249458176</c:v>
                </c:pt>
                <c:pt idx="112">
                  <c:v>510.42009224880627</c:v>
                </c:pt>
                <c:pt idx="113">
                  <c:v>538.56309253364418</c:v>
                </c:pt>
                <c:pt idx="114">
                  <c:v>568.25394597299749</c:v>
                </c:pt>
                <c:pt idx="115">
                  <c:v>599.57778314880693</c:v>
                </c:pt>
                <c:pt idx="116">
                  <c:v>632.6244166733394</c:v>
                </c:pt>
                <c:pt idx="117">
                  <c:v>667.48859868370926</c:v>
                </c:pt>
                <c:pt idx="118">
                  <c:v>704.27029249666066</c:v>
                </c:pt>
                <c:pt idx="119">
                  <c:v>743.0749592022056</c:v>
                </c:pt>
                <c:pt idx="120">
                  <c:v>784.01386001751109</c:v>
                </c:pt>
                <c:pt idx="121">
                  <c:v>827.20437526757814</c:v>
                </c:pt>
                <c:pt idx="122">
                  <c:v>872.77034090688312</c:v>
                </c:pt>
                <c:pt idx="123">
                  <c:v>920.84240354639951</c:v>
                </c:pt>
                <c:pt idx="124">
                  <c:v>971.55839500342086</c:v>
                </c:pt>
                <c:pt idx="125">
                  <c:v>1025.063727447523</c:v>
                </c:pt>
                <c:pt idx="126">
                  <c:v>1081.5118102749896</c:v>
                </c:pt>
                <c:pt idx="127">
                  <c:v>1141.0644899062502</c:v>
                </c:pt>
                <c:pt idx="128">
                  <c:v>1203.8925137665233</c:v>
                </c:pt>
                <c:pt idx="129">
                  <c:v>1270.1760197791004</c:v>
                </c:pt>
                <c:pt idx="130">
                  <c:v>1340.1050527737555</c:v>
                </c:pt>
                <c:pt idx="131">
                  <c:v>1413.8801092898202</c:v>
                </c:pt>
                <c:pt idx="132">
                  <c:v>1491.7127123347511</c:v>
                </c:pt>
                <c:pt idx="133">
                  <c:v>1573.8260177447571</c:v>
                </c:pt>
                <c:pt idx="134">
                  <c:v>1660.4554538845132</c:v>
                </c:pt>
                <c:pt idx="135">
                  <c:v>1751.8493965183911</c:v>
                </c:pt>
                <c:pt idx="136">
                  <c:v>1848.2698807862917</c:v>
                </c:pt>
                <c:pt idx="137">
                  <c:v>1949.9933523233228</c:v>
                </c:pt>
                <c:pt idx="138">
                  <c:v>2057.311459674565</c:v>
                </c:pt>
                <c:pt idx="139">
                  <c:v>2170.531890274282</c:v>
                </c:pt>
                <c:pt idx="140">
                  <c:v>2289.9792523835545</c:v>
                </c:pt>
                <c:pt idx="141">
                  <c:v>2415.9960055117335</c:v>
                </c:pt>
                <c:pt idx="142">
                  <c:v>2548.9434419857566</c:v>
                </c:pt>
                <c:pt idx="143">
                  <c:v>2689.2027224775966</c:v>
                </c:pt>
                <c:pt idx="144">
                  <c:v>2837.1759684543545</c:v>
                </c:pt>
                <c:pt idx="145">
                  <c:v>2993.2874146782033</c:v>
                </c:pt>
                <c:pt idx="146">
                  <c:v>3157.9846250549695</c:v>
                </c:pt>
                <c:pt idx="147">
                  <c:v>3331.7397753111477</c:v>
                </c:pt>
                <c:pt idx="148">
                  <c:v>3515.0510061700165</c:v>
                </c:pt>
                <c:pt idx="149">
                  <c:v>3708.4438508988733</c:v>
                </c:pt>
                <c:pt idx="150">
                  <c:v>3912.4727413117412</c:v>
                </c:pt>
                <c:pt idx="151">
                  <c:v>4127.7225965358666</c:v>
                </c:pt>
                <c:pt idx="152">
                  <c:v>4354.8104990865104</c:v>
                </c:pt>
                <c:pt idx="153">
                  <c:v>4594.3874630436512</c:v>
                </c:pt>
                <c:pt idx="154">
                  <c:v>4847.1402993869087</c:v>
                </c:pt>
                <c:pt idx="155">
                  <c:v>5113.7935838220537</c:v>
                </c:pt>
                <c:pt idx="156">
                  <c:v>5395.1117327246411</c:v>
                </c:pt>
                <c:pt idx="157">
                  <c:v>5691.9011931343875</c:v>
                </c:pt>
                <c:pt idx="158">
                  <c:v>6005.0127530588479</c:v>
                </c:pt>
                <c:pt idx="159">
                  <c:v>6335.3439786875242</c:v>
                </c:pt>
                <c:pt idx="160">
                  <c:v>6683.8417854788322</c:v>
                </c:pt>
                <c:pt idx="161">
                  <c:v>7051.5051504632802</c:v>
                </c:pt>
                <c:pt idx="162">
                  <c:v>7439.3879735078863</c:v>
                </c:pt>
                <c:pt idx="163">
                  <c:v>7848.6020957103528</c:v>
                </c:pt>
                <c:pt idx="164">
                  <c:v>8280.3204835380548</c:v>
                </c:pt>
                <c:pt idx="165">
                  <c:v>8735.7805877976461</c:v>
                </c:pt>
                <c:pt idx="166">
                  <c:v>9216.2878870174263</c:v>
                </c:pt>
                <c:pt idx="167">
                  <c:v>9723.219625347816</c:v>
                </c:pt>
                <c:pt idx="168">
                  <c:v>10258.028755636873</c:v>
                </c:pt>
                <c:pt idx="169">
                  <c:v>10822.248098919223</c:v>
                </c:pt>
                <c:pt idx="170">
                  <c:v>11417.494732169671</c:v>
                </c:pt>
                <c:pt idx="171">
                  <c:v>12045.474616818743</c:v>
                </c:pt>
                <c:pt idx="172">
                  <c:v>12707.987481208309</c:v>
                </c:pt>
                <c:pt idx="173">
                  <c:v>13406.93197088303</c:v>
                </c:pt>
                <c:pt idx="174">
                  <c:v>14144.311081369628</c:v>
                </c:pt>
                <c:pt idx="175">
                  <c:v>14922.237888892912</c:v>
                </c:pt>
                <c:pt idx="176">
                  <c:v>15742.941595317277</c:v>
                </c:pt>
                <c:pt idx="177">
                  <c:v>16608.773904487214</c:v>
                </c:pt>
                <c:pt idx="178">
                  <c:v>17522.215748072642</c:v>
                </c:pt>
                <c:pt idx="179">
                  <c:v>18485.884380007017</c:v>
                </c:pt>
                <c:pt idx="180">
                  <c:v>19502.540859640787</c:v>
                </c:pt>
                <c:pt idx="181">
                  <c:v>20575.097944822573</c:v>
                </c:pt>
                <c:pt idx="182">
                  <c:v>21706.628417268315</c:v>
                </c:pt>
                <c:pt idx="183">
                  <c:v>22900.373863787427</c:v>
                </c:pt>
                <c:pt idx="184">
                  <c:v>24159.753938208054</c:v>
                </c:pt>
                <c:pt idx="185">
                  <c:v>25488.376130183799</c:v>
                </c:pt>
                <c:pt idx="186">
                  <c:v>26890.046068475454</c:v>
                </c:pt>
                <c:pt idx="187">
                  <c:v>28368.778387786864</c:v>
                </c:pt>
                <c:pt idx="188">
                  <c:v>29928.808189797503</c:v>
                </c:pt>
                <c:pt idx="189">
                  <c:v>31574.603130680025</c:v>
                </c:pt>
                <c:pt idx="190">
                  <c:v>33310.876169122595</c:v>
                </c:pt>
                <c:pt idx="191">
                  <c:v>35142.599010697617</c:v>
                </c:pt>
                <c:pt idx="192">
                  <c:v>37075.016286335027</c:v>
                </c:pt>
                <c:pt idx="193">
                  <c:v>39113.660504674073</c:v>
                </c:pt>
                <c:pt idx="194">
                  <c:v>41264.367820187137</c:v>
                </c:pt>
                <c:pt idx="195">
                  <c:v>43533.29466119803</c:v>
                </c:pt>
                <c:pt idx="196">
                  <c:v>45926.935264259882</c:v>
                </c:pt>
                <c:pt idx="197">
                  <c:v>48452.140163819946</c:v>
                </c:pt>
                <c:pt idx="198">
                  <c:v>51116.135688685885</c:v>
                </c:pt>
                <c:pt idx="199">
                  <c:v>53926.544519525836</c:v>
                </c:pt>
                <c:pt idx="200">
                  <c:v>56891.407364488783</c:v>
                </c:pt>
                <c:pt idx="201">
                  <c:v>60019.205813028631</c:v>
                </c:pt>
                <c:pt idx="202">
                  <c:v>63318.886431161045</c:v>
                </c:pt>
                <c:pt idx="203">
                  <c:v>66799.886164682801</c:v>
                </c:pt>
                <c:pt idx="204">
                  <c:v>70472.159120345954</c:v>
                </c:pt>
                <c:pt idx="205">
                  <c:v>74346.204798610124</c:v>
                </c:pt>
                <c:pt idx="206">
                  <c:v>78433.097855402011</c:v>
                </c:pt>
                <c:pt idx="207">
                  <c:v>82744.519474299799</c:v>
                </c:pt>
                <c:pt idx="208">
                  <c:v>87292.790434737151</c:v>
                </c:pt>
                <c:pt idx="209">
                  <c:v>92090.905966194885</c:v>
                </c:pt>
                <c:pt idx="210">
                  <c:v>97152.572482925068</c:v>
                </c:pt>
                <c:pt idx="211">
                  <c:v>102492.24629853896</c:v>
                </c:pt>
                <c:pt idx="212">
                  <c:v>108125.17442479382</c:v>
                </c:pt>
                <c:pt idx="213">
                  <c:v>114067.43756414177</c:v>
                </c:pt>
                <c:pt idx="214">
                  <c:v>120335.99541106184</c:v>
                </c:pt>
                <c:pt idx="215">
                  <c:v>126948.73438289184</c:v>
                </c:pt>
                <c:pt idx="216">
                  <c:v>133924.51790681487</c:v>
                </c:pt>
                <c:pt idx="217">
                  <c:v>141283.23939584222</c:v>
                </c:pt>
                <c:pt idx="218">
                  <c:v>149045.87805307479</c:v>
                </c:pt>
                <c:pt idx="219">
                  <c:v>157234.55765022401</c:v>
                </c:pt>
                <c:pt idx="220">
                  <c:v>165872.60843333323</c:v>
                </c:pt>
                <c:pt idx="221">
                  <c:v>174984.63231586531</c:v>
                </c:pt>
                <c:pt idx="222">
                  <c:v>184596.57152681309</c:v>
                </c:pt>
                <c:pt idx="223">
                  <c:v>194735.78088924548</c:v>
                </c:pt>
                <c:pt idx="224">
                  <c:v>205431.10391272415</c:v>
                </c:pt>
                <c:pt idx="225">
                  <c:v>216712.95289130899</c:v>
                </c:pt>
                <c:pt idx="226">
                  <c:v>228613.39320741055</c:v>
                </c:pt>
                <c:pt idx="227">
                  <c:v>241166.23205053757</c:v>
                </c:pt>
                <c:pt idx="228">
                  <c:v>254407.11176901535</c:v>
                </c:pt>
                <c:pt idx="229">
                  <c:v>268373.60808200593</c:v>
                </c:pt>
                <c:pt idx="230">
                  <c:v>283105.33338862367</c:v>
                </c:pt>
                <c:pt idx="231">
                  <c:v>298644.04542059172</c:v>
                </c:pt>
                <c:pt idx="232">
                  <c:v>315033.76149470021</c:v>
                </c:pt>
                <c:pt idx="233">
                  <c:v>332320.87863127363</c:v>
                </c:pt>
                <c:pt idx="234">
                  <c:v>350554.29981490073</c:v>
                </c:pt>
                <c:pt idx="235">
                  <c:v>369785.56668377761</c:v>
                </c:pt>
                <c:pt idx="236">
                  <c:v>390068.99894412002</c:v>
                </c:pt>
                <c:pt idx="237">
                  <c:v>411461.84081615019</c:v>
                </c:pt>
                <c:pt idx="238">
                  <c:v>434024.41482809593</c:v>
                </c:pt>
                <c:pt idx="239">
                  <c:v>457820.28328437416</c:v>
                </c:pt>
                <c:pt idx="240">
                  <c:v>482916.41774358164</c:v>
                </c:pt>
                <c:pt idx="241">
                  <c:v>509383.37685098319</c:v>
                </c:pt>
                <c:pt idx="242">
                  <c:v>537295.49287875486</c:v>
                </c:pt>
                <c:pt idx="243">
                  <c:v>566731.06733518129</c:v>
                </c:pt>
                <c:pt idx="244">
                  <c:v>597772.57601117366</c:v>
                </c:pt>
                <c:pt idx="245">
                  <c:v>630506.88383870362</c:v>
                </c:pt>
                <c:pt idx="246">
                  <c:v>665025.46994085796</c:v>
                </c:pt>
                <c:pt idx="247">
                  <c:v>701424.66325699328</c:v>
                </c:pt>
                <c:pt idx="248">
                  <c:v>739805.88912869035</c:v>
                </c:pt>
                <c:pt idx="249">
                  <c:v>780275.9272326018</c:v>
                </c:pt>
                <c:pt idx="250">
                  <c:v>822947.18124457926</c:v>
                </c:pt>
                <c:pt idx="251">
                  <c:v>867937.96061532991</c:v>
                </c:pt>
                <c:pt idx="252">
                  <c:v>915372.77483093797</c:v>
                </c:pt>
                <c:pt idx="253">
                  <c:v>965382.64052150061</c:v>
                </c:pt>
                <c:pt idx="254">
                  <c:v>1018105.4017674427</c:v>
                </c:pt>
                <c:pt idx="255">
                  <c:v>1073686.0639353092</c:v>
                </c:pt>
                <c:pt idx="256">
                  <c:v>1132277.1413524796</c:v>
                </c:pt>
                <c:pt idx="257">
                  <c:v>1194039.0191027191</c:v>
                </c:pt>
                <c:pt idx="258">
                  <c:v>1259140.329191169</c:v>
                </c:pt>
                <c:pt idx="259">
                  <c:v>1327758.3412875945</c:v>
                </c:pt>
                <c:pt idx="260">
                  <c:v>1400079.368209722</c:v>
                </c:pt>
                <c:pt idx="261">
                  <c:v>1476299.1862535037</c:v>
                </c:pt>
                <c:pt idx="262">
                  <c:v>1556623.4704132914</c:v>
                </c:pt>
                <c:pt idx="263">
                  <c:v>1641268.2444612505</c:v>
                </c:pt>
                <c:pt idx="264">
                  <c:v>1730460.3457709027</c:v>
                </c:pt>
                <c:pt idx="265">
                  <c:v>1824437.9046733915</c:v>
                </c:pt>
                <c:pt idx="266">
                  <c:v>1923450.8380257911</c:v>
                </c:pt>
                <c:pt idx="267">
                  <c:v>2027761.3565473184</c:v>
                </c:pt>
                <c:pt idx="268">
                  <c:v>2137644.4853404108</c:v>
                </c:pt>
                <c:pt idx="269">
                  <c:v>2253388.5968579762</c:v>
                </c:pt>
                <c:pt idx="270">
                  <c:v>2375295.9554043221</c:v>
                </c:pt>
                <c:pt idx="271">
                  <c:v>2503683.2720639459</c:v>
                </c:pt>
                <c:pt idx="272">
                  <c:v>2638882.2687380142</c:v>
                </c:pt>
                <c:pt idx="273">
                  <c:v>2781240.2497315831</c:v>
                </c:pt>
                <c:pt idx="274">
                  <c:v>2931120.6790738758</c:v>
                </c:pt>
                <c:pt idx="275">
                  <c:v>3088903.7614678717</c:v>
                </c:pt>
                <c:pt idx="276">
                  <c:v>3254987.0244526244</c:v>
                </c:pt>
                <c:pt idx="277">
                  <c:v>3429785.8990208684</c:v>
                </c:pt>
                <c:pt idx="278">
                  <c:v>3613734.2955643907</c:v>
                </c:pt>
                <c:pt idx="279">
                  <c:v>3807285.171619345</c:v>
                </c:pt>
                <c:pt idx="280">
                  <c:v>4010911.0874524079</c:v>
                </c:pt>
                <c:pt idx="281">
                  <c:v>4225104.745065921</c:v>
                </c:pt>
                <c:pt idx="282">
                  <c:v>4450379.5057058204</c:v>
                </c:pt>
                <c:pt idx="283">
                  <c:v>4687269.8804305252</c:v>
                </c:pt>
                <c:pt idx="284">
                  <c:v>4936331.9877429102</c:v>
                </c:pt>
                <c:pt idx="285">
                  <c:v>5198143.9717024714</c:v>
                </c:pt>
                <c:pt idx="286">
                  <c:v>5473306.3733230401</c:v>
                </c:pt>
                <c:pt idx="287">
                  <c:v>5762442.4474259727</c:v>
                </c:pt>
                <c:pt idx="288">
                  <c:v>6066198.416463688</c:v>
                </c:pt>
                <c:pt idx="289">
                  <c:v>6385243.6521589113</c:v>
                </c:pt>
                <c:pt idx="290">
                  <c:v>6720270.7751274407</c:v>
                </c:pt>
                <c:pt idx="291">
                  <c:v>7071995.6619744794</c:v>
                </c:pt>
                <c:pt idx="292">
                  <c:v>7441157.348685964</c:v>
                </c:pt>
                <c:pt idx="293">
                  <c:v>7828517.8184878565</c:v>
                </c:pt>
                <c:pt idx="294">
                  <c:v>8234861.6617309023</c:v>
                </c:pt>
                <c:pt idx="295">
                  <c:v>8660995.5947906338</c:v>
                </c:pt>
                <c:pt idx="296">
                  <c:v>9107747.8244691323</c:v>
                </c:pt>
                <c:pt idx="297">
                  <c:v>9575967.2439649887</c:v>
                </c:pt>
                <c:pt idx="298">
                  <c:v>10066522.446161924</c:v>
                </c:pt>
                <c:pt idx="299">
                  <c:v>10580300.539797362</c:v>
                </c:pt>
                <c:pt idx="300">
                  <c:v>11118205.754034661</c:v>
                </c:pt>
                <c:pt idx="301">
                  <c:v>11681157.817103073</c:v>
                </c:pt>
                <c:pt idx="302">
                  <c:v>12270090.095015628</c:v>
                </c:pt>
                <c:pt idx="303">
                  <c:v>12885947.476955833</c:v>
                </c:pt>
                <c:pt idx="304">
                  <c:v>13529683.994768586</c:v>
                </c:pt>
                <c:pt idx="305">
                  <c:v>14202260.165128328</c:v>
                </c:pt>
                <c:pt idx="306">
                  <c:v>14904640.044416254</c:v>
                </c:pt>
                <c:pt idx="307">
                  <c:v>15637787.988144852</c:v>
                </c:pt>
                <c:pt idx="308">
                  <c:v>16402665.108945597</c:v>
                </c:pt>
                <c:pt idx="309">
                  <c:v>17200225.429703608</c:v>
                </c:pt>
                <c:pt idx="310">
                  <c:v>18031411.731395394</c:v>
                </c:pt>
                <c:pt idx="311">
                  <c:v>18897151.098569524</c:v>
                </c:pt>
                <c:pt idx="312">
                  <c:v>19798350.169203982</c:v>
                </c:pt>
                <c:pt idx="313">
                  <c:v>20735890.099866726</c:v>
                </c:pt>
                <c:pt idx="314">
                  <c:v>21710621.261675566</c:v>
                </c:pt>
                <c:pt idx="315">
                  <c:v>22723357.687464457</c:v>
                </c:pt>
                <c:pt idx="316">
                  <c:v>23774871.295767076</c:v>
                </c:pt>
                <c:pt idx="317">
                  <c:v>24865885.922661446</c:v>
                </c:pt>
                <c:pt idx="318">
                  <c:v>25997071.198102485</c:v>
                </c:pt>
                <c:pt idx="319">
                  <c:v>27169036.309008673</c:v>
                </c:pt>
                <c:pt idx="320">
                  <c:v>28382323.696955346</c:v>
                </c:pt>
                <c:pt idx="321">
                  <c:v>29637402.743737802</c:v>
                </c:pt>
                <c:pt idx="322">
                  <c:v>30934663.503167629</c:v>
                </c:pt>
                <c:pt idx="323">
                  <c:v>32274410.542111278</c:v>
                </c:pt>
                <c:pt idx="324">
                  <c:v>33656856.957820751</c:v>
                </c:pt>
                <c:pt idx="325">
                  <c:v>35082118.641889885</c:v>
                </c:pt>
                <c:pt idx="326">
                  <c:v>36550208.863546431</c:v>
                </c:pt>
                <c:pt idx="327">
                  <c:v>38061033.246318169</c:v>
                </c:pt>
                <c:pt idx="328">
                  <c:v>39614385.212262087</c:v>
                </c:pt>
                <c:pt idx="329">
                  <c:v>41209941.966810122</c:v>
                </c:pt>
                <c:pt idx="330">
                  <c:v>42847261.094779141</c:v>
                </c:pt>
                <c:pt idx="331">
                  <c:v>44525777.834162734</c:v>
                </c:pt>
                <c:pt idx="332">
                  <c:v>46244803.08894939</c:v>
                </c:pt>
                <c:pt idx="333">
                  <c:v>48003522.235416114</c:v>
                </c:pt>
                <c:pt idx="334">
                  <c:v>49800994.768189885</c:v>
                </c:pt>
                <c:pt idx="335">
                  <c:v>51636154.82295578</c:v>
                </c:pt>
                <c:pt idx="336">
                  <c:v>53507812.602166347</c:v>
                </c:pt>
                <c:pt idx="337">
                  <c:v>55414656.718657009</c:v>
                </c:pt>
                <c:pt idx="338">
                  <c:v>57355257.459918857</c:v>
                </c:pt>
                <c:pt idx="339">
                  <c:v>59328070.963173084</c:v>
                </c:pt>
                <c:pt idx="340">
                  <c:v>61331444.278604701</c:v>
                </c:pt>
                <c:pt idx="341">
                  <c:v>63363621.285433047</c:v>
                </c:pt>
                <c:pt idx="342">
                  <c:v>65422749.413215481</c:v>
                </c:pt>
                <c:pt idx="343">
                  <c:v>67506887.10918358</c:v>
                </c:pt>
                <c:pt idx="344">
                  <c:v>69614011.981769323</c:v>
                </c:pt>
                <c:pt idx="345">
                  <c:v>71742029.541037932</c:v>
                </c:pt>
                <c:pt idx="346">
                  <c:v>73888782.44871667</c:v>
                </c:pt>
                <c:pt idx="347">
                  <c:v>76052060.184067935</c:v>
                </c:pt>
                <c:pt idx="348">
                  <c:v>78229609.027127087</c:v>
                </c:pt>
                <c:pt idx="349">
                  <c:v>80419142.257887542</c:v>
                </c:pt>
                <c:pt idx="350">
                  <c:v>82618350.46889627</c:v>
                </c:pt>
                <c:pt idx="351">
                  <c:v>84824911.889396489</c:v>
                </c:pt>
                <c:pt idx="352">
                  <c:v>87036502.621552795</c:v>
                </c:pt>
                <c:pt idx="353">
                  <c:v>89250806.693300679</c:v>
                </c:pt>
                <c:pt idx="354">
                  <c:v>91465525.837827265</c:v>
                </c:pt>
                <c:pt idx="355">
                  <c:v>93678388.916429877</c:v>
                </c:pt>
                <c:pt idx="356">
                  <c:v>95887160.909307867</c:v>
                </c:pt>
                <c:pt idx="357">
                  <c:v>98089651.407500058</c:v>
                </c:pt>
                <c:pt idx="358">
                  <c:v>100283722.54845741</c:v>
                </c:pt>
                <c:pt idx="359">
                  <c:v>102467296.3474088</c:v>
                </c:pt>
                <c:pt idx="360">
                  <c:v>104638361.38651733</c:v>
                </c:pt>
                <c:pt idx="361">
                  <c:v>106794978.833627</c:v>
                </c:pt>
                <c:pt idx="362">
                  <c:v>108935287.77197525</c:v>
                </c:pt>
                <c:pt idx="363">
                  <c:v>111057509.83142845</c:v>
                </c:pt>
                <c:pt idx="364">
                  <c:v>113159953.12044179</c:v>
                </c:pt>
                <c:pt idx="365">
                  <c:v>115241015.46593527</c:v>
                </c:pt>
                <c:pt idx="366">
                  <c:v>117299186.97552383</c:v>
                </c:pt>
                <c:pt idx="367">
                  <c:v>119333051.9429781</c:v>
                </c:pt>
                <c:pt idx="368">
                  <c:v>121341290.12338342</c:v>
                </c:pt>
                <c:pt idx="369">
                  <c:v>123322677.40919301</c:v>
                </c:pt>
                <c:pt idx="370">
                  <c:v>125276085.94224146</c:v>
                </c:pt>
                <c:pt idx="371">
                  <c:v>127200483.69981837</c:v>
                </c:pt>
                <c:pt idx="372">
                  <c:v>129094933.59513772</c:v>
                </c:pt>
                <c:pt idx="373">
                  <c:v>130958592.13402547</c:v>
                </c:pt>
                <c:pt idx="374">
                  <c:v>132790707.67044471</c:v>
                </c:pt>
                <c:pt idx="375">
                  <c:v>134590618.30364943</c:v>
                </c:pt>
                <c:pt idx="376">
                  <c:v>136357749.45937529</c:v>
                </c:pt>
                <c:pt idx="377">
                  <c:v>138091611.19660765</c:v>
                </c:pt>
                <c:pt idx="378">
                  <c:v>139791795.28018665</c:v>
                </c:pt>
                <c:pt idx="379">
                  <c:v>141457972.05788425</c:v>
                </c:pt>
                <c:pt idx="380">
                  <c:v>143089887.17868561</c:v>
                </c:pt>
                <c:pt idx="381">
                  <c:v>144687358.18688932</c:v>
                </c:pt>
                <c:pt idx="382">
                  <c:v>146250271.02436474</c:v>
                </c:pt>
                <c:pt idx="383">
                  <c:v>147778576.47092295</c:v>
                </c:pt>
                <c:pt idx="384">
                  <c:v>149272286.55031639</c:v>
                </c:pt>
                <c:pt idx="385">
                  <c:v>150731470.9269228</c:v>
                </c:pt>
                <c:pt idx="386">
                  <c:v>152156253.31572646</c:v>
                </c:pt>
                <c:pt idx="387">
                  <c:v>153546807.92581421</c:v>
                </c:pt>
                <c:pt idx="388">
                  <c:v>154903355.95528054</c:v>
                </c:pt>
                <c:pt idx="389">
                  <c:v>156226162.15320411</c:v>
                </c:pt>
                <c:pt idx="390">
                  <c:v>157515531.46223453</c:v>
                </c:pt>
                <c:pt idx="391">
                  <c:v>158771805.75332385</c:v>
                </c:pt>
                <c:pt idx="392">
                  <c:v>159995360.6622611</c:v>
                </c:pt>
                <c:pt idx="393">
                  <c:v>161186602.53592366</c:v>
                </c:pt>
                <c:pt idx="394">
                  <c:v>162345965.49455199</c:v>
                </c:pt>
                <c:pt idx="395">
                  <c:v>163473908.61488029</c:v>
                </c:pt>
                <c:pt idx="396">
                  <c:v>164570913.23761755</c:v>
                </c:pt>
                <c:pt idx="397">
                  <c:v>165637480.40156361</c:v>
                </c:pt>
                <c:pt idx="398">
                  <c:v>166674128.40556324</c:v>
                </c:pt>
                <c:pt idx="399">
                  <c:v>167681390.49853781</c:v>
                </c:pt>
                <c:pt idx="400">
                  <c:v>168659812.69698659</c:v>
                </c:pt>
                <c:pt idx="401">
                  <c:v>169609951.72860798</c:v>
                </c:pt>
                <c:pt idx="402">
                  <c:v>170532373.10005131</c:v>
                </c:pt>
                <c:pt idx="403">
                  <c:v>171427649.28626132</c:v>
                </c:pt>
                <c:pt idx="404">
                  <c:v>172296358.03841621</c:v>
                </c:pt>
                <c:pt idx="405">
                  <c:v>173139080.80707678</c:v>
                </c:pt>
                <c:pt idx="406">
                  <c:v>173956401.2768527</c:v>
                </c:pt>
                <c:pt idx="407">
                  <c:v>174748904.00864476</c:v>
                </c:pt>
                <c:pt idx="408">
                  <c:v>175517173.18533379</c:v>
                </c:pt>
                <c:pt idx="409">
                  <c:v>176261791.4566505</c:v>
                </c:pt>
                <c:pt idx="410">
                  <c:v>176983338.87887007</c:v>
                </c:pt>
                <c:pt idx="411">
                  <c:v>177682391.9449265</c:v>
                </c:pt>
                <c:pt idx="412">
                  <c:v>178359522.70052794</c:v>
                </c:pt>
                <c:pt idx="413">
                  <c:v>179015297.94187242</c:v>
                </c:pt>
                <c:pt idx="414">
                  <c:v>179650278.49060741</c:v>
                </c:pt>
                <c:pt idx="415">
                  <c:v>180265018.54174453</c:v>
                </c:pt>
                <c:pt idx="416">
                  <c:v>180860065.08032736</c:v>
                </c:pt>
                <c:pt idx="417">
                  <c:v>181435957.36275315</c:v>
                </c:pt>
                <c:pt idx="418">
                  <c:v>181993226.45876524</c:v>
                </c:pt>
                <c:pt idx="419">
                  <c:v>182532394.85025981</c:v>
                </c:pt>
                <c:pt idx="420">
                  <c:v>183053976.08318511</c:v>
                </c:pt>
                <c:pt idx="421">
                  <c:v>183558474.46895236</c:v>
                </c:pt>
                <c:pt idx="422">
                  <c:v>184046384.83192286</c:v>
                </c:pt>
                <c:pt idx="423">
                  <c:v>184518192.2996839</c:v>
                </c:pt>
                <c:pt idx="424">
                  <c:v>184974372.1329751</c:v>
                </c:pt>
                <c:pt idx="425">
                  <c:v>185415389.59227663</c:v>
                </c:pt>
                <c:pt idx="426">
                  <c:v>185841699.83821917</c:v>
                </c:pt>
                <c:pt idx="427">
                  <c:v>186253747.86312208</c:v>
                </c:pt>
                <c:pt idx="428">
                  <c:v>186651968.4511109</c:v>
                </c:pt>
                <c:pt idx="429">
                  <c:v>187036786.16440582</c:v>
                </c:pt>
                <c:pt idx="430">
                  <c:v>187408615.35351071</c:v>
                </c:pt>
                <c:pt idx="431">
                  <c:v>187767860.18916535</c:v>
                </c:pt>
                <c:pt idx="432">
                  <c:v>188114914.71405271</c:v>
                </c:pt>
                <c:pt idx="433">
                  <c:v>188450162.91237715</c:v>
                </c:pt>
                <c:pt idx="434">
                  <c:v>188773978.79554966</c:v>
                </c:pt>
                <c:pt idx="435">
                  <c:v>189086726.50232992</c:v>
                </c:pt>
                <c:pt idx="436">
                  <c:v>189388760.41188565</c:v>
                </c:pt>
                <c:pt idx="437">
                  <c:v>189680425.26833379</c:v>
                </c:pt>
                <c:pt idx="438">
                  <c:v>189962056.31542781</c:v>
                </c:pt>
                <c:pt idx="439">
                  <c:v>190233979.44015065</c:v>
                </c:pt>
                <c:pt idx="440">
                  <c:v>190496511.3240619</c:v>
                </c:pt>
                <c:pt idx="441">
                  <c:v>190749959.60133401</c:v>
                </c:pt>
                <c:pt idx="442">
                  <c:v>190994623.02249172</c:v>
                </c:pt>
                <c:pt idx="443">
                  <c:v>191230791.62294611</c:v>
                </c:pt>
                <c:pt idx="444">
                  <c:v>191458746.89548495</c:v>
                </c:pt>
                <c:pt idx="445">
                  <c:v>191678761.9659498</c:v>
                </c:pt>
                <c:pt idx="446">
                  <c:v>191891101.77139264</c:v>
                </c:pt>
                <c:pt idx="447">
                  <c:v>192096023.24006474</c:v>
                </c:pt>
                <c:pt idx="448">
                  <c:v>192293775.47264618</c:v>
                </c:pt>
                <c:pt idx="449">
                  <c:v>192484599.92417651</c:v>
                </c:pt>
                <c:pt idx="450">
                  <c:v>192668730.58619583</c:v>
                </c:pt>
                <c:pt idx="451">
                  <c:v>192846394.16865087</c:v>
                </c:pt>
                <c:pt idx="452">
                  <c:v>193017810.28116369</c:v>
                </c:pt>
                <c:pt idx="453">
                  <c:v>193183191.61329952</c:v>
                </c:pt>
                <c:pt idx="454">
                  <c:v>193342744.11350709</c:v>
                </c:pt>
                <c:pt idx="455">
                  <c:v>193496667.16643953</c:v>
                </c:pt>
                <c:pt idx="456">
                  <c:v>193645153.76839492</c:v>
                </c:pt>
                <c:pt idx="457">
                  <c:v>193788390.70064503</c:v>
                </c:pt>
                <c:pt idx="458">
                  <c:v>193926558.70044866</c:v>
                </c:pt>
                <c:pt idx="459">
                  <c:v>194059832.62956995</c:v>
                </c:pt>
                <c:pt idx="460">
                  <c:v>194188381.64014617</c:v>
                </c:pt>
                <c:pt idx="461">
                  <c:v>194312369.33777037</c:v>
                </c:pt>
                <c:pt idx="462">
                  <c:v>194431953.94167408</c:v>
                </c:pt>
                <c:pt idx="463">
                  <c:v>194547288.44191304</c:v>
                </c:pt>
                <c:pt idx="464">
                  <c:v>194658520.75347611</c:v>
                </c:pt>
                <c:pt idx="465">
                  <c:v>194765793.86725193</c:v>
                </c:pt>
                <c:pt idx="466">
                  <c:v>194869245.99780226</c:v>
                </c:pt>
                <c:pt idx="467">
                  <c:v>194969010.72790357</c:v>
                </c:pt>
                <c:pt idx="468">
                  <c:v>195065217.14982969</c:v>
                </c:pt>
                <c:pt idx="469">
                  <c:v>195157990.00335908</c:v>
                </c:pt>
                <c:pt idx="470">
                  <c:v>195247449.8104997</c:v>
                </c:pt>
                <c:pt idx="471">
                  <c:v>195333713.00693309</c:v>
                </c:pt>
                <c:pt idx="472">
                  <c:v>195416892.07018682</c:v>
                </c:pt>
                <c:pt idx="473">
                  <c:v>195497095.64455187</c:v>
                </c:pt>
                <c:pt idx="474">
                  <c:v>195574428.66276723</c:v>
                </c:pt>
                <c:pt idx="475">
                  <c:v>195648992.46450004</c:v>
                </c:pt>
                <c:pt idx="476">
                  <c:v>195720884.91165435</c:v>
                </c:pt>
                <c:pt idx="477">
                  <c:v>195790200.50054592</c:v>
                </c:pt>
                <c:pt idx="478">
                  <c:v>195857030.47098455</c:v>
                </c:pt>
                <c:pt idx="479">
                  <c:v>195921462.91230863</c:v>
                </c:pt>
                <c:pt idx="480">
                  <c:v>195983582.86641973</c:v>
                </c:pt>
                <c:pt idx="481">
                  <c:v>196043472.42786738</c:v>
                </c:pt>
                <c:pt idx="482">
                  <c:v>196101210.8410365</c:v>
                </c:pt>
                <c:pt idx="483">
                  <c:v>196156874.59449181</c:v>
                </c:pt>
                <c:pt idx="484">
                  <c:v>196210537.51253474</c:v>
                </c:pt>
                <c:pt idx="485">
                  <c:v>196262270.8440302</c:v>
                </c:pt>
                <c:pt idx="486">
                  <c:v>196312143.34856069</c:v>
                </c:pt>
                <c:pt idx="487">
                  <c:v>196360221.37996671</c:v>
                </c:pt>
                <c:pt idx="488">
                  <c:v>196406568.96733251</c:v>
                </c:pt>
                <c:pt idx="489">
                  <c:v>196451247.89347678</c:v>
                </c:pt>
                <c:pt idx="490">
                  <c:v>196494317.77100754</c:v>
                </c:pt>
                <c:pt idx="491">
                  <c:v>196535836.11600122</c:v>
                </c:pt>
                <c:pt idx="492">
                  <c:v>196575858.41936511</c:v>
                </c:pt>
                <c:pt idx="493">
                  <c:v>196614438.2159422</c:v>
                </c:pt>
                <c:pt idx="494">
                  <c:v>196651627.15141734</c:v>
                </c:pt>
                <c:pt idx="495">
                  <c:v>196687475.04708263</c:v>
                </c:pt>
                <c:pt idx="496">
                  <c:v>196722029.96251976</c:v>
                </c:pt>
                <c:pt idx="497">
                  <c:v>196755338.25625616</c:v>
                </c:pt>
                <c:pt idx="498">
                  <c:v>196787444.64445087</c:v>
                </c:pt>
                <c:pt idx="499">
                  <c:v>196818392.25766572</c:v>
                </c:pt>
                <c:pt idx="500">
                  <c:v>196848222.69577599</c:v>
                </c:pt>
                <c:pt idx="501">
                  <c:v>196876976.08107403</c:v>
                </c:pt>
                <c:pt idx="502">
                  <c:v>196904691.10961857</c:v>
                </c:pt>
                <c:pt idx="503">
                  <c:v>196931405.10088101</c:v>
                </c:pt>
                <c:pt idx="504">
                  <c:v>196957154.0457392</c:v>
                </c:pt>
                <c:pt idx="505">
                  <c:v>196981972.65286848</c:v>
                </c:pt>
                <c:pt idx="506">
                  <c:v>197005894.39357796</c:v>
                </c:pt>
                <c:pt idx="507">
                  <c:v>197028951.54513967</c:v>
                </c:pt>
                <c:pt idx="508">
                  <c:v>197051175.23265669</c:v>
                </c:pt>
                <c:pt idx="509">
                  <c:v>197072595.46951544</c:v>
                </c:pt>
                <c:pt idx="510">
                  <c:v>197093241.19646627</c:v>
                </c:pt>
                <c:pt idx="511">
                  <c:v>197113140.31937519</c:v>
                </c:pt>
                <c:pt idx="512">
                  <c:v>197132319.74568883</c:v>
                </c:pt>
                <c:pt idx="513">
                  <c:v>197150805.41965336</c:v>
                </c:pt>
                <c:pt idx="514">
                  <c:v>197168622.35632715</c:v>
                </c:pt>
                <c:pt idx="515">
                  <c:v>197185794.67442575</c:v>
                </c:pt>
                <c:pt idx="516">
                  <c:v>197202345.6280371</c:v>
                </c:pt>
                <c:pt idx="517">
                  <c:v>197218297.63724333</c:v>
                </c:pt>
                <c:pt idx="518">
                  <c:v>197233672.31768498</c:v>
                </c:pt>
                <c:pt idx="519">
                  <c:v>197248490.50910193</c:v>
                </c:pt>
                <c:pt idx="520">
                  <c:v>197262772.30288503</c:v>
                </c:pt>
                <c:pt idx="521">
                  <c:v>197276537.06867069</c:v>
                </c:pt>
                <c:pt idx="522">
                  <c:v>197289803.48001051</c:v>
                </c:pt>
                <c:pt idx="523">
                  <c:v>197302589.53914616</c:v>
                </c:pt>
                <c:pt idx="524">
                  <c:v>197314912.60091996</c:v>
                </c:pt>
                <c:pt idx="525">
                  <c:v>197326789.39584965</c:v>
                </c:pt>
                <c:pt idx="526">
                  <c:v>197338236.05239543</c:v>
                </c:pt>
                <c:pt idx="527">
                  <c:v>197349268.11844689</c:v>
                </c:pt>
                <c:pt idx="528">
                  <c:v>197359900.58205554</c:v>
                </c:pt>
                <c:pt idx="529">
                  <c:v>197370147.89143908</c:v>
                </c:pt>
                <c:pt idx="530">
                  <c:v>197380023.97428176</c:v>
                </c:pt>
                <c:pt idx="531">
                  <c:v>197389542.25635502</c:v>
                </c:pt>
                <c:pt idx="532">
                  <c:v>197398715.67948151</c:v>
                </c:pt>
                <c:pt idx="533">
                  <c:v>197407556.71886489</c:v>
                </c:pt>
                <c:pt idx="534">
                  <c:v>197416077.39980742</c:v>
                </c:pt>
                <c:pt idx="535">
                  <c:v>197424289.31383616</c:v>
                </c:pt>
                <c:pt idx="536">
                  <c:v>197432203.63425809</c:v>
                </c:pt>
                <c:pt idx="537">
                  <c:v>197439831.13116428</c:v>
                </c:pt>
                <c:pt idx="538">
                  <c:v>197447182.18590146</c:v>
                </c:pt>
                <c:pt idx="539">
                  <c:v>197454266.80503029</c:v>
                </c:pt>
                <c:pt idx="540">
                  <c:v>197461094.6337873</c:v>
                </c:pt>
                <c:pt idx="541">
                  <c:v>197467674.96906856</c:v>
                </c:pt>
                <c:pt idx="542">
                  <c:v>197474016.77195099</c:v>
                </c:pt>
              </c:numCache>
            </c:numRef>
          </c:val>
          <c:smooth val="0"/>
          <c:extLst>
            <c:ext xmlns:c16="http://schemas.microsoft.com/office/drawing/2014/chart" uri="{C3380CC4-5D6E-409C-BE32-E72D297353CC}">
              <c16:uniqueId val="{00000002-7BBB-4BD5-B07E-460B1376986D}"/>
            </c:ext>
          </c:extLst>
        </c:ser>
        <c:ser>
          <c:idx val="4"/>
          <c:order val="4"/>
          <c:tx>
            <c:v>Dead</c:v>
          </c:tx>
          <c:spPr>
            <a:ln w="28575" cap="rnd">
              <a:solidFill>
                <a:schemeClr val="accent5"/>
              </a:solidFill>
              <a:round/>
            </a:ln>
            <a:effectLst/>
          </c:spPr>
          <c:marker>
            <c:symbol val="none"/>
          </c:marker>
          <c:val>
            <c:numRef>
              <c:f>'Front End'!$H$2:$H$544</c:f>
              <c:numCache>
                <c:formatCode>_-* #,##0_-;\-* #,##0_-;_-* "-"??_-;_-@_-</c:formatCode>
                <c:ptCount val="543"/>
                <c:pt idx="0">
                  <c:v>3.2000000000000001E-2</c:v>
                </c:pt>
                <c:pt idx="1">
                  <c:v>3.3759999985219433E-2</c:v>
                </c:pt>
                <c:pt idx="2">
                  <c:v>3.5616799966863809E-2</c:v>
                </c:pt>
                <c:pt idx="3">
                  <c:v>3.7575723944364287E-2</c:v>
                </c:pt>
                <c:pt idx="4">
                  <c:v>3.9642388737075353E-2</c:v>
                </c:pt>
                <c:pt idx="5">
                  <c:v>4.1822720089365314E-2</c:v>
                </c:pt>
                <c:pt idx="6">
                  <c:v>4.4122969661486121E-2</c:v>
                </c:pt>
                <c:pt idx="7">
                  <c:v>4.6549732954940387E-2</c:v>
                </c:pt>
                <c:pt idx="8">
                  <c:v>4.9109968223742827E-2</c:v>
                </c:pt>
                <c:pt idx="9">
                  <c:v>5.1811016425800181E-2</c:v>
                </c:pt>
                <c:pt idx="10">
                  <c:v>5.466062227161618E-2</c:v>
                </c:pt>
                <c:pt idx="11">
                  <c:v>5.7666956430674148E-2</c:v>
                </c:pt>
                <c:pt idx="12">
                  <c:v>6.0838638959169591E-2</c:v>
                </c:pt>
                <c:pt idx="13">
                  <c:v>6.4184764016266702E-2</c:v>
                </c:pt>
                <c:pt idx="14">
                  <c:v>6.7714925939747483E-2</c:v>
                </c:pt>
                <c:pt idx="15">
                  <c:v>7.1439246755820127E-2</c:v>
                </c:pt>
                <c:pt idx="16">
                  <c:v>7.5368405201964861E-2</c:v>
                </c:pt>
                <c:pt idx="17">
                  <c:v>7.9513667346034517E-2</c:v>
                </c:pt>
                <c:pt idx="18">
                  <c:v>8.3886918889403209E-2</c:v>
                </c:pt>
                <c:pt idx="19">
                  <c:v>8.8500699246785955E-2</c:v>
                </c:pt>
                <c:pt idx="20">
                  <c:v>9.3368237500445386E-2</c:v>
                </c:pt>
                <c:pt idx="21">
                  <c:v>9.8503490331876872E-2</c:v>
                </c:pt>
                <c:pt idx="22">
                  <c:v>0.10392118203973294</c:v>
                </c:pt>
                <c:pt idx="23">
                  <c:v>0.10963684675872967</c:v>
                </c:pt>
                <c:pt idx="24">
                  <c:v>0.11566687300058875</c:v>
                </c:pt>
                <c:pt idx="25">
                  <c:v>0.12202855064472659</c:v>
                </c:pt>
                <c:pt idx="26">
                  <c:v>0.12874012051342618</c:v>
                </c:pt>
                <c:pt idx="27">
                  <c:v>0.13582082667363746</c:v>
                </c:pt>
                <c:pt idx="28">
                  <c:v>0.14329097161537013</c:v>
                </c:pt>
                <c:pt idx="29">
                  <c:v>0.15117197446489117</c:v>
                </c:pt>
                <c:pt idx="30">
                  <c:v>0.15948643239963972</c:v>
                </c:pt>
                <c:pt idx="31">
                  <c:v>0.16825818544095361</c:v>
                </c:pt>
                <c:pt idx="32">
                  <c:v>0.17751238481038575</c:v>
                </c:pt>
                <c:pt idx="33">
                  <c:v>0.18727556504560683</c:v>
                </c:pt>
                <c:pt idx="34">
                  <c:v>0.19757572008267016</c:v>
                </c:pt>
                <c:pt idx="35">
                  <c:v>0.2084423835227876</c:v>
                </c:pt>
                <c:pt idx="36">
                  <c:v>0.21990671331376241</c:v>
                </c:pt>
                <c:pt idx="37">
                  <c:v>0.23200158108888413</c:v>
                </c:pt>
                <c:pt idx="38">
                  <c:v>0.24476166641944372</c:v>
                </c:pt>
                <c:pt idx="39">
                  <c:v>0.25822355625111543</c:v>
                </c:pt>
                <c:pt idx="40">
                  <c:v>0.27242584980931661</c:v>
                </c:pt>
                <c:pt idx="41">
                  <c:v>0.28740926927433591</c:v>
                </c:pt>
                <c:pt idx="42">
                  <c:v>0.30321677654356399</c:v>
                </c:pt>
                <c:pt idx="43">
                  <c:v>0.31989369641561521</c:v>
                </c:pt>
                <c:pt idx="44">
                  <c:v>0.33748784654953884</c:v>
                </c:pt>
                <c:pt idx="45">
                  <c:v>0.35604967457174769</c:v>
                </c:pt>
                <c:pt idx="46">
                  <c:v>0.37563240272378184</c:v>
                </c:pt>
                <c:pt idx="47">
                  <c:v>0.39629218046565046</c:v>
                </c:pt>
                <c:pt idx="48">
                  <c:v>0.41808824547230156</c:v>
                </c:pt>
                <c:pt idx="49">
                  <c:v>0.44108309348483526</c:v>
                </c:pt>
                <c:pt idx="50">
                  <c:v>0.46534265750346593</c:v>
                </c:pt>
                <c:pt idx="51">
                  <c:v>0.4909364968360197</c:v>
                </c:pt>
                <c:pt idx="52">
                  <c:v>0.51793799654401462</c:v>
                </c:pt>
                <c:pt idx="53">
                  <c:v>0.54642457785818044</c:v>
                </c:pt>
                <c:pt idx="54">
                  <c:v>0.57647792016672561</c:v>
                </c:pt>
                <c:pt idx="55">
                  <c:v>0.60818419521284239</c:v>
                </c:pt>
                <c:pt idx="56">
                  <c:v>0.6416343141729427</c:v>
                </c:pt>
                <c:pt idx="57">
                  <c:v>0.67692418832405232</c:v>
                </c:pt>
                <c:pt idx="58">
                  <c:v>0.71415500404774923</c:v>
                </c:pt>
                <c:pt idx="59">
                  <c:v>0.75343351295913763</c:v>
                </c:pt>
                <c:pt idx="60">
                  <c:v>0.79487233799271495</c:v>
                </c:pt>
                <c:pt idx="61">
                  <c:v>0.83859029632273829</c:v>
                </c:pt>
                <c:pt idx="62">
                  <c:v>0.88471274004396161</c:v>
                </c:pt>
                <c:pt idx="63">
                  <c:v>0.93337191558953636</c:v>
                </c:pt>
                <c:pt idx="64">
                  <c:v>0.98470734291658868</c:v>
                </c:pt>
                <c:pt idx="65">
                  <c:v>1.0388662155466593</c:v>
                </c:pt>
                <c:pt idx="66">
                  <c:v>1.0960038226079873</c:v>
                </c:pt>
                <c:pt idx="67">
                  <c:v>1.1562839940896918</c:v>
                </c:pt>
                <c:pt idx="68">
                  <c:v>1.2198795705844616</c:v>
                </c:pt>
                <c:pt idx="69">
                  <c:v>1.286972898866567</c:v>
                </c:pt>
                <c:pt idx="70">
                  <c:v>1.3577563547260736</c:v>
                </c:pt>
                <c:pt idx="71">
                  <c:v>1.4324328945582863</c:v>
                </c:pt>
                <c:pt idx="72">
                  <c:v>1.5112166372898872</c:v>
                </c:pt>
                <c:pt idx="73">
                  <c:v>1.5943334783101997</c:v>
                </c:pt>
                <c:pt idx="74">
                  <c:v>1.682021737167775</c:v>
                </c:pt>
                <c:pt idx="75">
                  <c:v>1.7745328408892875</c:v>
                </c:pt>
                <c:pt idx="76">
                  <c:v>1.8721320448798549</c:v>
                </c:pt>
                <c:pt idx="77">
                  <c:v>1.9750991934716342</c:v>
                </c:pt>
                <c:pt idx="78">
                  <c:v>2.0837295223012098</c:v>
                </c:pt>
                <c:pt idx="79">
                  <c:v>2.1983345048162004</c:v>
                </c:pt>
                <c:pt idx="80">
                  <c:v>2.3192427453380171</c:v>
                </c:pt>
                <c:pt idx="81">
                  <c:v>2.4468009212411679</c:v>
                </c:pt>
                <c:pt idx="82">
                  <c:v>2.5813747769503084</c:v>
                </c:pt>
                <c:pt idx="83">
                  <c:v>2.723350172604762</c:v>
                </c:pt>
                <c:pt idx="84">
                  <c:v>2.8731341903969714</c:v>
                </c:pt>
                <c:pt idx="85">
                  <c:v>3.0311563017566336</c:v>
                </c:pt>
                <c:pt idx="86">
                  <c:v>3.1978695987267156</c:v>
                </c:pt>
                <c:pt idx="87">
                  <c:v>3.3737520930615217</c:v>
                </c:pt>
                <c:pt idx="88">
                  <c:v>3.5593080867711295</c:v>
                </c:pt>
                <c:pt idx="89">
                  <c:v>3.7550696180412815</c:v>
                </c:pt>
                <c:pt idx="90">
                  <c:v>3.9615979866738753</c:v>
                </c:pt>
                <c:pt idx="91">
                  <c:v>4.1794853634211231</c:v>
                </c:pt>
                <c:pt idx="92">
                  <c:v>4.409356487826904</c:v>
                </c:pt>
                <c:pt idx="93">
                  <c:v>4.6518704594425033</c:v>
                </c:pt>
                <c:pt idx="94">
                  <c:v>4.9077226275515589</c:v>
                </c:pt>
                <c:pt idx="95">
                  <c:v>5.1776465848213364</c:v>
                </c:pt>
                <c:pt idx="96">
                  <c:v>5.4624162705953454</c:v>
                </c:pt>
                <c:pt idx="97">
                  <c:v>5.7628481898564674</c:v>
                </c:pt>
                <c:pt idx="98">
                  <c:v>6.079803754221305</c:v>
                </c:pt>
                <c:pt idx="99">
                  <c:v>6.4141917516761211</c:v>
                </c:pt>
                <c:pt idx="100">
                  <c:v>6.7669709521336836</c:v>
                </c:pt>
                <c:pt idx="101">
                  <c:v>7.1391528562795195</c:v>
                </c:pt>
                <c:pt idx="102">
                  <c:v>7.5318045955866619</c:v>
                </c:pt>
                <c:pt idx="103">
                  <c:v>7.9460519918111157</c:v>
                </c:pt>
                <c:pt idx="104">
                  <c:v>8.3830827847372031</c:v>
                </c:pt>
                <c:pt idx="105">
                  <c:v>8.8441500374240274</c:v>
                </c:pt>
                <c:pt idx="106">
                  <c:v>9.3305757287127751</c:v>
                </c:pt>
                <c:pt idx="107">
                  <c:v>9.8437545432910802</c:v>
                </c:pt>
                <c:pt idx="108">
                  <c:v>10.385157870176629</c:v>
                </c:pt>
                <c:pt idx="109">
                  <c:v>10.956338021079141</c:v>
                </c:pt>
                <c:pt idx="110">
                  <c:v>11.558932680729754</c:v>
                </c:pt>
                <c:pt idx="111">
                  <c:v>12.194669601931196</c:v>
                </c:pt>
                <c:pt idx="112">
                  <c:v>12.865371558783048</c:v>
                </c:pt>
                <c:pt idx="113">
                  <c:v>13.572961572275778</c:v>
                </c:pt>
                <c:pt idx="114">
                  <c:v>14.319468423227175</c:v>
                </c:pt>
                <c:pt idx="115">
                  <c:v>15.107032468357689</c:v>
                </c:pt>
                <c:pt idx="116">
                  <c:v>15.937911776169068</c:v>
                </c:pt>
                <c:pt idx="117">
                  <c:v>16.814488600206342</c:v>
                </c:pt>
                <c:pt idx="118">
                  <c:v>17.739276208249098</c:v>
                </c:pt>
                <c:pt idx="119">
                  <c:v>18.714926086996801</c:v>
                </c:pt>
                <c:pt idx="120">
                  <c:v>19.744235542887772</c:v>
                </c:pt>
                <c:pt idx="121">
                  <c:v>20.830155720825108</c:v>
                </c:pt>
                <c:pt idx="122">
                  <c:v>21.975800063778895</c:v>
                </c:pt>
                <c:pt idx="123">
                  <c:v>23.184453237495465</c:v>
                </c:pt>
                <c:pt idx="124">
                  <c:v>24.45958054587528</c:v>
                </c:pt>
                <c:pt idx="125">
                  <c:v>25.804837863984737</c:v>
                </c:pt>
                <c:pt idx="126">
                  <c:v>27.224082117147752</c:v>
                </c:pt>
                <c:pt idx="127">
                  <c:v>28.721382336124897</c:v>
                </c:pt>
                <c:pt idx="128">
                  <c:v>30.301031320035246</c:v>
                </c:pt>
                <c:pt idx="129">
                  <c:v>31.967557940413709</c:v>
                </c:pt>
                <c:pt idx="130">
                  <c:v>33.725740121629627</c:v>
                </c:pt>
                <c:pt idx="131">
                  <c:v>35.580618534825533</c:v>
                </c:pt>
                <c:pt idx="132">
                  <c:v>37.537511044574181</c:v>
                </c:pt>
                <c:pt idx="133">
                  <c:v>39.60202794960275</c:v>
                </c:pt>
                <c:pt idx="134">
                  <c:v>41.780088061201347</c:v>
                </c:pt>
                <c:pt idx="135">
                  <c:v>44.077935665325903</c:v>
                </c:pt>
                <c:pt idx="136">
                  <c:v>46.502158416928573</c:v>
                </c:pt>
                <c:pt idx="137">
                  <c:v>49.059706217710598</c:v>
                </c:pt>
                <c:pt idx="138">
                  <c:v>51.757911131299153</c:v>
                </c:pt>
                <c:pt idx="139">
                  <c:v>54.604508392810281</c:v>
                </c:pt>
                <c:pt idx="140">
                  <c:v>57.60765857288191</c:v>
                </c:pt>
                <c:pt idx="141">
                  <c:v>60.775970959553497</c:v>
                </c:pt>
                <c:pt idx="142">
                  <c:v>64.118528224841043</c:v>
                </c:pt>
                <c:pt idx="143">
                  <c:v>67.644912446517978</c:v>
                </c:pt>
                <c:pt idx="144">
                  <c:v>71.365232559473654</c:v>
                </c:pt>
                <c:pt idx="145">
                  <c:v>75.290153315093093</c:v>
                </c:pt>
                <c:pt idx="146">
                  <c:v>79.430925831395669</c:v>
                </c:pt>
                <c:pt idx="147">
                  <c:v>83.799419821197148</c:v>
                </c:pt>
                <c:pt idx="148">
                  <c:v>88.408157590334483</c:v>
                </c:pt>
                <c:pt idx="149">
                  <c:v>93.270349903025405</c:v>
                </c:pt>
                <c:pt idx="150">
                  <c:v>98.399933816743015</c:v>
                </c:pt>
                <c:pt idx="151">
                  <c:v>103.81161259458017</c:v>
                </c:pt>
                <c:pt idx="152">
                  <c:v>109.52089780897877</c:v>
                </c:pt>
                <c:pt idx="153">
                  <c:v>115.54415375691761</c:v>
                </c:pt>
                <c:pt idx="154">
                  <c:v>121.89864431320929</c:v>
                </c:pt>
                <c:pt idx="155">
                  <c:v>128.6025823554684</c:v>
                </c:pt>
                <c:pt idx="156">
                  <c:v>135.67518190159851</c:v>
                </c:pt>
                <c:pt idx="157">
                  <c:v>143.13671310832493</c:v>
                </c:pt>
                <c:pt idx="158">
                  <c:v>151.00856028739491</c:v>
                </c:pt>
                <c:pt idx="159">
                  <c:v>159.31328310459773</c:v>
                </c:pt>
                <c:pt idx="160">
                  <c:v>168.07468113574768</c:v>
                </c:pt>
                <c:pt idx="161">
                  <c:v>177.3178619632485</c:v>
                </c:pt>
                <c:pt idx="162">
                  <c:v>187.06931300684195</c:v>
                </c:pt>
                <c:pt idx="163">
                  <c:v>197.3569772926634</c:v>
                </c:pt>
                <c:pt idx="164">
                  <c:v>208.21033337581287</c:v>
                </c:pt>
                <c:pt idx="165">
                  <c:v>219.66047964332819</c:v>
                </c:pt>
                <c:pt idx="166">
                  <c:v>231.74022323674961</c:v>
                </c:pt>
                <c:pt idx="167">
                  <c:v>244.4841738464257</c:v>
                </c:pt>
                <c:pt idx="168">
                  <c:v>257.9288426433601</c:v>
                </c:pt>
                <c:pt idx="169">
                  <c:v>272.11274662877662</c:v>
                </c:pt>
                <c:pt idx="170">
                  <c:v>287.07651869671872</c:v>
                </c:pt>
                <c:pt idx="171">
                  <c:v>302.86302372094406</c:v>
                </c:pt>
                <c:pt idx="172">
                  <c:v>319.51748099415778</c:v>
                </c:pt>
                <c:pt idx="173">
                  <c:v>337.0875933653017</c:v>
                </c:pt>
                <c:pt idx="174">
                  <c:v>355.62368343921571</c:v>
                </c:pt>
                <c:pt idx="175">
                  <c:v>375.17883722256676</c:v>
                </c:pt>
                <c:pt idx="176">
                  <c:v>395.80905562054181</c:v>
                </c:pt>
                <c:pt idx="177">
                  <c:v>417.57341421048039</c:v>
                </c:pt>
                <c:pt idx="178">
                  <c:v>440.53423174142813</c:v>
                </c:pt>
                <c:pt idx="179">
                  <c:v>464.75724783258056</c:v>
                </c:pt>
                <c:pt idx="180">
                  <c:v>490.31181036881708</c:v>
                </c:pt>
                <c:pt idx="181">
                  <c:v>517.27107311805264</c:v>
                </c:pt>
                <c:pt idx="182">
                  <c:v>545.71220412302227</c:v>
                </c:pt>
                <c:pt idx="183">
                  <c:v>575.71660544943029</c:v>
                </c:pt>
                <c:pt idx="184">
                  <c:v>607.37014490319689</c:v>
                </c:pt>
                <c:pt idx="185">
                  <c:v>640.76340036189947</c:v>
                </c:pt>
                <c:pt idx="186">
                  <c:v>675.99191739950106</c:v>
                </c:pt>
                <c:pt idx="187">
                  <c:v>713.15648091914818</c:v>
                </c:pt>
                <c:pt idx="188">
                  <c:v>752.36340154629613</c:v>
                </c:pt>
                <c:pt idx="189">
                  <c:v>793.72481757374646</c:v>
                </c:pt>
                <c:pt idx="190">
                  <c:v>837.35901329143758</c:v>
                </c:pt>
                <c:pt idx="191">
                  <c:v>883.39075457710237</c:v>
                </c:pt>
                <c:pt idx="192">
                  <c:v>931.95164266927691</c:v>
                </c:pt>
                <c:pt idx="193">
                  <c:v>983.18048709168488</c:v>
                </c:pt>
                <c:pt idx="194">
                  <c:v>1037.2236987478379</c:v>
                </c:pt>
                <c:pt idx="195">
                  <c:v>1094.2357042568472</c:v>
                </c:pt>
                <c:pt idx="196">
                  <c:v>1154.3793826560272</c:v>
                </c:pt>
                <c:pt idx="197">
                  <c:v>1217.8265256529996</c:v>
                </c:pt>
                <c:pt idx="198">
                  <c:v>1284.7583226696922</c:v>
                </c:pt>
                <c:pt idx="199">
                  <c:v>1355.3658719830607</c:v>
                </c:pt>
                <c:pt idx="200">
                  <c:v>1429.850719332502</c:v>
                </c:pt>
                <c:pt idx="201">
                  <c:v>1508.4254254319605</c:v>
                </c:pt>
                <c:pt idx="202">
                  <c:v>1591.314163895657</c:v>
                </c:pt>
                <c:pt idx="203">
                  <c:v>1678.7533511603006</c:v>
                </c:pt>
                <c:pt idx="204">
                  <c:v>1770.9923100636199</c:v>
                </c:pt>
                <c:pt idx="205">
                  <c:v>1868.2939688191466</c:v>
                </c:pt>
                <c:pt idx="206">
                  <c:v>1970.9355972104181</c:v>
                </c:pt>
                <c:pt idx="207">
                  <c:v>2079.2095819142173</c:v>
                </c:pt>
                <c:pt idx="208">
                  <c:v>2193.4242429521041</c:v>
                </c:pt>
                <c:pt idx="209">
                  <c:v>2313.9046933623722</c:v>
                </c:pt>
                <c:pt idx="210">
                  <c:v>2440.9937442806354</c:v>
                </c:pt>
                <c:pt idx="211">
                  <c:v>2575.0528577165073</c:v>
                </c:pt>
                <c:pt idx="212">
                  <c:v>2716.4631494162049</c:v>
                </c:pt>
                <c:pt idx="213">
                  <c:v>2865.626444306316</c:v>
                </c:pt>
                <c:pt idx="214">
                  <c:v>3022.966387122281</c:v>
                </c:pt>
                <c:pt idx="215">
                  <c:v>3188.9296109362376</c:v>
                </c:pt>
                <c:pt idx="216">
                  <c:v>3363.9869664124958</c:v>
                </c:pt>
                <c:pt idx="217">
                  <c:v>3548.6348147348895</c:v>
                </c:pt>
                <c:pt idx="218">
                  <c:v>3743.3963872682189</c:v>
                </c:pt>
                <c:pt idx="219">
                  <c:v>3948.8232151356351</c:v>
                </c:pt>
                <c:pt idx="220">
                  <c:v>4165.4966320146605</c:v>
                </c:pt>
                <c:pt idx="221">
                  <c:v>4394.0293535761239</c:v>
                </c:pt>
                <c:pt idx="222">
                  <c:v>4635.0671371119488</c:v>
                </c:pt>
                <c:pt idx="223">
                  <c:v>4889.2905250188251</c:v>
                </c:pt>
                <c:pt idx="224">
                  <c:v>5157.4166759244954</c:v>
                </c:pt>
                <c:pt idx="225">
                  <c:v>5440.2012873607155</c:v>
                </c:pt>
                <c:pt idx="226">
                  <c:v>5738.440614000916</c:v>
                </c:pt>
                <c:pt idx="227">
                  <c:v>6052.9735855898371</c:v>
                </c:pt>
                <c:pt idx="228">
                  <c:v>6384.6840287956948</c:v>
                </c:pt>
                <c:pt idx="229">
                  <c:v>6734.5029973109577</c:v>
                </c:pt>
                <c:pt idx="230">
                  <c:v>7103.4112146139651</c:v>
                </c:pt>
                <c:pt idx="231">
                  <c:v>7492.4416338781566</c:v>
                </c:pt>
                <c:pt idx="232">
                  <c:v>7902.6821195764296</c:v>
                </c:pt>
                <c:pt idx="233">
                  <c:v>8335.27825537239</c:v>
                </c:pt>
                <c:pt idx="234">
                  <c:v>8791.4362829151542</c:v>
                </c:pt>
                <c:pt idx="235">
                  <c:v>9272.4261761565285</c:v>
                </c:pt>
                <c:pt idx="236">
                  <c:v>9779.5848557852169</c:v>
                </c:pt>
                <c:pt idx="237">
                  <c:v>10314.319548318068</c:v>
                </c:pt>
                <c:pt idx="238">
                  <c:v>10878.111294298629</c:v>
                </c:pt>
                <c:pt idx="239">
                  <c:v>11472.518609923429</c:v>
                </c:pt>
                <c:pt idx="240">
                  <c:v>12099.181306240696</c:v>
                </c:pt>
                <c:pt idx="241">
                  <c:v>12759.824469838453</c:v>
                </c:pt>
                <c:pt idx="242">
                  <c:v>13456.262608652078</c:v>
                </c:pt>
                <c:pt idx="243">
                  <c:v>14190.403966167916</c:v>
                </c:pt>
                <c:pt idx="244">
                  <c:v>14964.255006870848</c:v>
                </c:pt>
                <c:pt idx="245">
                  <c:v>15779.925075270527</c:v>
                </c:pt>
                <c:pt idx="246">
                  <c:v>16639.631230233274</c:v>
                </c:pt>
                <c:pt idx="247">
                  <c:v>17545.703255632947</c:v>
                </c:pt>
                <c:pt idx="248">
                  <c:v>18500.588847502393</c:v>
                </c:pt>
                <c:pt idx="249">
                  <c:v>19506.85897690399</c:v>
                </c:pt>
                <c:pt idx="250">
                  <c:v>20567.21342662887</c:v>
                </c:pt>
                <c:pt idx="251">
                  <c:v>21684.48649856366</c:v>
                </c:pt>
                <c:pt idx="252">
                  <c:v>22861.652887114367</c:v>
                </c:pt>
                <c:pt idx="253">
                  <c:v>24101.833712430649</c:v>
                </c:pt>
                <c:pt idx="254">
                  <c:v>25408.302705310398</c:v>
                </c:pt>
                <c:pt idx="255">
                  <c:v>26784.492533563614</c:v>
                </c:pt>
                <c:pt idx="256">
                  <c:v>28234.001257252337</c:v>
                </c:pt>
                <c:pt idx="257">
                  <c:v>29760.598897577038</c:v>
                </c:pt>
                <c:pt idx="258">
                  <c:v>31368.234101223064</c:v>
                </c:pt>
                <c:pt idx="259">
                  <c:v>33061.040878686857</c:v>
                </c:pt>
                <c:pt idx="260">
                  <c:v>34843.345391443014</c:v>
                </c:pt>
                <c:pt idx="261">
                  <c:v>36719.67275876004</c:v>
                </c:pt>
                <c:pt idx="262">
                  <c:v>38694.753850495617</c:v>
                </c:pt>
                <c:pt idx="263">
                  <c:v>40773.53202726959</c:v>
                </c:pt>
                <c:pt idx="264">
                  <c:v>42961.169783994905</c:v>
                </c:pt>
                <c:pt idx="265">
                  <c:v>45263.05524681128</c:v>
                </c:pt>
                <c:pt idx="266">
                  <c:v>47684.808466983908</c:v>
                </c:pt>
                <c:pt idx="267">
                  <c:v>50232.287448270923</c:v>
                </c:pt>
                <c:pt idx="268">
                  <c:v>52911.593836601249</c:v>
                </c:pt>
                <c:pt idx="269">
                  <c:v>55729.078192615336</c:v>
                </c:pt>
                <c:pt idx="270">
                  <c:v>58691.344758685133</c:v>
                </c:pt>
                <c:pt idx="271">
                  <c:v>61805.255622431294</c:v>
                </c:pt>
                <c:pt idx="272">
                  <c:v>65077.934168488558</c:v>
                </c:pt>
                <c:pt idx="273">
                  <c:v>68516.767699333752</c:v>
                </c:pt>
                <c:pt idx="274">
                  <c:v>72129.40909439807</c:v>
                </c:pt>
                <c:pt idx="275">
                  <c:v>75923.777364458292</c:v>
                </c:pt>
                <c:pt idx="276">
                  <c:v>79908.056945482997</c:v>
                </c:pt>
                <c:pt idx="277">
                  <c:v>84090.695562753128</c:v>
                </c:pt>
                <c:pt idx="278">
                  <c:v>88480.400482264871</c:v>
                </c:pt>
                <c:pt idx="279">
                  <c:v>93086.132952257292</c:v>
                </c:pt>
                <c:pt idx="280">
                  <c:v>97917.100623320308</c:v>
                </c:pt>
                <c:pt idx="281">
                  <c:v>102982.74772109686</c:v>
                </c:pt>
                <c:pt idx="282">
                  <c:v>108292.74273129361</c:v>
                </c:pt>
                <c:pt idx="283">
                  <c:v>113856.96334280455</c:v>
                </c:pt>
                <c:pt idx="284">
                  <c:v>119685.47838151359</c:v>
                </c:pt>
                <c:pt idx="285">
                  <c:v>125788.52645511692</c:v>
                </c:pt>
                <c:pt idx="286">
                  <c:v>132176.4910184833</c:v>
                </c:pt>
                <c:pt idx="287">
                  <c:v>138859.87156009831</c:v>
                </c:pt>
                <c:pt idx="288">
                  <c:v>145849.25060353082</c:v>
                </c:pt>
                <c:pt idx="289">
                  <c:v>153155.25621418495</c:v>
                </c:pt>
                <c:pt idx="290">
                  <c:v>160788.51970150333</c:v>
                </c:pt>
                <c:pt idx="291">
                  <c:v>168759.6282109645</c:v>
                </c:pt>
                <c:pt idx="292">
                  <c:v>177079.07190943664</c:v>
                </c:pt>
                <c:pt idx="293">
                  <c:v>185757.18548253499</c:v>
                </c:pt>
                <c:pt idx="294">
                  <c:v>194804.08368444873</c:v>
                </c:pt>
                <c:pt idx="295">
                  <c:v>204229.59071017051</c:v>
                </c:pt>
                <c:pt idx="296">
                  <c:v>214043.16319810538</c:v>
                </c:pt>
                <c:pt idx="297">
                  <c:v>224253.80671859885</c:v>
                </c:pt>
                <c:pt idx="298">
                  <c:v>234869.98566191486</c:v>
                </c:pt>
                <c:pt idx="299">
                  <c:v>245899.52650847976</c:v>
                </c:pt>
                <c:pt idx="300">
                  <c:v>257349.51454555945</c:v>
                </c:pt>
                <c:pt idx="301">
                  <c:v>269226.18418859696</c:v>
                </c:pt>
                <c:pt idx="302">
                  <c:v>281534.8031726653</c:v>
                </c:pt>
                <c:pt idx="303">
                  <c:v>294279.55100011546</c:v>
                </c:pt>
                <c:pt idx="304">
                  <c:v>307463.39216445357</c:v>
                </c:pt>
                <c:pt idx="305">
                  <c:v>321087.94481733767</c:v>
                </c:pt>
                <c:pt idx="306">
                  <c:v>335153.34570450161</c:v>
                </c:pt>
                <c:pt idx="307">
                  <c:v>349658.11236605473</c:v>
                </c:pt>
                <c:pt idx="308">
                  <c:v>364599.00377509126</c:v>
                </c:pt>
                <c:pt idx="309">
                  <c:v>379970.88077338709</c:v>
                </c:pt>
                <c:pt idx="310">
                  <c:v>395766.56785103091</c:v>
                </c:pt>
                <c:pt idx="311">
                  <c:v>411976.71800432296</c:v>
                </c:pt>
                <c:pt idx="312">
                  <c:v>428589.68258868234</c:v>
                </c:pt>
                <c:pt idx="313">
                  <c:v>445591.38825546985</c:v>
                </c:pt>
                <c:pt idx="314">
                  <c:v>462965.22321777901</c:v>
                </c:pt>
                <c:pt idx="315">
                  <c:v>480691.93522405514</c:v>
                </c:pt>
                <c:pt idx="316">
                  <c:v>498749.54372314067</c:v>
                </c:pt>
                <c:pt idx="317">
                  <c:v>517113.26877304638</c:v>
                </c:pt>
                <c:pt idx="318">
                  <c:v>535755.47927140025</c:v>
                </c:pt>
                <c:pt idx="319">
                  <c:v>554645.66306133626</c:v>
                </c:pt>
                <c:pt idx="320">
                  <c:v>573750.42138626648</c:v>
                </c:pt>
                <c:pt idx="321">
                  <c:v>593033.49002506421</c:v>
                </c:pt>
                <c:pt idx="322">
                  <c:v>612455.78923138289</c:v>
                </c:pt>
                <c:pt idx="323">
                  <c:v>631975.504324332</c:v>
                </c:pt>
                <c:pt idx="324">
                  <c:v>651548.19843160431</c:v>
                </c:pt>
                <c:pt idx="325">
                  <c:v>671126.95847156283</c:v>
                </c:pt>
                <c:pt idx="326">
                  <c:v>690662.57498136687</c:v>
                </c:pt>
                <c:pt idx="327">
                  <c:v>710103.75586007757</c:v>
                </c:pt>
                <c:pt idx="328">
                  <c:v>729397.37350767211</c:v>
                </c:pt>
                <c:pt idx="329">
                  <c:v>748488.74421440822</c:v>
                </c:pt>
                <c:pt idx="330">
                  <c:v>767321.93800392759</c:v>
                </c:pt>
                <c:pt idx="331">
                  <c:v>785840.11647389992</c:v>
                </c:pt>
                <c:pt idx="332">
                  <c:v>803985.89552764711</c:v>
                </c:pt>
                <c:pt idx="333">
                  <c:v>821701.72926800931</c:v>
                </c:pt>
                <c:pt idx="334">
                  <c:v>838930.31075012463</c:v>
                </c:pt>
                <c:pt idx="335">
                  <c:v>855614.9847819733</c:v>
                </c:pt>
                <c:pt idx="336">
                  <c:v>871700.1675385898</c:v>
                </c:pt>
                <c:pt idx="337">
                  <c:v>887131.76743398642</c:v>
                </c:pt>
                <c:pt idx="338">
                  <c:v>901857.60148764797</c:v>
                </c:pt>
                <c:pt idx="339">
                  <c:v>915827.80134016881</c:v>
                </c:pt>
                <c:pt idx="340">
                  <c:v>928995.20312153059</c:v>
                </c:pt>
                <c:pt idx="341">
                  <c:v>941315.71555768431</c:v>
                </c:pt>
                <c:pt idx="342">
                  <c:v>952748.66101398494</c:v>
                </c:pt>
                <c:pt idx="343">
                  <c:v>963257.08461062424</c:v>
                </c:pt>
                <c:pt idx="344">
                  <c:v>972808.02709422202</c:v>
                </c:pt>
                <c:pt idx="345">
                  <c:v>981372.75779599196</c:v>
                </c:pt>
                <c:pt idx="346">
                  <c:v>988926.96473200922</c:v>
                </c:pt>
                <c:pt idx="347">
                  <c:v>995450.89968418074</c:v>
                </c:pt>
                <c:pt idx="348">
                  <c:v>1000929.4769190667</c:v>
                </c:pt>
                <c:pt idx="349">
                  <c:v>1005352.3250325576</c:v>
                </c:pt>
                <c:pt idx="350">
                  <c:v>1008713.7922286694</c:v>
                </c:pt>
                <c:pt idx="351">
                  <c:v>1011012.9061285986</c:v>
                </c:pt>
                <c:pt idx="352">
                  <c:v>1012253.2899418895</c:v>
                </c:pt>
                <c:pt idx="353">
                  <c:v>1012443.0374978664</c:v>
                </c:pt>
                <c:pt idx="354">
                  <c:v>1011594.5502183402</c:v>
                </c:pt>
                <c:pt idx="355">
                  <c:v>1009724.3396013654</c:v>
                </c:pt>
                <c:pt idx="356">
                  <c:v>1006852.7991735706</c:v>
                </c:pt>
                <c:pt idx="357">
                  <c:v>1003003.9501519313</c:v>
                </c:pt>
                <c:pt idx="358">
                  <c:v>998205.16523491952</c:v>
                </c:pt>
                <c:pt idx="359">
                  <c:v>992486.87502104137</c:v>
                </c:pt>
                <c:pt idx="360">
                  <c:v>985882.26153584768</c:v>
                </c:pt>
                <c:pt idx="361">
                  <c:v>978426.94324491068</c:v>
                </c:pt>
                <c:pt idx="362">
                  <c:v>970158.65575003368</c:v>
                </c:pt>
                <c:pt idx="363">
                  <c:v>961116.93212038593</c:v>
                </c:pt>
                <c:pt idx="364">
                  <c:v>951342.78651130211</c:v>
                </c:pt>
                <c:pt idx="365">
                  <c:v>940878.40438333829</c:v>
                </c:pt>
                <c:pt idx="366">
                  <c:v>929766.84226481151</c:v>
                </c:pt>
                <c:pt idx="367">
                  <c:v>918051.73961385828</c:v>
                </c:pt>
                <c:pt idx="368">
                  <c:v>905777.04494152579</c:v>
                </c:pt>
                <c:pt idx="369">
                  <c:v>892986.75796500919</c:v>
                </c:pt>
                <c:pt idx="370">
                  <c:v>879724.6891780172</c:v>
                </c:pt>
                <c:pt idx="371">
                  <c:v>866034.23786027147</c:v>
                </c:pt>
                <c:pt idx="372">
                  <c:v>851958.18920583301</c:v>
                </c:pt>
                <c:pt idx="373">
                  <c:v>837538.53093450854</c:v>
                </c:pt>
                <c:pt idx="374">
                  <c:v>822816.28946501447</c:v>
                </c:pt>
                <c:pt idx="375">
                  <c:v>807831.38547467708</c:v>
                </c:pt>
                <c:pt idx="376">
                  <c:v>792622.50844907505</c:v>
                </c:pt>
                <c:pt idx="377">
                  <c:v>777227.00963611004</c:v>
                </c:pt>
                <c:pt idx="378">
                  <c:v>761680.81266175455</c:v>
                </c:pt>
                <c:pt idx="379">
                  <c:v>746018.34093776264</c:v>
                </c:pt>
                <c:pt idx="380">
                  <c:v>730272.46089312213</c:v>
                </c:pt>
                <c:pt idx="381">
                  <c:v>714474.43998876016</c:v>
                </c:pt>
                <c:pt idx="382">
                  <c:v>698653.91842660576</c:v>
                </c:pt>
                <c:pt idx="383">
                  <c:v>682838.89343700022</c:v>
                </c:pt>
                <c:pt idx="384">
                  <c:v>667055.71502007602</c:v>
                </c:pt>
                <c:pt idx="385">
                  <c:v>651329.092024524</c:v>
                </c:pt>
                <c:pt idx="386">
                  <c:v>635682.10746868048</c:v>
                </c:pt>
                <c:pt idx="387">
                  <c:v>620136.24204175302</c:v>
                </c:pt>
                <c:pt idx="388">
                  <c:v>604711.40476506716</c:v>
                </c:pt>
                <c:pt idx="389">
                  <c:v>589425.96984247537</c:v>
                </c:pt>
                <c:pt idx="390">
                  <c:v>574296.81878369697</c:v>
                </c:pt>
                <c:pt idx="391">
                  <c:v>559339.38694274169</c:v>
                </c:pt>
                <c:pt idx="392">
                  <c:v>544567.71367431432</c:v>
                </c:pt>
                <c:pt idx="393">
                  <c:v>529994.49537294288</c:v>
                </c:pt>
                <c:pt idx="394">
                  <c:v>515631.14072151331</c:v>
                </c:pt>
                <c:pt idx="395">
                  <c:v>501487.82753702975</c:v>
                </c:pt>
                <c:pt idx="396">
                  <c:v>487573.56066105393</c:v>
                </c:pt>
                <c:pt idx="397">
                  <c:v>473896.2303998252</c:v>
                </c:pt>
                <c:pt idx="398">
                  <c:v>460462.67107409367</c:v>
                </c:pt>
                <c:pt idx="399">
                  <c:v>447278.71929086564</c:v>
                </c:pt>
                <c:pt idx="400">
                  <c:v>434349.27159835049</c:v>
                </c:pt>
                <c:pt idx="401">
                  <c:v>421678.34123124043</c:v>
                </c:pt>
                <c:pt idx="402">
                  <c:v>409269.11369600397</c:v>
                </c:pt>
                <c:pt idx="403">
                  <c:v>397124.0009850848</c:v>
                </c:pt>
                <c:pt idx="404">
                  <c:v>385244.69424483168</c:v>
                </c:pt>
                <c:pt idx="405">
                  <c:v>373632.21475470718</c:v>
                </c:pt>
                <c:pt idx="406">
                  <c:v>362286.96310493699</c:v>
                </c:pt>
                <c:pt idx="407">
                  <c:v>351208.76648641424</c:v>
                </c:pt>
                <c:pt idx="408">
                  <c:v>340396.92403049878</c:v>
                </c:pt>
                <c:pt idx="409">
                  <c:v>329850.25015752343</c:v>
                </c:pt>
                <c:pt idx="410">
                  <c:v>319567.11591150705</c:v>
                </c:pt>
                <c:pt idx="411">
                  <c:v>309545.48827494145</c:v>
                </c:pt>
                <c:pt idx="412">
                  <c:v>299782.96747175866</c:v>
                </c:pt>
                <c:pt idx="413">
                  <c:v>290276.82227884891</c:v>
                </c:pt>
                <c:pt idx="414">
                  <c:v>281024.02337697073</c:v>
                </c:pt>
                <c:pt idx="415">
                  <c:v>272021.27478072915</c:v>
                </c:pt>
                <c:pt idx="416">
                  <c:v>263265.04339464818</c:v>
                </c:pt>
                <c:pt idx="417">
                  <c:v>254751.58674838461</c:v>
                </c:pt>
                <c:pt idx="418">
                  <c:v>246476.97896894993</c:v>
                </c:pt>
                <c:pt idx="419">
                  <c:v>238437.13505156708</c:v>
                </c:pt>
                <c:pt idx="420">
                  <c:v>230627.83349359655</c:v>
                </c:pt>
                <c:pt idx="421">
                  <c:v>223044.73735794594</c:v>
                </c:pt>
                <c:pt idx="422">
                  <c:v>215683.41383362177</c:v>
                </c:pt>
                <c:pt idx="423">
                  <c:v>208539.3523616922</c:v>
                </c:pt>
                <c:pt idx="424">
                  <c:v>201607.98139498607</c:v>
                </c:pt>
                <c:pt idx="425">
                  <c:v>194884.68385944018</c:v>
                </c:pt>
                <c:pt idx="426">
                  <c:v>188364.81138418659</c:v>
                </c:pt>
                <c:pt idx="427">
                  <c:v>182043.69736631677</c:v>
                </c:pt>
                <c:pt idx="428">
                  <c:v>175916.66893481923</c:v>
                </c:pt>
                <c:pt idx="429">
                  <c:v>169979.05787651736</c:v>
                </c:pt>
                <c:pt idx="430">
                  <c:v>164226.21058497753</c:v>
                </c:pt>
                <c:pt idx="431">
                  <c:v>158653.49709135533</c:v>
                </c:pt>
                <c:pt idx="432">
                  <c:v>153256.31923403475</c:v>
                </c:pt>
                <c:pt idx="433">
                  <c:v>148030.11802172134</c:v>
                </c:pt>
                <c:pt idx="434">
                  <c:v>142970.3802424056</c:v>
                </c:pt>
                <c:pt idx="435">
                  <c:v>138072.64436833642</c:v>
                </c:pt>
                <c:pt idx="436">
                  <c:v>133332.50580485968</c:v>
                </c:pt>
                <c:pt idx="437">
                  <c:v>128745.62152870033</c:v>
                </c:pt>
                <c:pt idx="438">
                  <c:v>124307.71415901108</c:v>
                </c:pt>
                <c:pt idx="439">
                  <c:v>120014.57550229106</c:v>
                </c:pt>
                <c:pt idx="440">
                  <c:v>115862.06961010213</c:v>
                </c:pt>
                <c:pt idx="441">
                  <c:v>111846.13538638926</c:v>
                </c:pt>
                <c:pt idx="442">
                  <c:v>107962.78877914773</c:v>
                </c:pt>
                <c:pt idx="443">
                  <c:v>104208.12458918458</c:v>
                </c:pt>
                <c:pt idx="444">
                  <c:v>100578.31792679237</c:v>
                </c:pt>
                <c:pt idx="445">
                  <c:v>97069.625345298613</c:v>
                </c:pt>
                <c:pt idx="446">
                  <c:v>93678.385678671882</c:v>
                </c:pt>
                <c:pt idx="447">
                  <c:v>90401.020608659688</c:v>
                </c:pt>
                <c:pt idx="448">
                  <c:v>87234.03498530238</c:v>
                </c:pt>
                <c:pt idx="449">
                  <c:v>84174.016923112024</c:v>
                </c:pt>
                <c:pt idx="450">
                  <c:v>81217.637693725424</c:v>
                </c:pt>
                <c:pt idx="451">
                  <c:v>78361.651434433719</c:v>
                </c:pt>
                <c:pt idx="452">
                  <c:v>75602.894690657267</c:v>
                </c:pt>
                <c:pt idx="453">
                  <c:v>72938.285809171255</c:v>
                </c:pt>
                <c:pt idx="454">
                  <c:v>70364.824197692913</c:v>
                </c:pt>
                <c:pt idx="455">
                  <c:v>67879.589465313373</c:v>
                </c:pt>
                <c:pt idx="456">
                  <c:v>65479.740457193802</c:v>
                </c:pt>
                <c:pt idx="457">
                  <c:v>63162.514195943579</c:v>
                </c:pt>
                <c:pt idx="458">
                  <c:v>60925.224741156708</c:v>
                </c:pt>
                <c:pt idx="459">
                  <c:v>58765.261977697322</c:v>
                </c:pt>
                <c:pt idx="460">
                  <c:v>56680.090342495147</c:v>
                </c:pt>
                <c:pt idx="461">
                  <c:v>54667.247498833131</c:v>
                </c:pt>
                <c:pt idx="462">
                  <c:v>52724.342966381169</c:v>
                </c:pt>
                <c:pt idx="463">
                  <c:v>50849.056714548045</c:v>
                </c:pt>
                <c:pt idx="464">
                  <c:v>49039.137726087036</c:v>
                </c:pt>
                <c:pt idx="465">
                  <c:v>47292.402537296708</c:v>
                </c:pt>
                <c:pt idx="466">
                  <c:v>45606.733760603798</c:v>
                </c:pt>
                <c:pt idx="467">
                  <c:v>43980.078594799452</c:v>
                </c:pt>
                <c:pt idx="468">
                  <c:v>42410.447327719565</c:v>
                </c:pt>
                <c:pt idx="469">
                  <c:v>40895.91183571369</c:v>
                </c:pt>
                <c:pt idx="470">
                  <c:v>39434.604083832339</c:v>
                </c:pt>
                <c:pt idx="471">
                  <c:v>38024.714630277798</c:v>
                </c:pt>
                <c:pt idx="472">
                  <c:v>36664.491138307305</c:v>
                </c:pt>
                <c:pt idx="473">
                  <c:v>35352.236898447045</c:v>
                </c:pt>
                <c:pt idx="474">
                  <c:v>34086.30936357061</c:v>
                </c:pt>
                <c:pt idx="475">
                  <c:v>32865.118699113074</c:v>
                </c:pt>
                <c:pt idx="476">
                  <c:v>31687.126350431889</c:v>
                </c:pt>
                <c:pt idx="477">
                  <c:v>30550.843629085735</c:v>
                </c:pt>
                <c:pt idx="478">
                  <c:v>29454.830319581426</c:v>
                </c:pt>
                <c:pt idx="479">
                  <c:v>28397.69330793601</c:v>
                </c:pt>
                <c:pt idx="480">
                  <c:v>27378.085233214289</c:v>
                </c:pt>
                <c:pt idx="481">
                  <c:v>26394.703163031056</c:v>
                </c:pt>
                <c:pt idx="482">
                  <c:v>25446.287293850302</c:v>
                </c:pt>
                <c:pt idx="483">
                  <c:v>24531.619676770315</c:v>
                </c:pt>
                <c:pt idx="484">
                  <c:v>23649.522969352594</c:v>
                </c:pt>
                <c:pt idx="485">
                  <c:v>22798.859213932988</c:v>
                </c:pt>
                <c:pt idx="486">
                  <c:v>21978.528642744805</c:v>
                </c:pt>
                <c:pt idx="487">
                  <c:v>21187.468510084916</c:v>
                </c:pt>
                <c:pt idx="488">
                  <c:v>20424.651951664251</c:v>
                </c:pt>
                <c:pt idx="489">
                  <c:v>19689.086871203235</c:v>
                </c:pt>
                <c:pt idx="490">
                  <c:v>18979.814854259548</c:v>
                </c:pt>
                <c:pt idx="491">
                  <c:v>18295.910109209843</c:v>
                </c:pt>
                <c:pt idx="492">
                  <c:v>17636.47843524818</c:v>
                </c:pt>
                <c:pt idx="493">
                  <c:v>17000.656217210981</c:v>
                </c:pt>
                <c:pt idx="494">
                  <c:v>16387.609446991453</c:v>
                </c:pt>
                <c:pt idx="495">
                  <c:v>15796.532771264647</c:v>
                </c:pt>
                <c:pt idx="496">
                  <c:v>15226.64856520749</c:v>
                </c:pt>
                <c:pt idx="497">
                  <c:v>14677.20603186577</c:v>
                </c:pt>
                <c:pt idx="498">
                  <c:v>14147.480326791814</c:v>
                </c:pt>
                <c:pt idx="499">
                  <c:v>13636.771707552098</c:v>
                </c:pt>
                <c:pt idx="500">
                  <c:v>13144.404707683132</c:v>
                </c:pt>
                <c:pt idx="501">
                  <c:v>12669.727334655938</c:v>
                </c:pt>
                <c:pt idx="502">
                  <c:v>12212.110291394691</c:v>
                </c:pt>
                <c:pt idx="503">
                  <c:v>11770.946220882621</c:v>
                </c:pt>
                <c:pt idx="504">
                  <c:v>11345.648973378484</c:v>
                </c:pt>
                <c:pt idx="505">
                  <c:v>10935.652895759116</c:v>
                </c:pt>
                <c:pt idx="506">
                  <c:v>10540.412142497942</c:v>
                </c:pt>
                <c:pt idx="507">
                  <c:v>10159.400007785283</c:v>
                </c:pt>
                <c:pt idx="508">
                  <c:v>9792.1082782941157</c:v>
                </c:pt>
                <c:pt idx="509">
                  <c:v>9438.0466060940362</c:v>
                </c:pt>
                <c:pt idx="510">
                  <c:v>9096.7419012167211</c:v>
                </c:pt>
                <c:pt idx="511">
                  <c:v>8767.7377433778565</c:v>
                </c:pt>
                <c:pt idx="512">
                  <c:v>8450.5938123632404</c:v>
                </c:pt>
                <c:pt idx="513">
                  <c:v>8144.8853365905115</c:v>
                </c:pt>
                <c:pt idx="514">
                  <c:v>7850.2025593624394</c:v>
                </c:pt>
                <c:pt idx="515">
                  <c:v>7566.1502223330826</c:v>
                </c:pt>
                <c:pt idx="516">
                  <c:v>7292.3470657139906</c:v>
                </c:pt>
                <c:pt idx="517">
                  <c:v>7028.4253447542078</c:v>
                </c:pt>
                <c:pt idx="518">
                  <c:v>6774.0303620348486</c:v>
                </c:pt>
                <c:pt idx="519">
                  <c:v>6528.8200151264618</c:v>
                </c:pt>
                <c:pt idx="520">
                  <c:v>6292.4643591652448</c:v>
                </c:pt>
                <c:pt idx="521">
                  <c:v>6064.645183912301</c:v>
                </c:pt>
                <c:pt idx="522">
                  <c:v>5845.0556048685348</c:v>
                </c:pt>
                <c:pt idx="523">
                  <c:v>5633.399668026399</c:v>
                </c:pt>
                <c:pt idx="524">
                  <c:v>5429.391967848469</c:v>
                </c:pt>
                <c:pt idx="525">
                  <c:v>5232.7572780717574</c:v>
                </c:pt>
                <c:pt idx="526">
                  <c:v>5043.2301949456669</c:v>
                </c:pt>
                <c:pt idx="527">
                  <c:v>4860.5547925205483</c:v>
                </c:pt>
                <c:pt idx="528">
                  <c:v>4684.4842896129312</c:v>
                </c:pt>
                <c:pt idx="529">
                  <c:v>4514.7807280826</c:v>
                </c:pt>
                <c:pt idx="530">
                  <c:v>4351.2146620657722</c:v>
                </c:pt>
                <c:pt idx="531">
                  <c:v>4193.5648578176824</c:v>
                </c:pt>
                <c:pt idx="532">
                  <c:v>4041.6180038268699</c:v>
                </c:pt>
                <c:pt idx="533">
                  <c:v>3895.1684308723834</c:v>
                </c:pt>
                <c:pt idx="534">
                  <c:v>3754.0178417039415</c:v>
                </c:pt>
                <c:pt idx="535">
                  <c:v>3617.9750500338114</c:v>
                </c:pt>
                <c:pt idx="536">
                  <c:v>3486.8557285377888</c:v>
                </c:pt>
                <c:pt idx="537">
                  <c:v>3360.4821655711357</c:v>
                </c:pt>
                <c:pt idx="538">
                  <c:v>3238.6830303137049</c:v>
                </c:pt>
                <c:pt idx="539">
                  <c:v>3121.2931460666773</c:v>
                </c:pt>
                <c:pt idx="540">
                  <c:v>3008.1532714314226</c:v>
                </c:pt>
                <c:pt idx="541">
                  <c:v>2899.1098891088991</c:v>
                </c:pt>
                <c:pt idx="542">
                  <c:v>2794.0150020657843</c:v>
                </c:pt>
              </c:numCache>
            </c:numRef>
          </c:val>
          <c:smooth val="0"/>
          <c:extLst>
            <c:ext xmlns:c16="http://schemas.microsoft.com/office/drawing/2014/chart" uri="{C3380CC4-5D6E-409C-BE32-E72D297353CC}">
              <c16:uniqueId val="{00000002-729A-4A54-AFF6-04D847C6FBF1}"/>
            </c:ext>
          </c:extLst>
        </c:ser>
        <c:dLbls>
          <c:showLegendKey val="0"/>
          <c:showVal val="0"/>
          <c:showCatName val="0"/>
          <c:showSerName val="0"/>
          <c:showPercent val="0"/>
          <c:showBubbleSize val="0"/>
        </c:dLbls>
        <c:smooth val="0"/>
        <c:axId val="1676564543"/>
        <c:axId val="1686237759"/>
        <c:extLst>
          <c:ext xmlns:c15="http://schemas.microsoft.com/office/drawing/2012/chart" uri="{02D57815-91ED-43cb-92C2-25804820EDAC}">
            <c15:filteredLineSeries>
              <c15:ser>
                <c:idx val="3"/>
                <c:order val="3"/>
                <c:tx>
                  <c:strRef>
                    <c:extLst>
                      <c:ext uri="{02D57815-91ED-43cb-92C2-25804820EDAC}">
                        <c15:formulaRef>
                          <c15:sqref>'Front End'!$I$1</c15:sqref>
                        </c15:formulaRef>
                      </c:ext>
                    </c:extLst>
                    <c:strCache>
                      <c:ptCount val="1"/>
                      <c:pt idx="0">
                        <c:v> Actual Infected </c:v>
                      </c:pt>
                    </c:strCache>
                  </c:strRef>
                </c:tx>
                <c:spPr>
                  <a:ln w="28575" cap="rnd">
                    <a:solidFill>
                      <a:schemeClr val="accent4"/>
                    </a:solidFill>
                    <a:round/>
                  </a:ln>
                  <a:effectLst/>
                </c:spPr>
                <c:marker>
                  <c:symbol val="none"/>
                </c:marker>
                <c:cat>
                  <c:numRef>
                    <c:extLst>
                      <c:ext uri="{02D57815-91ED-43cb-92C2-25804820EDAC}">
                        <c15:formulaRef>
                          <c15:sqref>'Front End'!$D$2:$D$544</c15:sqref>
                        </c15:formulaRef>
                      </c:ext>
                    </c:extLst>
                    <c:numCache>
                      <c:formatCode>dd/mm/yy;@</c:formatCode>
                      <c:ptCount val="543"/>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numCache>
                  </c:numRef>
                </c:cat>
                <c:val>
                  <c:numRef>
                    <c:extLst>
                      <c:ext uri="{02D57815-91ED-43cb-92C2-25804820EDAC}">
                        <c15:formulaRef>
                          <c15:sqref>'Front End'!$I$2:$I$544</c15:sqref>
                        </c15:formulaRef>
                      </c:ext>
                    </c:extLst>
                    <c:numCache>
                      <c:formatCode>General</c:formatCode>
                      <c:ptCount val="543"/>
                      <c:pt idx="0">
                        <c:v>2</c:v>
                      </c:pt>
                      <c:pt idx="1">
                        <c:v>2</c:v>
                      </c:pt>
                      <c:pt idx="2">
                        <c:v>2</c:v>
                      </c:pt>
                      <c:pt idx="3">
                        <c:v>2</c:v>
                      </c:pt>
                      <c:pt idx="4">
                        <c:v>4</c:v>
                      </c:pt>
                      <c:pt idx="5">
                        <c:v>4</c:v>
                      </c:pt>
                      <c:pt idx="6">
                        <c:v>6</c:v>
                      </c:pt>
                      <c:pt idx="7">
                        <c:v>19</c:v>
                      </c:pt>
                      <c:pt idx="8">
                        <c:v>27</c:v>
                      </c:pt>
                      <c:pt idx="9">
                        <c:v>34</c:v>
                      </c:pt>
                      <c:pt idx="10">
                        <c:v>34</c:v>
                      </c:pt>
                      <c:pt idx="11">
                        <c:v>69</c:v>
                      </c:pt>
                      <c:pt idx="12">
                        <c:v>96</c:v>
                      </c:pt>
                      <c:pt idx="13">
                        <c:v>117</c:v>
                      </c:pt>
                      <c:pt idx="14">
                        <c:v>134</c:v>
                      </c:pt>
                      <c:pt idx="15">
                        <c:v>172</c:v>
                      </c:pt>
                      <c:pt idx="16">
                        <c:v>227</c:v>
                      </c:pt>
                      <c:pt idx="17">
                        <c:v>309</c:v>
                      </c:pt>
                      <c:pt idx="18">
                        <c:v>369</c:v>
                      </c:pt>
                      <c:pt idx="19">
                        <c:v>450</c:v>
                      </c:pt>
                      <c:pt idx="20">
                        <c:v>514</c:v>
                      </c:pt>
                      <c:pt idx="21">
                        <c:v>579</c:v>
                      </c:pt>
                      <c:pt idx="22">
                        <c:v>686</c:v>
                      </c:pt>
                      <c:pt idx="23">
                        <c:v>790</c:v>
                      </c:pt>
                      <c:pt idx="24">
                        <c:v>893</c:v>
                      </c:pt>
                      <c:pt idx="25">
                        <c:v>1046</c:v>
                      </c:pt>
                      <c:pt idx="26">
                        <c:v>1155</c:v>
                      </c:pt>
                      <c:pt idx="27">
                        <c:v>1285</c:v>
                      </c:pt>
                      <c:pt idx="28">
                        <c:v>1414</c:v>
                      </c:pt>
                      <c:pt idx="29">
                        <c:v>1528</c:v>
                      </c:pt>
                      <c:pt idx="30">
                        <c:v>1677</c:v>
                      </c:pt>
                      <c:pt idx="31">
                        <c:v>1790</c:v>
                      </c:pt>
                      <c:pt idx="32">
                        <c:v>1986</c:v>
                      </c:pt>
                      <c:pt idx="33">
                        <c:v>2092</c:v>
                      </c:pt>
                      <c:pt idx="34">
                        <c:v>2273</c:v>
                      </c:pt>
                      <c:pt idx="35">
                        <c:v>2491</c:v>
                      </c:pt>
                      <c:pt idx="36">
                        <c:v>2738</c:v>
                      </c:pt>
                      <c:pt idx="37">
                        <c:v>2956</c:v>
                      </c:pt>
                      <c:pt idx="38">
                        <c:v>3293</c:v>
                      </c:pt>
                      <c:pt idx="39">
                        <c:v>3512</c:v>
                      </c:pt>
                      <c:pt idx="40">
                        <c:v>3842</c:v>
                      </c:pt>
                      <c:pt idx="41">
                        <c:v>4241</c:v>
                      </c:pt>
                      <c:pt idx="42">
                        <c:v>4557</c:v>
                      </c:pt>
                      <c:pt idx="43">
                        <c:v>4839</c:v>
                      </c:pt>
                      <c:pt idx="44">
                        <c:v>5136</c:v>
                      </c:pt>
                      <c:pt idx="45">
                        <c:v>5516</c:v>
                      </c:pt>
                      <c:pt idx="46">
                        <c:v>5923</c:v>
                      </c:pt>
                      <c:pt idx="47">
                        <c:v>6248</c:v>
                      </c:pt>
                      <c:pt idx="48">
                        <c:v>6575</c:v>
                      </c:pt>
                      <c:pt idx="49">
                        <c:v>6760</c:v>
                      </c:pt>
                      <c:pt idx="50">
                        <c:v>7135</c:v>
                      </c:pt>
                      <c:pt idx="51">
                        <c:v>7418</c:v>
                      </c:pt>
                      <c:pt idx="52">
                        <c:v>7775</c:v>
                      </c:pt>
                      <c:pt idx="53">
                        <c:v>8211</c:v>
                      </c:pt>
                      <c:pt idx="54">
                        <c:v>8607</c:v>
                      </c:pt>
                      <c:pt idx="55">
                        <c:v>8882</c:v>
                      </c:pt>
                      <c:pt idx="56">
                        <c:v>9096</c:v>
                      </c:pt>
                      <c:pt idx="57">
                        <c:v>9511</c:v>
                      </c:pt>
                      <c:pt idx="58">
                        <c:v>9771</c:v>
                      </c:pt>
                      <c:pt idx="59">
                        <c:v>10118</c:v>
                      </c:pt>
                      <c:pt idx="60">
                        <c:v>10551</c:v>
                      </c:pt>
                      <c:pt idx="61">
                        <c:v>10843</c:v>
                      </c:pt>
                      <c:pt idx="62">
                        <c:v>11192</c:v>
                      </c:pt>
                      <c:pt idx="63">
                        <c:v>11587</c:v>
                      </c:pt>
                      <c:pt idx="64">
                        <c:v>12071</c:v>
                      </c:pt>
                      <c:pt idx="65">
                        <c:v>12438</c:v>
                      </c:pt>
                      <c:pt idx="66">
                        <c:v>12776</c:v>
                      </c:pt>
                      <c:pt idx="67">
                        <c:v>13112</c:v>
                      </c:pt>
                      <c:pt idx="68">
                        <c:v>13645</c:v>
                      </c:pt>
                      <c:pt idx="69">
                        <c:v>14032</c:v>
                      </c:pt>
                      <c:pt idx="70">
                        <c:v>14265</c:v>
                      </c:pt>
                      <c:pt idx="71">
                        <c:v>14749</c:v>
                      </c:pt>
                      <c:pt idx="72">
                        <c:v>15438</c:v>
                      </c:pt>
                      <c:pt idx="73">
                        <c:v>16006</c:v>
                      </c:pt>
                      <c:pt idx="74">
                        <c:v>16496</c:v>
                      </c:pt>
                      <c:pt idx="75">
                        <c:v>17025</c:v>
                      </c:pt>
                      <c:pt idx="76">
                        <c:v>17514</c:v>
                      </c:pt>
                      <c:pt idx="77">
                        <c:v>18010</c:v>
                      </c:pt>
                      <c:pt idx="78">
                        <c:v>18496</c:v>
                      </c:pt>
                      <c:pt idx="79">
                        <c:v>19189</c:v>
                      </c:pt>
                      <c:pt idx="80">
                        <c:v>20162</c:v>
                      </c:pt>
                      <c:pt idx="81">
                        <c:v>20796</c:v>
                      </c:pt>
                      <c:pt idx="82">
                        <c:v>21745</c:v>
                      </c:pt>
                      <c:pt idx="83">
                        <c:v>22271</c:v>
                      </c:pt>
                      <c:pt idx="84">
                        <c:v>22750</c:v>
                      </c:pt>
                      <c:pt idx="85">
                        <c:v>23165</c:v>
                      </c:pt>
                      <c:pt idx="86">
                        <c:v>23851</c:v>
                      </c:pt>
                      <c:pt idx="87">
                        <c:v>24538</c:v>
                      </c:pt>
                      <c:pt idx="88">
                        <c:v>25216</c:v>
                      </c:pt>
                      <c:pt idx="89">
                        <c:v>25773</c:v>
                      </c:pt>
                      <c:pt idx="90">
                        <c:v>26473</c:v>
                      </c:pt>
                      <c:pt idx="91">
                        <c:v>26940</c:v>
                      </c:pt>
                      <c:pt idx="92">
                        <c:v>27549</c:v>
                      </c:pt>
                      <c:pt idx="93">
                        <c:v>28233</c:v>
                      </c:pt>
                      <c:pt idx="94">
                        <c:v>28818</c:v>
                      </c:pt>
                      <c:pt idx="95">
                        <c:v>29521</c:v>
                      </c:pt>
                      <c:pt idx="96">
                        <c:v>30514</c:v>
                      </c:pt>
                      <c:pt idx="97">
                        <c:v>31186</c:v>
                      </c:pt>
                      <c:pt idx="98">
                        <c:v>32033</c:v>
                      </c:pt>
                      <c:pt idx="99">
                        <c:v>33076</c:v>
                      </c:pt>
                      <c:pt idx="100">
                        <c:v>34316</c:v>
                      </c:pt>
                      <c:pt idx="101">
                        <c:v>35295</c:v>
                      </c:pt>
                      <c:pt idx="102">
                        <c:v>36406</c:v>
                      </c:pt>
                      <c:pt idx="103">
                        <c:v>37420</c:v>
                      </c:pt>
                      <c:pt idx="104">
                        <c:v>38277</c:v>
                      </c:pt>
                      <c:pt idx="105">
                        <c:v>39294</c:v>
                      </c:pt>
                      <c:pt idx="106">
                        <c:v>40400</c:v>
                      </c:pt>
                      <c:pt idx="107">
                        <c:v>41431</c:v>
                      </c:pt>
                      <c:pt idx="108">
                        <c:v>42762</c:v>
                      </c:pt>
                      <c:pt idx="109">
                        <c:v>43803</c:v>
                      </c:pt>
                      <c:pt idx="110">
                        <c:v>45029</c:v>
                      </c:pt>
                      <c:pt idx="111">
                        <c:v>45891</c:v>
                      </c:pt>
                      <c:pt idx="112">
                        <c:v>46845</c:v>
                      </c:pt>
                      <c:pt idx="113">
                        <c:v>47896</c:v>
                      </c:pt>
                      <c:pt idx="114">
                        <c:v>49009</c:v>
                      </c:pt>
                      <c:pt idx="115">
                        <c:v>50187</c:v>
                      </c:pt>
                      <c:pt idx="116">
                        <c:v>51427</c:v>
                      </c:pt>
                      <c:pt idx="117">
                        <c:v>52812</c:v>
                      </c:pt>
                      <c:pt idx="118">
                        <c:v>54010</c:v>
                      </c:pt>
                      <c:pt idx="119">
                        <c:v>55092</c:v>
                      </c:pt>
                      <c:pt idx="120">
                        <c:v>56385</c:v>
                      </c:pt>
                      <c:pt idx="121">
                        <c:v>57770</c:v>
                      </c:pt>
                      <c:pt idx="122">
                        <c:v>59394</c:v>
                      </c:pt>
                      <c:pt idx="123">
                        <c:v>60695</c:v>
                      </c:pt>
                      <c:pt idx="124">
                        <c:v>62142</c:v>
                      </c:pt>
                      <c:pt idx="125">
                        <c:v>63749</c:v>
                      </c:pt>
                      <c:pt idx="126">
                        <c:v>64958</c:v>
                      </c:pt>
                      <c:pt idx="127">
                        <c:v>66226</c:v>
                      </c:pt>
                      <c:pt idx="128">
                        <c:v>68079</c:v>
                      </c:pt>
                      <c:pt idx="129">
                        <c:v>70736</c:v>
                      </c:pt>
                      <c:pt idx="130">
                        <c:v>72347</c:v>
                      </c:pt>
                      <c:pt idx="131">
                        <c:v>74018</c:v>
                      </c:pt>
                      <c:pt idx="132">
                        <c:v>75699</c:v>
                      </c:pt>
                      <c:pt idx="133">
                        <c:v>76981</c:v>
                      </c:pt>
                      <c:pt idx="134">
                        <c:v>78572</c:v>
                      </c:pt>
                      <c:pt idx="135">
                        <c:v>80094</c:v>
                      </c:pt>
                      <c:pt idx="136">
                        <c:v>81668</c:v>
                      </c:pt>
                      <c:pt idx="137">
                        <c:v>83130</c:v>
                      </c:pt>
                      <c:pt idx="138">
                        <c:v>84882</c:v>
                      </c:pt>
                      <c:pt idx="139">
                        <c:v>86521</c:v>
                      </c:pt>
                      <c:pt idx="140">
                        <c:v>88214</c:v>
                      </c:pt>
                      <c:pt idx="141">
                        <c:v>89869</c:v>
                      </c:pt>
                      <c:pt idx="142">
                        <c:v>91751</c:v>
                      </c:pt>
                      <c:pt idx="143">
                        <c:v>93657</c:v>
                      </c:pt>
                      <c:pt idx="144">
                        <c:v>95418</c:v>
                      </c:pt>
                      <c:pt idx="145">
                        <c:v>97286</c:v>
                      </c:pt>
                      <c:pt idx="146">
                        <c:v>98778</c:v>
                      </c:pt>
                      <c:pt idx="147">
                        <c:v>100303</c:v>
                      </c:pt>
                      <c:pt idx="148">
                        <c:v>102051</c:v>
                      </c:pt>
                      <c:pt idx="149">
                        <c:v>104432</c:v>
                      </c:pt>
                      <c:pt idx="150">
                        <c:v>106336</c:v>
                      </c:pt>
                      <c:pt idx="151">
                        <c:v>108376</c:v>
                      </c:pt>
                      <c:pt idx="152">
                        <c:v>109936</c:v>
                      </c:pt>
                      <c:pt idx="153">
                        <c:v>111455</c:v>
                      </c:pt>
                      <c:pt idx="154">
                        <c:v>113134</c:v>
                      </c:pt>
                      <c:pt idx="155">
                        <c:v>115056</c:v>
                      </c:pt>
                      <c:pt idx="156">
                        <c:v>116871</c:v>
                      </c:pt>
                      <c:pt idx="157">
                        <c:v>118753</c:v>
                      </c:pt>
                      <c:pt idx="158">
                        <c:v>121226</c:v>
                      </c:pt>
                      <c:pt idx="159">
                        <c:v>123503</c:v>
                      </c:pt>
                      <c:pt idx="160">
                        <c:v>125396</c:v>
                      </c:pt>
                      <c:pt idx="161">
                        <c:v>127083</c:v>
                      </c:pt>
                      <c:pt idx="162">
                        <c:v>128776</c:v>
                      </c:pt>
                      <c:pt idx="163">
                        <c:v>130718</c:v>
                      </c:pt>
                      <c:pt idx="164">
                        <c:v>132816</c:v>
                      </c:pt>
                      <c:pt idx="165">
                        <c:v>135123</c:v>
                      </c:pt>
                      <c:pt idx="166">
                        <c:v>137468</c:v>
                      </c:pt>
                      <c:pt idx="167">
                        <c:v>139549</c:v>
                      </c:pt>
                      <c:pt idx="168">
                        <c:v>141370</c:v>
                      </c:pt>
                      <c:pt idx="169">
                        <c:v>143043</c:v>
                      </c:pt>
                      <c:pt idx="170">
                        <c:v>144945</c:v>
                      </c:pt>
                      <c:pt idx="171">
                        <c:v>147211</c:v>
                      </c:pt>
                      <c:pt idx="172">
                        <c:v>149408</c:v>
                      </c:pt>
                      <c:pt idx="173">
                        <c:v>151498</c:v>
                      </c:pt>
                      <c:pt idx="174">
                        <c:v>153535</c:v>
                      </c:pt>
                      <c:pt idx="175">
                        <c:v>155412</c:v>
                      </c:pt>
                      <c:pt idx="176">
                        <c:v>157859</c:v>
                      </c:pt>
                      <c:pt idx="177">
                        <c:v>160165</c:v>
                      </c:pt>
                      <c:pt idx="178">
                        <c:v>162884</c:v>
                      </c:pt>
                      <c:pt idx="179">
                        <c:v>165887</c:v>
                      </c:pt>
                      <c:pt idx="180">
                        <c:v>169195</c:v>
                      </c:pt>
                      <c:pt idx="181">
                        <c:v>172053</c:v>
                      </c:pt>
                      <c:pt idx="182">
                        <c:v>174796</c:v>
                      </c:pt>
                      <c:pt idx="183">
                        <c:v>177571</c:v>
                      </c:pt>
                      <c:pt idx="184">
                        <c:v>180646</c:v>
                      </c:pt>
                      <c:pt idx="185">
                        <c:v>184268</c:v>
                      </c:pt>
                      <c:pt idx="186">
                        <c:v>187537</c:v>
                      </c:pt>
                      <c:pt idx="187">
                        <c:v>190665</c:v>
                      </c:pt>
                      <c:pt idx="188">
                        <c:v>194109</c:v>
                      </c:pt>
                      <c:pt idx="189">
                        <c:v>196989</c:v>
                      </c:pt>
                      <c:pt idx="190">
                        <c:v>200035</c:v>
                      </c:pt>
                      <c:pt idx="191">
                        <c:v>203342</c:v>
                      </c:pt>
                      <c:pt idx="192">
                        <c:v>207203</c:v>
                      </c:pt>
                      <c:pt idx="193">
                        <c:v>210940</c:v>
                      </c:pt>
                      <c:pt idx="194">
                        <c:v>214746</c:v>
                      </c:pt>
                      <c:pt idx="195">
                        <c:v>218382</c:v>
                      </c:pt>
                      <c:pt idx="196">
                        <c:v>221523</c:v>
                      </c:pt>
                      <c:pt idx="197">
                        <c:v>225030</c:v>
                      </c:pt>
                      <c:pt idx="198">
                        <c:v>228993</c:v>
                      </c:pt>
                      <c:pt idx="199">
                        <c:v>232628</c:v>
                      </c:pt>
                      <c:pt idx="200">
                        <c:v>236519</c:v>
                      </c:pt>
                      <c:pt idx="201">
                        <c:v>240687</c:v>
                      </c:pt>
                      <c:pt idx="202">
                        <c:v>244676</c:v>
                      </c:pt>
                      <c:pt idx="203">
                        <c:v>248852</c:v>
                      </c:pt>
                      <c:pt idx="204">
                        <c:v>252923</c:v>
                      </c:pt>
                      <c:pt idx="205">
                        <c:v>257388</c:v>
                      </c:pt>
                      <c:pt idx="206">
                        <c:v>262022</c:v>
                      </c:pt>
                      <c:pt idx="207">
                        <c:v>266845</c:v>
                      </c:pt>
                      <c:pt idx="208">
                        <c:v>271339</c:v>
                      </c:pt>
                      <c:pt idx="209">
                        <c:v>275213</c:v>
                      </c:pt>
                      <c:pt idx="210">
                        <c:v>278722</c:v>
                      </c:pt>
                      <c:pt idx="211">
                        <c:v>282724</c:v>
                      </c:pt>
                      <c:pt idx="212">
                        <c:v>287008</c:v>
                      </c:pt>
                      <c:pt idx="213">
                        <c:v>291182</c:v>
                      </c:pt>
                      <c:pt idx="214">
                        <c:v>295499</c:v>
                      </c:pt>
                      <c:pt idx="215">
                        <c:v>299506</c:v>
                      </c:pt>
                      <c:pt idx="216">
                        <c:v>303498</c:v>
                      </c:pt>
                      <c:pt idx="217">
                        <c:v>307120</c:v>
                      </c:pt>
                      <c:pt idx="218">
                        <c:v>311176</c:v>
                      </c:pt>
                      <c:pt idx="219">
                        <c:v>315714</c:v>
                      </c:pt>
                      <c:pt idx="220">
                        <c:v>320564</c:v>
                      </c:pt>
                      <c:pt idx="221">
                        <c:v>324658</c:v>
                      </c:pt>
                      <c:pt idx="222">
                        <c:v>328952</c:v>
                      </c:pt>
                      <c:pt idx="223">
                        <c:v>333449</c:v>
                      </c:pt>
                      <c:pt idx="224">
                        <c:v>336716</c:v>
                      </c:pt>
                      <c:pt idx="225">
                        <c:v>340622</c:v>
                      </c:pt>
                      <c:pt idx="226">
                        <c:v>344749</c:v>
                      </c:pt>
                      <c:pt idx="227">
                        <c:v>349160</c:v>
                      </c:pt>
                      <c:pt idx="228">
                        <c:v>353461</c:v>
                      </c:pt>
                      <c:pt idx="229">
                        <c:v>357762</c:v>
                      </c:pt>
                      <c:pt idx="230">
                        <c:v>361867</c:v>
                      </c:pt>
                      <c:pt idx="231">
                        <c:v>365240</c:v>
                      </c:pt>
                      <c:pt idx="232">
                        <c:v>368842</c:v>
                      </c:pt>
                      <c:pt idx="233">
                        <c:v>373109</c:v>
                      </c:pt>
                      <c:pt idx="234">
                        <c:v>377541</c:v>
                      </c:pt>
                      <c:pt idx="235">
                        <c:v>381910</c:v>
                      </c:pt>
                      <c:pt idx="236">
                        <c:v>385980</c:v>
                      </c:pt>
                      <c:pt idx="237">
                        <c:v>389712</c:v>
                      </c:pt>
                      <c:pt idx="238">
                        <c:v>392934</c:v>
                      </c:pt>
                      <c:pt idx="239">
                        <c:v>396454</c:v>
                      </c:pt>
                      <c:pt idx="240">
                        <c:v>400483</c:v>
                      </c:pt>
                      <c:pt idx="241">
                        <c:v>404048</c:v>
                      </c:pt>
                      <c:pt idx="242">
                        <c:v>406945</c:v>
                      </c:pt>
                      <c:pt idx="243">
                        <c:v>410088</c:v>
                      </c:pt>
                      <c:pt idx="244">
                        <c:v>412784</c:v>
                      </c:pt>
                      <c:pt idx="245">
                        <c:v>415402</c:v>
                      </c:pt>
                      <c:pt idx="246">
                        <c:v>418375</c:v>
                      </c:pt>
                      <c:pt idx="247">
                        <c:v>421731</c:v>
                      </c:pt>
                      <c:pt idx="248">
                        <c:v>425796</c:v>
                      </c:pt>
                      <c:pt idx="249">
                        <c:v>429574</c:v>
                      </c:pt>
                      <c:pt idx="250">
                        <c:v>433836</c:v>
                      </c:pt>
                      <c:pt idx="251">
                        <c:v>437716</c:v>
                      </c:pt>
                      <c:pt idx="252">
                        <c:v>440569</c:v>
                      </c:pt>
                      <c:pt idx="253">
                        <c:v>444348</c:v>
                      </c:pt>
                      <c:pt idx="254">
                        <c:v>448118</c:v>
                      </c:pt>
                      <c:pt idx="255">
                        <c:v>452291</c:v>
                      </c:pt>
                    </c:numCache>
                  </c:numRef>
                </c:val>
                <c:smooth val="0"/>
                <c:extLst>
                  <c:ext xmlns:c16="http://schemas.microsoft.com/office/drawing/2014/chart" uri="{C3380CC4-5D6E-409C-BE32-E72D297353CC}">
                    <c16:uniqueId val="{00000001-729A-4A54-AFF6-04D847C6FBF1}"/>
                  </c:ext>
                </c:extLst>
              </c15:ser>
            </c15:filteredLineSeries>
          </c:ext>
        </c:extLst>
      </c:lineChart>
      <c:dateAx>
        <c:axId val="1676564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dd/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6237759"/>
        <c:crosses val="autoZero"/>
        <c:auto val="1"/>
        <c:lblOffset val="100"/>
        <c:baseTimeUnit val="days"/>
      </c:dateAx>
      <c:valAx>
        <c:axId val="16862377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Population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6564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SIR MODEL OF VIRUSES FOR</a:t>
            </a:r>
            <a:r>
              <a:rPr lang="en-US" baseline="0"/>
              <a:t> INDONESIA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'Front End'!$F$1</c:f>
              <c:strCache>
                <c:ptCount val="1"/>
                <c:pt idx="0">
                  <c:v> Infected </c:v>
                </c:pt>
              </c:strCache>
            </c:strRef>
          </c:tx>
          <c:spPr>
            <a:ln w="28575" cap="rnd">
              <a:solidFill>
                <a:schemeClr val="accent1"/>
              </a:solidFill>
              <a:round/>
            </a:ln>
            <a:effectLst/>
          </c:spPr>
          <c:marker>
            <c:symbol val="none"/>
          </c:marker>
          <c:dLbls>
            <c:dLbl>
              <c:idx val="307"/>
              <c:delete val="1"/>
              <c:extLst>
                <c:ext xmlns:c15="http://schemas.microsoft.com/office/drawing/2012/chart" uri="{CE6537A1-D6FC-4f65-9D91-7224C49458BB}"/>
                <c:ext xmlns:c16="http://schemas.microsoft.com/office/drawing/2014/chart" uri="{C3380CC4-5D6E-409C-BE32-E72D297353CC}">
                  <c16:uniqueId val="{00000000-3386-48FC-92AE-BDC0BDD7774B}"/>
                </c:ext>
              </c:extLst>
            </c:dLbl>
            <c:dLbl>
              <c:idx val="318"/>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3386-48FC-92AE-BDC0BDD7774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'Front End'!$D$2:$D$544</c:f>
              <c:numCache>
                <c:formatCode>dd/mm/yy;@</c:formatCode>
                <c:ptCount val="543"/>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numCache>
            </c:numRef>
          </c:cat>
          <c:val>
            <c:numRef>
              <c:f>'Front End'!$F$2:$F$544</c:f>
              <c:numCache>
                <c:formatCode>_-* #,##0_-;\-* #,##0_-;_-* "-"??_-;_-@_-</c:formatCode>
                <c:ptCount val="543"/>
                <c:pt idx="0">
                  <c:v>1</c:v>
                </c:pt>
                <c:pt idx="1">
                  <c:v>1.0549999995381072</c:v>
                </c:pt>
                <c:pt idx="2">
                  <c:v>1.113024998964494</c:v>
                </c:pt>
                <c:pt idx="3">
                  <c:v>1.1742413732613839</c:v>
                </c:pt>
                <c:pt idx="4">
                  <c:v>1.2388246480336047</c:v>
                </c:pt>
                <c:pt idx="5">
                  <c:v>1.306960002792666</c:v>
                </c:pt>
                <c:pt idx="6">
                  <c:v>1.3788428019214412</c:v>
                </c:pt>
                <c:pt idx="7">
                  <c:v>1.4546791548418871</c:v>
                </c:pt>
                <c:pt idx="8">
                  <c:v>1.5346865069919633</c:v>
                </c:pt>
                <c:pt idx="9">
                  <c:v>1.6190942633062557</c:v>
                </c:pt>
                <c:pt idx="10">
                  <c:v>1.7081444459880055</c:v>
                </c:pt>
                <c:pt idx="11">
                  <c:v>1.8020923884585671</c:v>
                </c:pt>
                <c:pt idx="12">
                  <c:v>1.9012074674740498</c:v>
                </c:pt>
                <c:pt idx="13">
                  <c:v>2.0057738755083343</c:v>
                </c:pt>
                <c:pt idx="14">
                  <c:v>2.116091435617109</c:v>
                </c:pt>
                <c:pt idx="15">
                  <c:v>2.2324764611193788</c:v>
                </c:pt>
                <c:pt idx="16">
                  <c:v>2.3552626625614019</c:v>
                </c:pt>
                <c:pt idx="17">
                  <c:v>2.4848021045635784</c:v>
                </c:pt>
                <c:pt idx="18">
                  <c:v>2.6214662152938502</c:v>
                </c:pt>
                <c:pt idx="19">
                  <c:v>2.7656468514620611</c:v>
                </c:pt>
                <c:pt idx="20">
                  <c:v>2.9177574218889184</c:v>
                </c:pt>
                <c:pt idx="21">
                  <c:v>3.0782340728711524</c:v>
                </c:pt>
                <c:pt idx="22">
                  <c:v>3.2475369387416544</c:v>
                </c:pt>
                <c:pt idx="23">
                  <c:v>3.4261514612103023</c:v>
                </c:pt>
                <c:pt idx="24">
                  <c:v>3.6145897812683985</c:v>
                </c:pt>
                <c:pt idx="25">
                  <c:v>3.813392207647706</c:v>
                </c:pt>
                <c:pt idx="26">
                  <c:v>4.023128766044568</c:v>
                </c:pt>
                <c:pt idx="27">
                  <c:v>4.24440083355117</c:v>
                </c:pt>
                <c:pt idx="28">
                  <c:v>4.4778428629803164</c:v>
                </c:pt>
                <c:pt idx="29">
                  <c:v>4.7241242020278493</c:v>
                </c:pt>
                <c:pt idx="30">
                  <c:v>4.983951012488741</c:v>
                </c:pt>
                <c:pt idx="31">
                  <c:v>5.2580682950298003</c:v>
                </c:pt>
                <c:pt idx="32">
                  <c:v>5.5472620253245548</c:v>
                </c:pt>
                <c:pt idx="33">
                  <c:v>5.8523614076752128</c:v>
                </c:pt>
                <c:pt idx="34">
                  <c:v>6.1742412525834425</c:v>
                </c:pt>
                <c:pt idx="35">
                  <c:v>6.5138244850871123</c:v>
                </c:pt>
                <c:pt idx="36">
                  <c:v>6.8720847910550749</c:v>
                </c:pt>
                <c:pt idx="37">
                  <c:v>7.2500494090276293</c:v>
                </c:pt>
                <c:pt idx="38">
                  <c:v>7.648802075607616</c:v>
                </c:pt>
                <c:pt idx="39">
                  <c:v>8.0694861328473575</c:v>
                </c:pt>
                <c:pt idx="40">
                  <c:v>8.5133078065411443</c:v>
                </c:pt>
                <c:pt idx="41">
                  <c:v>8.9815396648229964</c:v>
                </c:pt>
                <c:pt idx="42">
                  <c:v>9.4755242669863744</c:v>
                </c:pt>
                <c:pt idx="43">
                  <c:v>9.9966780129879744</c:v>
                </c:pt>
                <c:pt idx="44">
                  <c:v>10.546495204673089</c:v>
                </c:pt>
                <c:pt idx="45">
                  <c:v>11.126552330367115</c:v>
                </c:pt>
                <c:pt idx="46">
                  <c:v>11.738512585118182</c:v>
                </c:pt>
                <c:pt idx="47">
                  <c:v>12.384130639551577</c:v>
                </c:pt>
                <c:pt idx="48">
                  <c:v>13.065257671009423</c:v>
                </c:pt>
                <c:pt idx="49">
                  <c:v>13.783846671401102</c:v>
                </c:pt>
                <c:pt idx="50">
                  <c:v>14.541958046983311</c:v>
                </c:pt>
                <c:pt idx="51">
                  <c:v>15.341765526125615</c:v>
                </c:pt>
                <c:pt idx="52">
                  <c:v>16.185562392000456</c:v>
                </c:pt>
                <c:pt idx="53">
                  <c:v>17.075768058068139</c:v>
                </c:pt>
                <c:pt idx="54">
                  <c:v>18.014935005210177</c:v>
                </c:pt>
                <c:pt idx="55">
                  <c:v>19.005756100401324</c:v>
                </c:pt>
                <c:pt idx="56">
                  <c:v>20.05107231790446</c:v>
                </c:pt>
                <c:pt idx="57">
                  <c:v>21.153880885126636</c:v>
                </c:pt>
                <c:pt idx="58">
                  <c:v>22.317343876492163</c:v>
                </c:pt>
                <c:pt idx="59">
                  <c:v>23.54479727997305</c:v>
                </c:pt>
                <c:pt idx="60">
                  <c:v>24.839760562272343</c:v>
                </c:pt>
                <c:pt idx="61">
                  <c:v>26.20594676008557</c:v>
                </c:pt>
                <c:pt idx="62">
                  <c:v>27.647273126373801</c:v>
                </c:pt>
                <c:pt idx="63">
                  <c:v>29.167872362173011</c:v>
                </c:pt>
                <c:pt idx="64">
                  <c:v>30.772104466143396</c:v>
                </c:pt>
                <c:pt idx="65">
                  <c:v>32.464569235833103</c:v>
                </c:pt>
                <c:pt idx="66">
                  <c:v>34.250119456499604</c:v>
                </c:pt>
                <c:pt idx="67">
                  <c:v>36.133874815302867</c:v>
                </c:pt>
                <c:pt idx="68">
                  <c:v>38.121236580764425</c:v>
                </c:pt>
                <c:pt idx="69">
                  <c:v>40.217903089580219</c:v>
                </c:pt>
                <c:pt idx="70">
                  <c:v>42.4298860851898</c:v>
                </c:pt>
                <c:pt idx="71">
                  <c:v>44.763527954946447</c:v>
                </c:pt>
                <c:pt idx="72">
                  <c:v>47.225519915308972</c:v>
                </c:pt>
                <c:pt idx="73">
                  <c:v>49.822921197193736</c:v>
                </c:pt>
                <c:pt idx="74">
                  <c:v>52.563179286492968</c:v>
                </c:pt>
                <c:pt idx="75">
                  <c:v>55.454151277790231</c:v>
                </c:pt>
                <c:pt idx="76">
                  <c:v>58.504126402495466</c:v>
                </c:pt>
                <c:pt idx="77">
                  <c:v>61.721849795988568</c:v>
                </c:pt>
                <c:pt idx="78">
                  <c:v>65.116547571912804</c:v>
                </c:pt>
                <c:pt idx="79">
                  <c:v>68.697953275506265</c:v>
                </c:pt>
                <c:pt idx="80">
                  <c:v>72.476335791813028</c:v>
                </c:pt>
                <c:pt idx="81">
                  <c:v>76.4625287887865</c:v>
                </c:pt>
                <c:pt idx="82">
                  <c:v>80.667961779697137</c:v>
                </c:pt>
                <c:pt idx="83">
                  <c:v>85.104692893898815</c:v>
                </c:pt>
                <c:pt idx="84">
                  <c:v>89.785443449905358</c:v>
                </c:pt>
                <c:pt idx="85">
                  <c:v>94.723634429894801</c:v>
                </c:pt>
                <c:pt idx="86">
                  <c:v>99.933424960209862</c:v>
                </c:pt>
                <c:pt idx="87">
                  <c:v>105.42975290817255</c:v>
                </c:pt>
                <c:pt idx="88">
                  <c:v>111.2283777115978</c:v>
                </c:pt>
                <c:pt idx="89">
                  <c:v>117.34592556379005</c:v>
                </c:pt>
                <c:pt idx="90">
                  <c:v>123.7999370835586</c:v>
                </c:pt>
                <c:pt idx="91">
                  <c:v>130.6089176069101</c:v>
                </c:pt>
                <c:pt idx="92">
                  <c:v>137.79239024459073</c:v>
                </c:pt>
                <c:pt idx="93">
                  <c:v>145.37095185757823</c:v>
                </c:pt>
                <c:pt idx="94">
                  <c:v>153.36633211098621</c:v>
                </c:pt>
                <c:pt idx="95">
                  <c:v>161.80145577566677</c:v>
                </c:pt>
                <c:pt idx="96">
                  <c:v>170.70050845610453</c:v>
                </c:pt>
                <c:pt idx="97">
                  <c:v>180.08900593301459</c:v>
                </c:pt>
                <c:pt idx="98">
                  <c:v>189.99386731941578</c:v>
                </c:pt>
                <c:pt idx="99">
                  <c:v>200.44349223987879</c:v>
                </c:pt>
                <c:pt idx="100">
                  <c:v>211.46784225417761</c:v>
                </c:pt>
                <c:pt idx="101">
                  <c:v>223.09852675873498</c:v>
                </c:pt>
                <c:pt idx="102">
                  <c:v>235.36889361208318</c:v>
                </c:pt>
                <c:pt idx="103">
                  <c:v>248.31412474409737</c:v>
                </c:pt>
                <c:pt idx="104">
                  <c:v>261.97133702303762</c:v>
                </c:pt>
                <c:pt idx="105">
                  <c:v>276.37968866950087</c:v>
                </c:pt>
                <c:pt idx="106">
                  <c:v>291.5804915222742</c:v>
                </c:pt>
                <c:pt idx="107">
                  <c:v>307.61732947784623</c:v>
                </c:pt>
                <c:pt idx="108">
                  <c:v>324.53618344301964</c:v>
                </c:pt>
                <c:pt idx="109">
                  <c:v>342.38556315872313</c:v>
                </c:pt>
                <c:pt idx="110">
                  <c:v>361.21664627280478</c:v>
                </c:pt>
                <c:pt idx="111">
                  <c:v>381.08342506034984</c:v>
                </c:pt>
                <c:pt idx="112">
                  <c:v>402.04286121197026</c:v>
                </c:pt>
                <c:pt idx="113">
                  <c:v>424.15504913361804</c:v>
                </c:pt>
                <c:pt idx="114">
                  <c:v>447.48338822584918</c:v>
                </c:pt>
                <c:pt idx="115">
                  <c:v>472.09476463617779</c:v>
                </c:pt>
                <c:pt idx="116">
                  <c:v>498.05974300528339</c:v>
                </c:pt>
                <c:pt idx="117">
                  <c:v>525.45276875644822</c:v>
                </c:pt>
                <c:pt idx="118">
                  <c:v>554.35238150778434</c:v>
                </c:pt>
                <c:pt idx="119">
                  <c:v>584.84144021865006</c:v>
                </c:pt>
                <c:pt idx="120">
                  <c:v>617.00736071524284</c:v>
                </c:pt>
                <c:pt idx="121">
                  <c:v>650.94236627578459</c:v>
                </c:pt>
                <c:pt idx="122">
                  <c:v>686.74375199309043</c:v>
                </c:pt>
                <c:pt idx="123">
                  <c:v>724.51416367173329</c:v>
                </c:pt>
                <c:pt idx="124">
                  <c:v>764.36189205860251</c:v>
                </c:pt>
                <c:pt idx="125">
                  <c:v>806.401183249523</c:v>
                </c:pt>
                <c:pt idx="126">
                  <c:v>850.75256616086722</c:v>
                </c:pt>
                <c:pt idx="127">
                  <c:v>897.54319800390306</c:v>
                </c:pt>
                <c:pt idx="128">
                  <c:v>946.90722875110146</c:v>
                </c:pt>
                <c:pt idx="129">
                  <c:v>998.98618563792843</c:v>
                </c:pt>
                <c:pt idx="130">
                  <c:v>1053.9293788009259</c:v>
                </c:pt>
                <c:pt idx="131">
                  <c:v>1111.8943292132979</c:v>
                </c:pt>
                <c:pt idx="132">
                  <c:v>1173.0472201429432</c:v>
                </c:pt>
                <c:pt idx="133">
                  <c:v>1237.563373425086</c:v>
                </c:pt>
                <c:pt idx="134">
                  <c:v>1305.6277519125422</c:v>
                </c:pt>
                <c:pt idx="135">
                  <c:v>1377.4354895414344</c:v>
                </c:pt>
                <c:pt idx="136">
                  <c:v>1453.1924505290178</c:v>
                </c:pt>
                <c:pt idx="137">
                  <c:v>1533.1158193034562</c:v>
                </c:pt>
                <c:pt idx="138">
                  <c:v>1617.4347228530985</c:v>
                </c:pt>
                <c:pt idx="139">
                  <c:v>1706.3908872753213</c:v>
                </c:pt>
                <c:pt idx="140">
                  <c:v>1800.2393304025597</c:v>
                </c:pt>
                <c:pt idx="141">
                  <c:v>1899.2490924860467</c:v>
                </c:pt>
                <c:pt idx="142">
                  <c:v>2003.7040070262826</c:v>
                </c:pt>
                <c:pt idx="143">
                  <c:v>2113.9035139536868</c:v>
                </c:pt>
                <c:pt idx="144">
                  <c:v>2230.1635174835515</c:v>
                </c:pt>
                <c:pt idx="145">
                  <c:v>2352.8172910966591</c:v>
                </c:pt>
                <c:pt idx="146">
                  <c:v>2482.2164322311146</c:v>
                </c:pt>
                <c:pt idx="147">
                  <c:v>2618.731869412411</c:v>
                </c:pt>
                <c:pt idx="148">
                  <c:v>2762.7549246979524</c:v>
                </c:pt>
                <c:pt idx="149">
                  <c:v>2914.6984344695438</c:v>
                </c:pt>
                <c:pt idx="150">
                  <c:v>3074.9979317732191</c:v>
                </c:pt>
                <c:pt idx="151">
                  <c:v>3244.11289358063</c:v>
                </c:pt>
                <c:pt idx="152">
                  <c:v>3422.5280565305866</c:v>
                </c:pt>
                <c:pt idx="153">
                  <c:v>3610.754804903675</c:v>
                </c:pt>
                <c:pt idx="154">
                  <c:v>3809.3326347877901</c:v>
                </c:pt>
                <c:pt idx="155">
                  <c:v>4018.8306986083876</c:v>
                </c:pt>
                <c:pt idx="156">
                  <c:v>4239.849434424953</c:v>
                </c:pt>
                <c:pt idx="157">
                  <c:v>4473.0222846351535</c:v>
                </c:pt>
                <c:pt idx="158">
                  <c:v>4719.0175089810909</c:v>
                </c:pt>
                <c:pt idx="159">
                  <c:v>4978.5400970186793</c:v>
                </c:pt>
                <c:pt idx="160">
                  <c:v>5252.3337854921147</c:v>
                </c:pt>
                <c:pt idx="161">
                  <c:v>5541.1831863515154</c:v>
                </c:pt>
                <c:pt idx="162">
                  <c:v>5845.9160314638111</c:v>
                </c:pt>
                <c:pt idx="163">
                  <c:v>6167.4055403957309</c:v>
                </c:pt>
                <c:pt idx="164">
                  <c:v>6506.5729179941518</c:v>
                </c:pt>
                <c:pt idx="165">
                  <c:v>6864.3899888540054</c:v>
                </c:pt>
                <c:pt idx="166">
                  <c:v>7241.8819761484256</c:v>
                </c:pt>
                <c:pt idx="167">
                  <c:v>7640.1304327008029</c:v>
                </c:pt>
                <c:pt idx="168">
                  <c:v>8060.2763326050035</c:v>
                </c:pt>
                <c:pt idx="169">
                  <c:v>8503.5233321492688</c:v>
                </c:pt>
                <c:pt idx="170">
                  <c:v>8971.1412092724604</c:v>
                </c:pt>
                <c:pt idx="171">
                  <c:v>9464.4694912795021</c:v>
                </c:pt>
                <c:pt idx="172">
                  <c:v>9984.9212810674308</c:v>
                </c:pt>
                <c:pt idx="173">
                  <c:v>10533.987292665677</c:v>
                </c:pt>
                <c:pt idx="174">
                  <c:v>11113.240107475491</c:v>
                </c:pt>
                <c:pt idx="175">
                  <c:v>11724.338663205212</c:v>
                </c:pt>
                <c:pt idx="176">
                  <c:v>12369.032988141931</c:v>
                </c:pt>
                <c:pt idx="177">
                  <c:v>13049.169194077513</c:v>
                </c:pt>
                <c:pt idx="178">
                  <c:v>13766.694741919629</c:v>
                </c:pt>
                <c:pt idx="179">
                  <c:v>14523.663994768141</c:v>
                </c:pt>
                <c:pt idx="180">
                  <c:v>15322.244074025533</c:v>
                </c:pt>
                <c:pt idx="181">
                  <c:v>16164.721034939146</c:v>
                </c:pt>
                <c:pt idx="182">
                  <c:v>17053.506378844446</c:v>
                </c:pt>
                <c:pt idx="183">
                  <c:v>17991.143920294697</c:v>
                </c:pt>
                <c:pt idx="184">
                  <c:v>18980.317028224901</c:v>
                </c:pt>
                <c:pt idx="185">
                  <c:v>20023.856261309356</c:v>
                </c:pt>
                <c:pt idx="186">
                  <c:v>21124.747418734409</c:v>
                </c:pt>
                <c:pt idx="187">
                  <c:v>22286.140028723381</c:v>
                </c:pt>
                <c:pt idx="188">
                  <c:v>23511.356298321753</c:v>
                </c:pt>
                <c:pt idx="189">
                  <c:v>24803.900549179576</c:v>
                </c:pt>
                <c:pt idx="190">
                  <c:v>26167.469165357423</c:v>
                </c:pt>
                <c:pt idx="191">
                  <c:v>27605.961080534449</c:v>
                </c:pt>
                <c:pt idx="192">
                  <c:v>29123.488833414904</c:v>
                </c:pt>
                <c:pt idx="193">
                  <c:v>30724.390221615151</c:v>
                </c:pt>
                <c:pt idx="194">
                  <c:v>32413.240585869939</c:v>
                </c:pt>
                <c:pt idx="195">
                  <c:v>34194.86575802647</c:v>
                </c:pt>
                <c:pt idx="196">
                  <c:v>36074.355708000854</c:v>
                </c:pt>
                <c:pt idx="197">
                  <c:v>38057.078926656235</c:v>
                </c:pt>
                <c:pt idx="198">
                  <c:v>40148.697583427878</c:v>
                </c:pt>
                <c:pt idx="199">
                  <c:v>42355.183499470644</c:v>
                </c:pt>
                <c:pt idx="200">
                  <c:v>44682.834979140687</c:v>
                </c:pt>
                <c:pt idx="201">
                  <c:v>47138.294544748765</c:v>
                </c:pt>
                <c:pt idx="202">
                  <c:v>49728.567621739283</c:v>
                </c:pt>
                <c:pt idx="203">
                  <c:v>52461.042223759388</c:v>
                </c:pt>
                <c:pt idx="204">
                  <c:v>55343.509689488121</c:v>
                </c:pt>
                <c:pt idx="205">
                  <c:v>58384.186525598328</c:v>
                </c:pt>
                <c:pt idx="206">
                  <c:v>61591.737412825561</c:v>
                </c:pt>
                <c:pt idx="207">
                  <c:v>64975.299434819288</c:v>
                </c:pt>
                <c:pt idx="208">
                  <c:v>68544.507592253256</c:v>
                </c:pt>
                <c:pt idx="209">
                  <c:v>72309.521667574125</c:v>
                </c:pt>
                <c:pt idx="210">
                  <c:v>76281.054508769856</c:v>
                </c:pt>
                <c:pt idx="211">
                  <c:v>80470.401803640852</c:v>
                </c:pt>
                <c:pt idx="212">
                  <c:v>84889.473419256406</c:v>
                </c:pt>
                <c:pt idx="213">
                  <c:v>89550.82638457237</c:v>
                </c:pt>
                <c:pt idx="214">
                  <c:v>94467.699597571278</c:v>
                </c:pt>
                <c:pt idx="215">
                  <c:v>99654.050341757422</c:v>
                </c:pt>
                <c:pt idx="216">
                  <c:v>105124.59270039049</c:v>
                </c:pt>
                <c:pt idx="217">
                  <c:v>110894.83796046529</c:v>
                </c:pt>
                <c:pt idx="218">
                  <c:v>116981.13710213183</c:v>
                </c:pt>
                <c:pt idx="219">
                  <c:v>123400.72547298859</c:v>
                </c:pt>
                <c:pt idx="220">
                  <c:v>130171.76975045814</c:v>
                </c:pt>
                <c:pt idx="221">
                  <c:v>137313.41729925387</c:v>
                </c:pt>
                <c:pt idx="222">
                  <c:v>144845.8480347484</c:v>
                </c:pt>
                <c:pt idx="223">
                  <c:v>152790.32890683829</c:v>
                </c:pt>
                <c:pt idx="224">
                  <c:v>161169.27112264046</c:v>
                </c:pt>
                <c:pt idx="225">
                  <c:v>170006.29023002236</c:v>
                </c:pt>
                <c:pt idx="226">
                  <c:v>179326.26918752861</c:v>
                </c:pt>
                <c:pt idx="227">
                  <c:v>189155.42454968242</c:v>
                </c:pt>
                <c:pt idx="228">
                  <c:v>199521.37589986547</c:v>
                </c:pt>
                <c:pt idx="229">
                  <c:v>210453.21866596743</c:v>
                </c:pt>
                <c:pt idx="230">
                  <c:v>221981.6004566864</c:v>
                </c:pt>
                <c:pt idx="231">
                  <c:v>234138.80105869239</c:v>
                </c:pt>
                <c:pt idx="232">
                  <c:v>246958.81623676341</c:v>
                </c:pt>
                <c:pt idx="233">
                  <c:v>260477.44548038716</c:v>
                </c:pt>
                <c:pt idx="234">
                  <c:v>274732.38384109858</c:v>
                </c:pt>
                <c:pt idx="235">
                  <c:v>289763.31800489151</c:v>
                </c:pt>
                <c:pt idx="236">
                  <c:v>305612.02674328804</c:v>
                </c:pt>
                <c:pt idx="237">
                  <c:v>322322.48588493961</c:v>
                </c:pt>
                <c:pt idx="238">
                  <c:v>339940.97794683214</c:v>
                </c:pt>
                <c:pt idx="239">
                  <c:v>358516.20656010712</c:v>
                </c:pt>
                <c:pt idx="240">
                  <c:v>378099.41582002176</c:v>
                </c:pt>
                <c:pt idx="241">
                  <c:v>398744.51468245167</c:v>
                </c:pt>
                <c:pt idx="242">
                  <c:v>420508.20652037743</c:v>
                </c:pt>
                <c:pt idx="243">
                  <c:v>443450.12394274736</c:v>
                </c:pt>
                <c:pt idx="244">
                  <c:v>467632.96896471397</c:v>
                </c:pt>
                <c:pt idx="245">
                  <c:v>493122.65860220394</c:v>
                </c:pt>
                <c:pt idx="246">
                  <c:v>519988.47594478977</c:v>
                </c:pt>
                <c:pt idx="247">
                  <c:v>548303.22673852963</c:v>
                </c:pt>
                <c:pt idx="248">
                  <c:v>578143.40148444974</c:v>
                </c:pt>
                <c:pt idx="249">
                  <c:v>609589.34302824968</c:v>
                </c:pt>
                <c:pt idx="250">
                  <c:v>642725.41958215216</c:v>
                </c:pt>
                <c:pt idx="251">
                  <c:v>677640.20308011433</c:v>
                </c:pt>
                <c:pt idx="252">
                  <c:v>714426.65272232401</c:v>
                </c:pt>
                <c:pt idx="253">
                  <c:v>753182.30351345777</c:v>
                </c:pt>
                <c:pt idx="254">
                  <c:v>794009.4595409499</c:v>
                </c:pt>
                <c:pt idx="255">
                  <c:v>837015.39167386293</c:v>
                </c:pt>
                <c:pt idx="256">
                  <c:v>882312.53928913549</c:v>
                </c:pt>
                <c:pt idx="257">
                  <c:v>930018.71554928238</c:v>
                </c:pt>
                <c:pt idx="258">
                  <c:v>980257.31566322071</c:v>
                </c:pt>
                <c:pt idx="259">
                  <c:v>1033157.5274589644</c:v>
                </c:pt>
                <c:pt idx="260">
                  <c:v>1088854.5434825942</c:v>
                </c:pt>
                <c:pt idx="261">
                  <c:v>1147489.7737112513</c:v>
                </c:pt>
                <c:pt idx="262">
                  <c:v>1209211.0578279879</c:v>
                </c:pt>
                <c:pt idx="263">
                  <c:v>1274172.8758521746</c:v>
                </c:pt>
                <c:pt idx="264">
                  <c:v>1342536.5557498408</c:v>
                </c:pt>
                <c:pt idx="265">
                  <c:v>1414470.4764628524</c:v>
                </c:pt>
                <c:pt idx="266">
                  <c:v>1490150.2645932471</c:v>
                </c:pt>
                <c:pt idx="267">
                  <c:v>1569758.9827584664</c:v>
                </c:pt>
                <c:pt idx="268">
                  <c:v>1653487.3073937891</c:v>
                </c:pt>
                <c:pt idx="269">
                  <c:v>1741533.6935192293</c:v>
                </c:pt>
                <c:pt idx="270">
                  <c:v>1834104.5237089104</c:v>
                </c:pt>
                <c:pt idx="271">
                  <c:v>1931414.2382009779</c:v>
                </c:pt>
                <c:pt idx="272">
                  <c:v>2033685.4427652673</c:v>
                </c:pt>
                <c:pt idx="273">
                  <c:v>2141148.9906041799</c:v>
                </c:pt>
                <c:pt idx="274">
                  <c:v>2254044.0341999396</c:v>
                </c:pt>
                <c:pt idx="275">
                  <c:v>2372618.0426393216</c:v>
                </c:pt>
                <c:pt idx="276">
                  <c:v>2497126.7795463437</c:v>
                </c:pt>
                <c:pt idx="277">
                  <c:v>2627834.2363360352</c:v>
                </c:pt>
                <c:pt idx="278">
                  <c:v>2765012.5150707774</c:v>
                </c:pt>
                <c:pt idx="279">
                  <c:v>2908941.6547580403</c:v>
                </c:pt>
                <c:pt idx="280">
                  <c:v>3059909.3944787597</c:v>
                </c:pt>
                <c:pt idx="281">
                  <c:v>3218210.8662842768</c:v>
                </c:pt>
                <c:pt idx="282">
                  <c:v>3384148.2103529251</c:v>
                </c:pt>
                <c:pt idx="283">
                  <c:v>3558030.1044626422</c:v>
                </c:pt>
                <c:pt idx="284">
                  <c:v>3740171.1994222994</c:v>
                </c:pt>
                <c:pt idx="285">
                  <c:v>3930891.451722404</c:v>
                </c:pt>
                <c:pt idx="286">
                  <c:v>4130515.344327603</c:v>
                </c:pt>
                <c:pt idx="287">
                  <c:v>4339370.9862530725</c:v>
                </c:pt>
                <c:pt idx="288">
                  <c:v>4557789.0813603383</c:v>
                </c:pt>
                <c:pt idx="289">
                  <c:v>4786101.7566932794</c:v>
                </c:pt>
                <c:pt idx="290">
                  <c:v>5024641.2406719793</c:v>
                </c:pt>
                <c:pt idx="291">
                  <c:v>5273738.3815926407</c:v>
                </c:pt>
                <c:pt idx="292">
                  <c:v>5533720.9971698951</c:v>
                </c:pt>
                <c:pt idx="293">
                  <c:v>5804912.046329218</c:v>
                </c:pt>
                <c:pt idx="294">
                  <c:v>6087627.6151390225</c:v>
                </c:pt>
                <c:pt idx="295">
                  <c:v>6382174.7096928284</c:v>
                </c:pt>
                <c:pt idx="296">
                  <c:v>6688848.8499407927</c:v>
                </c:pt>
                <c:pt idx="297">
                  <c:v>7007931.4599562138</c:v>
                </c:pt>
                <c:pt idx="298">
                  <c:v>7339687.0519348392</c:v>
                </c:pt>
                <c:pt idx="299">
                  <c:v>7684360.203389992</c:v>
                </c:pt>
                <c:pt idx="300">
                  <c:v>8042172.3295487324</c:v>
                </c:pt>
                <c:pt idx="301">
                  <c:v>8413318.2558936551</c:v>
                </c:pt>
                <c:pt idx="302">
                  <c:v>8797962.5991457906</c:v>
                </c:pt>
                <c:pt idx="303">
                  <c:v>9196235.9687536079</c:v>
                </c:pt>
                <c:pt idx="304">
                  <c:v>9608231.0051391739</c:v>
                </c:pt>
                <c:pt idx="305">
                  <c:v>10033998.275541803</c:v>
                </c:pt>
                <c:pt idx="306">
                  <c:v>10473542.053265676</c:v>
                </c:pt>
                <c:pt idx="307">
                  <c:v>10926816.01143921</c:v>
                </c:pt>
                <c:pt idx="308">
                  <c:v>11393718.867971601</c:v>
                </c:pt>
                <c:pt idx="309">
                  <c:v>11874090.024168346</c:v>
                </c:pt>
                <c:pt idx="310">
                  <c:v>12367705.245344715</c:v>
                </c:pt>
                <c:pt idx="311">
                  <c:v>12874272.437635092</c:v>
                </c:pt>
                <c:pt idx="312">
                  <c:v>13393427.580896324</c:v>
                </c:pt>
                <c:pt idx="313">
                  <c:v>13924730.882983433</c:v>
                </c:pt>
                <c:pt idx="314">
                  <c:v>14467663.225555593</c:v>
                </c:pt>
                <c:pt idx="315">
                  <c:v>15021622.975751722</c:v>
                </c:pt>
                <c:pt idx="316">
                  <c:v>15585923.241348146</c:v>
                </c:pt>
                <c:pt idx="317">
                  <c:v>16159789.649157699</c:v>
                </c:pt>
                <c:pt idx="318">
                  <c:v>16742358.727231257</c:v>
                </c:pt>
                <c:pt idx="319">
                  <c:v>17332676.970666759</c:v>
                </c:pt>
                <c:pt idx="320">
                  <c:v>17929700.668320827</c:v>
                </c:pt>
                <c:pt idx="321">
                  <c:v>18532296.563283257</c:v>
                </c:pt>
                <c:pt idx="322">
                  <c:v>19139243.413480714</c:v>
                </c:pt>
                <c:pt idx="323">
                  <c:v>19749234.510135375</c:v>
                </c:pt>
                <c:pt idx="324">
                  <c:v>20360881.200987633</c:v>
                </c:pt>
                <c:pt idx="325">
                  <c:v>20972717.452236339</c:v>
                </c:pt>
                <c:pt idx="326">
                  <c:v>21583205.468167715</c:v>
                </c:pt>
                <c:pt idx="327">
                  <c:v>22190742.370627422</c:v>
                </c:pt>
                <c:pt idx="328">
                  <c:v>22793667.922114752</c:v>
                </c:pt>
                <c:pt idx="329">
                  <c:v>23390273.256700255</c:v>
                </c:pt>
                <c:pt idx="330">
                  <c:v>23978810.562622737</c:v>
                </c:pt>
                <c:pt idx="331">
                  <c:v>24557503.639809374</c:v>
                </c:pt>
                <c:pt idx="332">
                  <c:v>25124559.235238973</c:v>
                </c:pt>
                <c:pt idx="333">
                  <c:v>25678179.039625291</c:v>
                </c:pt>
                <c:pt idx="334">
                  <c:v>26216572.210941393</c:v>
                </c:pt>
                <c:pt idx="335">
                  <c:v>26737968.274436664</c:v>
                </c:pt>
                <c:pt idx="336">
                  <c:v>27240630.235580932</c:v>
                </c:pt>
                <c:pt idx="337">
                  <c:v>27722867.732312076</c:v>
                </c:pt>
                <c:pt idx="338">
                  <c:v>28183050.046489</c:v>
                </c:pt>
                <c:pt idx="339">
                  <c:v>28619618.791880276</c:v>
                </c:pt>
                <c:pt idx="340">
                  <c:v>29031100.097547829</c:v>
                </c:pt>
                <c:pt idx="341">
                  <c:v>29416116.111177634</c:v>
                </c:pt>
                <c:pt idx="342">
                  <c:v>29773395.656687029</c:v>
                </c:pt>
                <c:pt idx="343">
                  <c:v>30101783.894082006</c:v>
                </c:pt>
                <c:pt idx="344">
                  <c:v>30400250.846694436</c:v>
                </c:pt>
                <c:pt idx="345">
                  <c:v>30667898.681124747</c:v>
                </c:pt>
                <c:pt idx="346">
                  <c:v>30903967.647875287</c:v>
                </c:pt>
                <c:pt idx="347">
                  <c:v>31107840.615130648</c:v>
                </c:pt>
                <c:pt idx="348">
                  <c:v>31279046.153720833</c:v>
                </c:pt>
                <c:pt idx="349">
                  <c:v>31417260.157267425</c:v>
                </c:pt>
                <c:pt idx="350">
                  <c:v>31522306.007145919</c:v>
                </c:pt>
                <c:pt idx="351">
                  <c:v>31594153.316518705</c:v>
                </c:pt>
                <c:pt idx="352">
                  <c:v>31632915.310684044</c:v>
                </c:pt>
                <c:pt idx="353">
                  <c:v>31638844.921808325</c:v>
                </c:pt>
                <c:pt idx="354">
                  <c:v>31612329.694323134</c:v>
                </c:pt>
                <c:pt idx="355">
                  <c:v>31553885.612542666</c:v>
                </c:pt>
                <c:pt idx="356">
                  <c:v>31464149.974174079</c:v>
                </c:pt>
                <c:pt idx="357">
                  <c:v>31343873.442247853</c:v>
                </c:pt>
                <c:pt idx="358">
                  <c:v>31193911.413591236</c:v>
                </c:pt>
                <c:pt idx="359">
                  <c:v>31015214.844407544</c:v>
                </c:pt>
                <c:pt idx="360">
                  <c:v>30808820.672995239</c:v>
                </c:pt>
                <c:pt idx="361">
                  <c:v>30575841.97640346</c:v>
                </c:pt>
                <c:pt idx="362">
                  <c:v>30317457.992188551</c:v>
                </c:pt>
                <c:pt idx="363">
                  <c:v>30034904.128762059</c:v>
                </c:pt>
                <c:pt idx="364">
                  <c:v>29729462.078478191</c:v>
                </c:pt>
                <c:pt idx="365">
                  <c:v>29402450.136979319</c:v>
                </c:pt>
                <c:pt idx="366">
                  <c:v>29055213.82077536</c:v>
                </c:pt>
                <c:pt idx="367">
                  <c:v>28689116.862933069</c:v>
                </c:pt>
                <c:pt idx="368">
                  <c:v>28305532.654422682</c:v>
                </c:pt>
                <c:pt idx="369">
                  <c:v>27905836.186406538</c:v>
                </c:pt>
                <c:pt idx="370">
                  <c:v>27491396.536813036</c:v>
                </c:pt>
                <c:pt idx="371">
                  <c:v>27063569.933133483</c:v>
                </c:pt>
                <c:pt idx="372">
                  <c:v>26623693.41268228</c:v>
                </c:pt>
                <c:pt idx="373">
                  <c:v>26173079.091703393</c:v>
                </c:pt>
                <c:pt idx="374">
                  <c:v>25713009.045781702</c:v>
                </c:pt>
                <c:pt idx="375">
                  <c:v>25244730.796083659</c:v>
                </c:pt>
                <c:pt idx="376">
                  <c:v>24769453.389033593</c:v>
                </c:pt>
                <c:pt idx="377">
                  <c:v>24288344.05112844</c:v>
                </c:pt>
                <c:pt idx="378">
                  <c:v>23802525.395679828</c:v>
                </c:pt>
                <c:pt idx="379">
                  <c:v>23313073.154305082</c:v>
                </c:pt>
                <c:pt idx="380">
                  <c:v>22821014.402910065</c:v>
                </c:pt>
                <c:pt idx="381">
                  <c:v>22327326.249648754</c:v>
                </c:pt>
                <c:pt idx="382">
                  <c:v>21832934.950831428</c:v>
                </c:pt>
                <c:pt idx="383">
                  <c:v>21338715.419906255</c:v>
                </c:pt>
                <c:pt idx="384">
                  <c:v>20845491.094377376</c:v>
                </c:pt>
                <c:pt idx="385">
                  <c:v>20354034.125766374</c:v>
                </c:pt>
                <c:pt idx="386">
                  <c:v>19865065.858396266</c:v>
                </c:pt>
                <c:pt idx="387">
                  <c:v>19379257.563804783</c:v>
                </c:pt>
                <c:pt idx="388">
                  <c:v>18897231.398908347</c:v>
                </c:pt>
                <c:pt idx="389">
                  <c:v>18419561.557577357</c:v>
                </c:pt>
                <c:pt idx="390">
                  <c:v>17946775.586990532</c:v>
                </c:pt>
                <c:pt idx="391">
                  <c:v>17479355.841960676</c:v>
                </c:pt>
                <c:pt idx="392">
                  <c:v>17017741.052322321</c:v>
                </c:pt>
                <c:pt idx="393">
                  <c:v>16562327.980404465</c:v>
                </c:pt>
                <c:pt idx="394">
                  <c:v>16113473.14754729</c:v>
                </c:pt>
                <c:pt idx="395">
                  <c:v>15671494.610532179</c:v>
                </c:pt>
                <c:pt idx="396">
                  <c:v>15236673.770657934</c:v>
                </c:pt>
                <c:pt idx="397">
                  <c:v>14809257.199994538</c:v>
                </c:pt>
                <c:pt idx="398">
                  <c:v>14389458.471065426</c:v>
                </c:pt>
                <c:pt idx="399">
                  <c:v>13977459.977839552</c:v>
                </c:pt>
                <c:pt idx="400">
                  <c:v>13573414.737448452</c:v>
                </c:pt>
                <c:pt idx="401">
                  <c:v>13177448.163476262</c:v>
                </c:pt>
                <c:pt idx="402">
                  <c:v>12789659.803000124</c:v>
                </c:pt>
                <c:pt idx="403">
                  <c:v>12410125.030783899</c:v>
                </c:pt>
                <c:pt idx="404">
                  <c:v>12038896.69515099</c:v>
                </c:pt>
                <c:pt idx="405">
                  <c:v>11676006.711084599</c:v>
                </c:pt>
                <c:pt idx="406">
                  <c:v>11321467.59702928</c:v>
                </c:pt>
                <c:pt idx="407">
                  <c:v>10975273.952700445</c:v>
                </c:pt>
                <c:pt idx="408">
                  <c:v>10637403.875953086</c:v>
                </c:pt>
                <c:pt idx="409">
                  <c:v>10307820.317422608</c:v>
                </c:pt>
                <c:pt idx="410">
                  <c:v>9986472.3722345959</c:v>
                </c:pt>
                <c:pt idx="411">
                  <c:v>9673296.5085919201</c:v>
                </c:pt>
                <c:pt idx="412">
                  <c:v>9368217.7334924582</c:v>
                </c:pt>
                <c:pt idx="413">
                  <c:v>9071150.6962140277</c:v>
                </c:pt>
                <c:pt idx="414">
                  <c:v>8782000.7305303346</c:v>
                </c:pt>
                <c:pt idx="415">
                  <c:v>8500664.8368977848</c:v>
                </c:pt>
                <c:pt idx="416">
                  <c:v>8227032.6060827561</c:v>
                </c:pt>
                <c:pt idx="417">
                  <c:v>7960987.0858870186</c:v>
                </c:pt>
                <c:pt idx="418">
                  <c:v>7702405.5927796848</c:v>
                </c:pt>
                <c:pt idx="419">
                  <c:v>7451160.4703614712</c:v>
                </c:pt>
                <c:pt idx="420">
                  <c:v>7207119.7966748923</c:v>
                </c:pt>
                <c:pt idx="421">
                  <c:v>6970148.04243581</c:v>
                </c:pt>
                <c:pt idx="422">
                  <c:v>6740106.6823006803</c:v>
                </c:pt>
                <c:pt idx="423">
                  <c:v>6516854.7613028809</c:v>
                </c:pt>
                <c:pt idx="424">
                  <c:v>6300249.4185933145</c:v>
                </c:pt>
                <c:pt idx="425">
                  <c:v>6090146.3706075056</c:v>
                </c:pt>
                <c:pt idx="426">
                  <c:v>5886400.3557558311</c:v>
                </c:pt>
                <c:pt idx="427">
                  <c:v>5688865.5426973989</c:v>
                </c:pt>
                <c:pt idx="428">
                  <c:v>5497395.9042131007</c:v>
                </c:pt>
                <c:pt idx="429">
                  <c:v>5311845.5586411674</c:v>
                </c:pt>
                <c:pt idx="430">
                  <c:v>5132069.0807805471</c:v>
                </c:pt>
                <c:pt idx="431">
                  <c:v>4957921.7841048539</c:v>
                </c:pt>
                <c:pt idx="432">
                  <c:v>4789259.9760635858</c:v>
                </c:pt>
                <c:pt idx="433">
                  <c:v>4625941.1881787917</c:v>
                </c:pt>
                <c:pt idx="434">
                  <c:v>4467824.3825751748</c:v>
                </c:pt>
                <c:pt idx="435">
                  <c:v>4314770.1365105128</c:v>
                </c:pt>
                <c:pt idx="436">
                  <c:v>4166640.8064018646</c:v>
                </c:pt>
                <c:pt idx="437">
                  <c:v>4023300.6727718851</c:v>
                </c:pt>
                <c:pt idx="438">
                  <c:v>3884616.0674690963</c:v>
                </c:pt>
                <c:pt idx="439">
                  <c:v>3750455.4844465954</c:v>
                </c:pt>
                <c:pt idx="440">
                  <c:v>3620689.6753156916</c:v>
                </c:pt>
                <c:pt idx="441">
                  <c:v>3495191.7308246642</c:v>
                </c:pt>
                <c:pt idx="442">
                  <c:v>3373837.1493483665</c:v>
                </c:pt>
                <c:pt idx="443">
                  <c:v>3256503.8934120177</c:v>
                </c:pt>
                <c:pt idx="444">
                  <c:v>3143072.4352122615</c:v>
                </c:pt>
                <c:pt idx="445">
                  <c:v>3033425.7920405818</c:v>
                </c:pt>
                <c:pt idx="446">
                  <c:v>2927449.5524584963</c:v>
                </c:pt>
                <c:pt idx="447">
                  <c:v>2825031.8940206151</c:v>
                </c:pt>
                <c:pt idx="448">
                  <c:v>2726063.5932906992</c:v>
                </c:pt>
                <c:pt idx="449">
                  <c:v>2630438.0288472506</c:v>
                </c:pt>
                <c:pt idx="450">
                  <c:v>2538051.1779289194</c:v>
                </c:pt>
                <c:pt idx="451">
                  <c:v>2448801.6073260535</c:v>
                </c:pt>
                <c:pt idx="452">
                  <c:v>2362590.4590830398</c:v>
                </c:pt>
                <c:pt idx="453">
                  <c:v>2279321.4315366019</c:v>
                </c:pt>
                <c:pt idx="454">
                  <c:v>2198900.7561779036</c:v>
                </c:pt>
                <c:pt idx="455">
                  <c:v>2121237.170791043</c:v>
                </c:pt>
                <c:pt idx="456">
                  <c:v>2046241.8892873062</c:v>
                </c:pt>
                <c:pt idx="457">
                  <c:v>1973828.5686232368</c:v>
                </c:pt>
                <c:pt idx="458">
                  <c:v>1903913.273161147</c:v>
                </c:pt>
                <c:pt idx="459">
                  <c:v>1836414.4368030413</c:v>
                </c:pt>
                <c:pt idx="460">
                  <c:v>1771252.8232029732</c:v>
                </c:pt>
                <c:pt idx="461">
                  <c:v>1708351.4843385352</c:v>
                </c:pt>
                <c:pt idx="462">
                  <c:v>1647635.7176994116</c:v>
                </c:pt>
                <c:pt idx="463">
                  <c:v>1589033.0223296264</c:v>
                </c:pt>
                <c:pt idx="464">
                  <c:v>1532473.0539402198</c:v>
                </c:pt>
                <c:pt idx="465">
                  <c:v>1477887.579290522</c:v>
                </c:pt>
                <c:pt idx="466">
                  <c:v>1425210.4300188688</c:v>
                </c:pt>
                <c:pt idx="467">
                  <c:v>1374377.4560874829</c:v>
                </c:pt>
                <c:pt idx="468">
                  <c:v>1325326.4789912363</c:v>
                </c:pt>
                <c:pt idx="469">
                  <c:v>1277997.2448660529</c:v>
                </c:pt>
                <c:pt idx="470">
                  <c:v>1232331.3776197606</c:v>
                </c:pt>
                <c:pt idx="471">
                  <c:v>1188272.3321961812</c:v>
                </c:pt>
                <c:pt idx="472">
                  <c:v>1145765.3480721032</c:v>
                </c:pt>
                <c:pt idx="473">
                  <c:v>1104757.4030764701</c:v>
                </c:pt>
                <c:pt idx="474">
                  <c:v>1065197.1676115815</c:v>
                </c:pt>
                <c:pt idx="475">
                  <c:v>1027034.9593472835</c:v>
                </c:pt>
                <c:pt idx="476">
                  <c:v>990222.69845099654</c:v>
                </c:pt>
                <c:pt idx="477">
                  <c:v>954713.8634089292</c:v>
                </c:pt>
                <c:pt idx="478">
                  <c:v>920463.44748691958</c:v>
                </c:pt>
                <c:pt idx="479">
                  <c:v>887427.91587300028</c:v>
                </c:pt>
                <c:pt idx="480">
                  <c:v>855565.16353794653</c:v>
                </c:pt>
                <c:pt idx="481">
                  <c:v>824834.47384472052</c:v>
                </c:pt>
                <c:pt idx="482">
                  <c:v>795196.47793282196</c:v>
                </c:pt>
                <c:pt idx="483">
                  <c:v>766613.11489907233</c:v>
                </c:pt>
                <c:pt idx="484">
                  <c:v>739047.59279226861</c:v>
                </c:pt>
                <c:pt idx="485">
                  <c:v>712464.35043540585</c:v>
                </c:pt>
                <c:pt idx="486">
                  <c:v>686829.02008577518</c:v>
                </c:pt>
                <c:pt idx="487">
                  <c:v>662108.39094015362</c:v>
                </c:pt>
                <c:pt idx="488">
                  <c:v>638270.37348950782</c:v>
                </c:pt>
                <c:pt idx="489">
                  <c:v>615283.96472510113</c:v>
                </c:pt>
                <c:pt idx="490">
                  <c:v>593119.21419561084</c:v>
                </c:pt>
                <c:pt idx="491">
                  <c:v>571747.19091280759</c:v>
                </c:pt>
                <c:pt idx="492">
                  <c:v>551139.95110150566</c:v>
                </c:pt>
                <c:pt idx="493">
                  <c:v>531270.50678784319</c:v>
                </c:pt>
                <c:pt idx="494">
                  <c:v>512112.7952184829</c:v>
                </c:pt>
                <c:pt idx="495">
                  <c:v>493641.64910202019</c:v>
                </c:pt>
                <c:pt idx="496">
                  <c:v>475832.76766273403</c:v>
                </c:pt>
                <c:pt idx="497">
                  <c:v>458662.68849580531</c:v>
                </c:pt>
                <c:pt idx="498">
                  <c:v>442108.76021224417</c:v>
                </c:pt>
                <c:pt idx="499">
                  <c:v>426149.11586100305</c:v>
                </c:pt>
                <c:pt idx="500">
                  <c:v>410762.64711509785</c:v>
                </c:pt>
                <c:pt idx="501">
                  <c:v>395928.97920799803</c:v>
                </c:pt>
                <c:pt idx="502">
                  <c:v>381628.44660608406</c:v>
                </c:pt>
                <c:pt idx="503">
                  <c:v>367842.0694025819</c:v>
                </c:pt>
                <c:pt idx="504">
                  <c:v>354551.5304180776</c:v>
                </c:pt>
                <c:pt idx="505">
                  <c:v>341739.1529924724</c:v>
                </c:pt>
                <c:pt idx="506">
                  <c:v>329387.87945306068</c:v>
                </c:pt>
                <c:pt idx="507">
                  <c:v>317481.25024329009</c:v>
                </c:pt>
                <c:pt idx="508">
                  <c:v>306003.38369669113</c:v>
                </c:pt>
                <c:pt idx="509">
                  <c:v>294938.95644043863</c:v>
                </c:pt>
                <c:pt idx="510">
                  <c:v>284273.18441302254</c:v>
                </c:pt>
                <c:pt idx="511">
                  <c:v>273991.80448055803</c:v>
                </c:pt>
                <c:pt idx="512">
                  <c:v>264081.05663635128</c:v>
                </c:pt>
                <c:pt idx="513">
                  <c:v>254527.66676845349</c:v>
                </c:pt>
                <c:pt idx="514">
                  <c:v>245318.82998007623</c:v>
                </c:pt>
                <c:pt idx="515">
                  <c:v>236442.19444790884</c:v>
                </c:pt>
                <c:pt idx="516">
                  <c:v>227885.8458035622</c:v>
                </c:pt>
                <c:pt idx="517">
                  <c:v>219638.292023569</c:v>
                </c:pt>
                <c:pt idx="518">
                  <c:v>211688.44881358903</c:v>
                </c:pt>
                <c:pt idx="519">
                  <c:v>204025.62547270194</c:v>
                </c:pt>
                <c:pt idx="520">
                  <c:v>196639.5112239139</c:v>
                </c:pt>
                <c:pt idx="521">
                  <c:v>189520.16199725939</c:v>
                </c:pt>
                <c:pt idx="522">
                  <c:v>182657.98765214172</c:v>
                </c:pt>
                <c:pt idx="523">
                  <c:v>176043.73962582496</c:v>
                </c:pt>
                <c:pt idx="524">
                  <c:v>169668.49899526464</c:v>
                </c:pt>
                <c:pt idx="525">
                  <c:v>163523.66493974242</c:v>
                </c:pt>
                <c:pt idx="526">
                  <c:v>157600.94359205209</c:v>
                </c:pt>
                <c:pt idx="527">
                  <c:v>151892.33726626713</c:v>
                </c:pt>
                <c:pt idx="528">
                  <c:v>146390.1340504041</c:v>
                </c:pt>
                <c:pt idx="529">
                  <c:v>141086.89775258125</c:v>
                </c:pt>
                <c:pt idx="530">
                  <c:v>135975.45818955539</c:v>
                </c:pt>
                <c:pt idx="531">
                  <c:v>131048.90180680258</c:v>
                </c:pt>
                <c:pt idx="532">
                  <c:v>126300.56261958968</c:v>
                </c:pt>
                <c:pt idx="533">
                  <c:v>121724.01346476199</c:v>
                </c:pt>
                <c:pt idx="534">
                  <c:v>117313.05755324817</c:v>
                </c:pt>
                <c:pt idx="535">
                  <c:v>113061.72031355661</c:v>
                </c:pt>
                <c:pt idx="536">
                  <c:v>108964.24151680589</c:v>
                </c:pt>
                <c:pt idx="537">
                  <c:v>105015.06767409798</c:v>
                </c:pt>
                <c:pt idx="538">
                  <c:v>101208.84469730327</c:v>
                </c:pt>
                <c:pt idx="539">
                  <c:v>97540.410814583665</c:v>
                </c:pt>
                <c:pt idx="540">
                  <c:v>94004.789732231948</c:v>
                </c:pt>
                <c:pt idx="541">
                  <c:v>90597.184034653095</c:v>
                </c:pt>
                <c:pt idx="542">
                  <c:v>87312.968814555759</c:v>
                </c:pt>
              </c:numCache>
            </c:numRef>
          </c:val>
          <c:smooth val="0"/>
          <c:extLst>
            <c:ext xmlns:c16="http://schemas.microsoft.com/office/drawing/2014/chart" uri="{C3380CC4-5D6E-409C-BE32-E72D297353CC}">
              <c16:uniqueId val="{00000000-877F-40CE-BDC6-F2B1FB900721}"/>
            </c:ext>
          </c:extLst>
        </c:ser>
        <c:ser>
          <c:idx val="2"/>
          <c:order val="2"/>
          <c:tx>
            <c:v>Deaths</c:v>
          </c:tx>
          <c:spPr>
            <a:ln w="28575" cap="rnd">
              <a:solidFill>
                <a:schemeClr val="accent3"/>
              </a:solidFill>
              <a:round/>
            </a:ln>
            <a:effectLst/>
          </c:spPr>
          <c:marker>
            <c:symbol val="none"/>
          </c:marker>
          <c:val>
            <c:numRef>
              <c:f>'Front End'!$H$2:$H$544</c:f>
              <c:numCache>
                <c:formatCode>_-* #,##0_-;\-* #,##0_-;_-* "-"??_-;_-@_-</c:formatCode>
                <c:ptCount val="543"/>
                <c:pt idx="0">
                  <c:v>3.2000000000000001E-2</c:v>
                </c:pt>
                <c:pt idx="1">
                  <c:v>3.3759999985219433E-2</c:v>
                </c:pt>
                <c:pt idx="2">
                  <c:v>3.5616799966863809E-2</c:v>
                </c:pt>
                <c:pt idx="3">
                  <c:v>3.7575723944364287E-2</c:v>
                </c:pt>
                <c:pt idx="4">
                  <c:v>3.9642388737075353E-2</c:v>
                </c:pt>
                <c:pt idx="5">
                  <c:v>4.1822720089365314E-2</c:v>
                </c:pt>
                <c:pt idx="6">
                  <c:v>4.4122969661486121E-2</c:v>
                </c:pt>
                <c:pt idx="7">
                  <c:v>4.6549732954940387E-2</c:v>
                </c:pt>
                <c:pt idx="8">
                  <c:v>4.9109968223742827E-2</c:v>
                </c:pt>
                <c:pt idx="9">
                  <c:v>5.1811016425800181E-2</c:v>
                </c:pt>
                <c:pt idx="10">
                  <c:v>5.466062227161618E-2</c:v>
                </c:pt>
                <c:pt idx="11">
                  <c:v>5.7666956430674148E-2</c:v>
                </c:pt>
                <c:pt idx="12">
                  <c:v>6.0838638959169591E-2</c:v>
                </c:pt>
                <c:pt idx="13">
                  <c:v>6.4184764016266702E-2</c:v>
                </c:pt>
                <c:pt idx="14">
                  <c:v>6.7714925939747483E-2</c:v>
                </c:pt>
                <c:pt idx="15">
                  <c:v>7.1439246755820127E-2</c:v>
                </c:pt>
                <c:pt idx="16">
                  <c:v>7.5368405201964861E-2</c:v>
                </c:pt>
                <c:pt idx="17">
                  <c:v>7.9513667346034517E-2</c:v>
                </c:pt>
                <c:pt idx="18">
                  <c:v>8.3886918889403209E-2</c:v>
                </c:pt>
                <c:pt idx="19">
                  <c:v>8.8500699246785955E-2</c:v>
                </c:pt>
                <c:pt idx="20">
                  <c:v>9.3368237500445386E-2</c:v>
                </c:pt>
                <c:pt idx="21">
                  <c:v>9.8503490331876872E-2</c:v>
                </c:pt>
                <c:pt idx="22">
                  <c:v>0.10392118203973294</c:v>
                </c:pt>
                <c:pt idx="23">
                  <c:v>0.10963684675872967</c:v>
                </c:pt>
                <c:pt idx="24">
                  <c:v>0.11566687300058875</c:v>
                </c:pt>
                <c:pt idx="25">
                  <c:v>0.12202855064472659</c:v>
                </c:pt>
                <c:pt idx="26">
                  <c:v>0.12874012051342618</c:v>
                </c:pt>
                <c:pt idx="27">
                  <c:v>0.13582082667363746</c:v>
                </c:pt>
                <c:pt idx="28">
                  <c:v>0.14329097161537013</c:v>
                </c:pt>
                <c:pt idx="29">
                  <c:v>0.15117197446489117</c:v>
                </c:pt>
                <c:pt idx="30">
                  <c:v>0.15948643239963972</c:v>
                </c:pt>
                <c:pt idx="31">
                  <c:v>0.16825818544095361</c:v>
                </c:pt>
                <c:pt idx="32">
                  <c:v>0.17751238481038575</c:v>
                </c:pt>
                <c:pt idx="33">
                  <c:v>0.18727556504560683</c:v>
                </c:pt>
                <c:pt idx="34">
                  <c:v>0.19757572008267016</c:v>
                </c:pt>
                <c:pt idx="35">
                  <c:v>0.2084423835227876</c:v>
                </c:pt>
                <c:pt idx="36">
                  <c:v>0.21990671331376241</c:v>
                </c:pt>
                <c:pt idx="37">
                  <c:v>0.23200158108888413</c:v>
                </c:pt>
                <c:pt idx="38">
                  <c:v>0.24476166641944372</c:v>
                </c:pt>
                <c:pt idx="39">
                  <c:v>0.25822355625111543</c:v>
                </c:pt>
                <c:pt idx="40">
                  <c:v>0.27242584980931661</c:v>
                </c:pt>
                <c:pt idx="41">
                  <c:v>0.28740926927433591</c:v>
                </c:pt>
                <c:pt idx="42">
                  <c:v>0.30321677654356399</c:v>
                </c:pt>
                <c:pt idx="43">
                  <c:v>0.31989369641561521</c:v>
                </c:pt>
                <c:pt idx="44">
                  <c:v>0.33748784654953884</c:v>
                </c:pt>
                <c:pt idx="45">
                  <c:v>0.35604967457174769</c:v>
                </c:pt>
                <c:pt idx="46">
                  <c:v>0.37563240272378184</c:v>
                </c:pt>
                <c:pt idx="47">
                  <c:v>0.39629218046565046</c:v>
                </c:pt>
                <c:pt idx="48">
                  <c:v>0.41808824547230156</c:v>
                </c:pt>
                <c:pt idx="49">
                  <c:v>0.44108309348483526</c:v>
                </c:pt>
                <c:pt idx="50">
                  <c:v>0.46534265750346593</c:v>
                </c:pt>
                <c:pt idx="51">
                  <c:v>0.4909364968360197</c:v>
                </c:pt>
                <c:pt idx="52">
                  <c:v>0.51793799654401462</c:v>
                </c:pt>
                <c:pt idx="53">
                  <c:v>0.54642457785818044</c:v>
                </c:pt>
                <c:pt idx="54">
                  <c:v>0.57647792016672561</c:v>
                </c:pt>
                <c:pt idx="55">
                  <c:v>0.60818419521284239</c:v>
                </c:pt>
                <c:pt idx="56">
                  <c:v>0.6416343141729427</c:v>
                </c:pt>
                <c:pt idx="57">
                  <c:v>0.67692418832405232</c:v>
                </c:pt>
                <c:pt idx="58">
                  <c:v>0.71415500404774923</c:v>
                </c:pt>
                <c:pt idx="59">
                  <c:v>0.75343351295913763</c:v>
                </c:pt>
                <c:pt idx="60">
                  <c:v>0.79487233799271495</c:v>
                </c:pt>
                <c:pt idx="61">
                  <c:v>0.83859029632273829</c:v>
                </c:pt>
                <c:pt idx="62">
                  <c:v>0.88471274004396161</c:v>
                </c:pt>
                <c:pt idx="63">
                  <c:v>0.93337191558953636</c:v>
                </c:pt>
                <c:pt idx="64">
                  <c:v>0.98470734291658868</c:v>
                </c:pt>
                <c:pt idx="65">
                  <c:v>1.0388662155466593</c:v>
                </c:pt>
                <c:pt idx="66">
                  <c:v>1.0960038226079873</c:v>
                </c:pt>
                <c:pt idx="67">
                  <c:v>1.1562839940896918</c:v>
                </c:pt>
                <c:pt idx="68">
                  <c:v>1.2198795705844616</c:v>
                </c:pt>
                <c:pt idx="69">
                  <c:v>1.286972898866567</c:v>
                </c:pt>
                <c:pt idx="70">
                  <c:v>1.3577563547260736</c:v>
                </c:pt>
                <c:pt idx="71">
                  <c:v>1.4324328945582863</c:v>
                </c:pt>
                <c:pt idx="72">
                  <c:v>1.5112166372898872</c:v>
                </c:pt>
                <c:pt idx="73">
                  <c:v>1.5943334783101997</c:v>
                </c:pt>
                <c:pt idx="74">
                  <c:v>1.682021737167775</c:v>
                </c:pt>
                <c:pt idx="75">
                  <c:v>1.7745328408892875</c:v>
                </c:pt>
                <c:pt idx="76">
                  <c:v>1.8721320448798549</c:v>
                </c:pt>
                <c:pt idx="77">
                  <c:v>1.9750991934716342</c:v>
                </c:pt>
                <c:pt idx="78">
                  <c:v>2.0837295223012098</c:v>
                </c:pt>
                <c:pt idx="79">
                  <c:v>2.1983345048162004</c:v>
                </c:pt>
                <c:pt idx="80">
                  <c:v>2.3192427453380171</c:v>
                </c:pt>
                <c:pt idx="81">
                  <c:v>2.4468009212411679</c:v>
                </c:pt>
                <c:pt idx="82">
                  <c:v>2.5813747769503084</c:v>
                </c:pt>
                <c:pt idx="83">
                  <c:v>2.723350172604762</c:v>
                </c:pt>
                <c:pt idx="84">
                  <c:v>2.8731341903969714</c:v>
                </c:pt>
                <c:pt idx="85">
                  <c:v>3.0311563017566336</c:v>
                </c:pt>
                <c:pt idx="86">
                  <c:v>3.1978695987267156</c:v>
                </c:pt>
                <c:pt idx="87">
                  <c:v>3.3737520930615217</c:v>
                </c:pt>
                <c:pt idx="88">
                  <c:v>3.5593080867711295</c:v>
                </c:pt>
                <c:pt idx="89">
                  <c:v>3.7550696180412815</c:v>
                </c:pt>
                <c:pt idx="90">
                  <c:v>3.9615979866738753</c:v>
                </c:pt>
                <c:pt idx="91">
                  <c:v>4.1794853634211231</c:v>
                </c:pt>
                <c:pt idx="92">
                  <c:v>4.409356487826904</c:v>
                </c:pt>
                <c:pt idx="93">
                  <c:v>4.6518704594425033</c:v>
                </c:pt>
                <c:pt idx="94">
                  <c:v>4.9077226275515589</c:v>
                </c:pt>
                <c:pt idx="95">
                  <c:v>5.1776465848213364</c:v>
                </c:pt>
                <c:pt idx="96">
                  <c:v>5.4624162705953454</c:v>
                </c:pt>
                <c:pt idx="97">
                  <c:v>5.7628481898564674</c:v>
                </c:pt>
                <c:pt idx="98">
                  <c:v>6.079803754221305</c:v>
                </c:pt>
                <c:pt idx="99">
                  <c:v>6.4141917516761211</c:v>
                </c:pt>
                <c:pt idx="100">
                  <c:v>6.7669709521336836</c:v>
                </c:pt>
                <c:pt idx="101">
                  <c:v>7.1391528562795195</c:v>
                </c:pt>
                <c:pt idx="102">
                  <c:v>7.5318045955866619</c:v>
                </c:pt>
                <c:pt idx="103">
                  <c:v>7.9460519918111157</c:v>
                </c:pt>
                <c:pt idx="104">
                  <c:v>8.3830827847372031</c:v>
                </c:pt>
                <c:pt idx="105">
                  <c:v>8.8441500374240274</c:v>
                </c:pt>
                <c:pt idx="106">
                  <c:v>9.3305757287127751</c:v>
                </c:pt>
                <c:pt idx="107">
                  <c:v>9.8437545432910802</c:v>
                </c:pt>
                <c:pt idx="108">
                  <c:v>10.385157870176629</c:v>
                </c:pt>
                <c:pt idx="109">
                  <c:v>10.956338021079141</c:v>
                </c:pt>
                <c:pt idx="110">
                  <c:v>11.558932680729754</c:v>
                </c:pt>
                <c:pt idx="111">
                  <c:v>12.194669601931196</c:v>
                </c:pt>
                <c:pt idx="112">
                  <c:v>12.865371558783048</c:v>
                </c:pt>
                <c:pt idx="113">
                  <c:v>13.572961572275778</c:v>
                </c:pt>
                <c:pt idx="114">
                  <c:v>14.319468423227175</c:v>
                </c:pt>
                <c:pt idx="115">
                  <c:v>15.107032468357689</c:v>
                </c:pt>
                <c:pt idx="116">
                  <c:v>15.937911776169068</c:v>
                </c:pt>
                <c:pt idx="117">
                  <c:v>16.814488600206342</c:v>
                </c:pt>
                <c:pt idx="118">
                  <c:v>17.739276208249098</c:v>
                </c:pt>
                <c:pt idx="119">
                  <c:v>18.714926086996801</c:v>
                </c:pt>
                <c:pt idx="120">
                  <c:v>19.744235542887772</c:v>
                </c:pt>
                <c:pt idx="121">
                  <c:v>20.830155720825108</c:v>
                </c:pt>
                <c:pt idx="122">
                  <c:v>21.975800063778895</c:v>
                </c:pt>
                <c:pt idx="123">
                  <c:v>23.184453237495465</c:v>
                </c:pt>
                <c:pt idx="124">
                  <c:v>24.45958054587528</c:v>
                </c:pt>
                <c:pt idx="125">
                  <c:v>25.804837863984737</c:v>
                </c:pt>
                <c:pt idx="126">
                  <c:v>27.224082117147752</c:v>
                </c:pt>
                <c:pt idx="127">
                  <c:v>28.721382336124897</c:v>
                </c:pt>
                <c:pt idx="128">
                  <c:v>30.301031320035246</c:v>
                </c:pt>
                <c:pt idx="129">
                  <c:v>31.967557940413709</c:v>
                </c:pt>
                <c:pt idx="130">
                  <c:v>33.725740121629627</c:v>
                </c:pt>
                <c:pt idx="131">
                  <c:v>35.580618534825533</c:v>
                </c:pt>
                <c:pt idx="132">
                  <c:v>37.537511044574181</c:v>
                </c:pt>
                <c:pt idx="133">
                  <c:v>39.60202794960275</c:v>
                </c:pt>
                <c:pt idx="134">
                  <c:v>41.780088061201347</c:v>
                </c:pt>
                <c:pt idx="135">
                  <c:v>44.077935665325903</c:v>
                </c:pt>
                <c:pt idx="136">
                  <c:v>46.502158416928573</c:v>
                </c:pt>
                <c:pt idx="137">
                  <c:v>49.059706217710598</c:v>
                </c:pt>
                <c:pt idx="138">
                  <c:v>51.757911131299153</c:v>
                </c:pt>
                <c:pt idx="139">
                  <c:v>54.604508392810281</c:v>
                </c:pt>
                <c:pt idx="140">
                  <c:v>57.60765857288191</c:v>
                </c:pt>
                <c:pt idx="141">
                  <c:v>60.775970959553497</c:v>
                </c:pt>
                <c:pt idx="142">
                  <c:v>64.118528224841043</c:v>
                </c:pt>
                <c:pt idx="143">
                  <c:v>67.644912446517978</c:v>
                </c:pt>
                <c:pt idx="144">
                  <c:v>71.365232559473654</c:v>
                </c:pt>
                <c:pt idx="145">
                  <c:v>75.290153315093093</c:v>
                </c:pt>
                <c:pt idx="146">
                  <c:v>79.430925831395669</c:v>
                </c:pt>
                <c:pt idx="147">
                  <c:v>83.799419821197148</c:v>
                </c:pt>
                <c:pt idx="148">
                  <c:v>88.408157590334483</c:v>
                </c:pt>
                <c:pt idx="149">
                  <c:v>93.270349903025405</c:v>
                </c:pt>
                <c:pt idx="150">
                  <c:v>98.399933816743015</c:v>
                </c:pt>
                <c:pt idx="151">
                  <c:v>103.81161259458017</c:v>
                </c:pt>
                <c:pt idx="152">
                  <c:v>109.52089780897877</c:v>
                </c:pt>
                <c:pt idx="153">
                  <c:v>115.54415375691761</c:v>
                </c:pt>
                <c:pt idx="154">
                  <c:v>121.89864431320929</c:v>
                </c:pt>
                <c:pt idx="155">
                  <c:v>128.6025823554684</c:v>
                </c:pt>
                <c:pt idx="156">
                  <c:v>135.67518190159851</c:v>
                </c:pt>
                <c:pt idx="157">
                  <c:v>143.13671310832493</c:v>
                </c:pt>
                <c:pt idx="158">
                  <c:v>151.00856028739491</c:v>
                </c:pt>
                <c:pt idx="159">
                  <c:v>159.31328310459773</c:v>
                </c:pt>
                <c:pt idx="160">
                  <c:v>168.07468113574768</c:v>
                </c:pt>
                <c:pt idx="161">
                  <c:v>177.3178619632485</c:v>
                </c:pt>
                <c:pt idx="162">
                  <c:v>187.06931300684195</c:v>
                </c:pt>
                <c:pt idx="163">
                  <c:v>197.3569772926634</c:v>
                </c:pt>
                <c:pt idx="164">
                  <c:v>208.21033337581287</c:v>
                </c:pt>
                <c:pt idx="165">
                  <c:v>219.66047964332819</c:v>
                </c:pt>
                <c:pt idx="166">
                  <c:v>231.74022323674961</c:v>
                </c:pt>
                <c:pt idx="167">
                  <c:v>244.4841738464257</c:v>
                </c:pt>
                <c:pt idx="168">
                  <c:v>257.9288426433601</c:v>
                </c:pt>
                <c:pt idx="169">
                  <c:v>272.11274662877662</c:v>
                </c:pt>
                <c:pt idx="170">
                  <c:v>287.07651869671872</c:v>
                </c:pt>
                <c:pt idx="171">
                  <c:v>302.86302372094406</c:v>
                </c:pt>
                <c:pt idx="172">
                  <c:v>319.51748099415778</c:v>
                </c:pt>
                <c:pt idx="173">
                  <c:v>337.0875933653017</c:v>
                </c:pt>
                <c:pt idx="174">
                  <c:v>355.62368343921571</c:v>
                </c:pt>
                <c:pt idx="175">
                  <c:v>375.17883722256676</c:v>
                </c:pt>
                <c:pt idx="176">
                  <c:v>395.80905562054181</c:v>
                </c:pt>
                <c:pt idx="177">
                  <c:v>417.57341421048039</c:v>
                </c:pt>
                <c:pt idx="178">
                  <c:v>440.53423174142813</c:v>
                </c:pt>
                <c:pt idx="179">
                  <c:v>464.75724783258056</c:v>
                </c:pt>
                <c:pt idx="180">
                  <c:v>490.31181036881708</c:v>
                </c:pt>
                <c:pt idx="181">
                  <c:v>517.27107311805264</c:v>
                </c:pt>
                <c:pt idx="182">
                  <c:v>545.71220412302227</c:v>
                </c:pt>
                <c:pt idx="183">
                  <c:v>575.71660544943029</c:v>
                </c:pt>
                <c:pt idx="184">
                  <c:v>607.37014490319689</c:v>
                </c:pt>
                <c:pt idx="185">
                  <c:v>640.76340036189947</c:v>
                </c:pt>
                <c:pt idx="186">
                  <c:v>675.99191739950106</c:v>
                </c:pt>
                <c:pt idx="187">
                  <c:v>713.15648091914818</c:v>
                </c:pt>
                <c:pt idx="188">
                  <c:v>752.36340154629613</c:v>
                </c:pt>
                <c:pt idx="189">
                  <c:v>793.72481757374646</c:v>
                </c:pt>
                <c:pt idx="190">
                  <c:v>837.35901329143758</c:v>
                </c:pt>
                <c:pt idx="191">
                  <c:v>883.39075457710237</c:v>
                </c:pt>
                <c:pt idx="192">
                  <c:v>931.95164266927691</c:v>
                </c:pt>
                <c:pt idx="193">
                  <c:v>983.18048709168488</c:v>
                </c:pt>
                <c:pt idx="194">
                  <c:v>1037.2236987478379</c:v>
                </c:pt>
                <c:pt idx="195">
                  <c:v>1094.2357042568472</c:v>
                </c:pt>
                <c:pt idx="196">
                  <c:v>1154.3793826560272</c:v>
                </c:pt>
                <c:pt idx="197">
                  <c:v>1217.8265256529996</c:v>
                </c:pt>
                <c:pt idx="198">
                  <c:v>1284.7583226696922</c:v>
                </c:pt>
                <c:pt idx="199">
                  <c:v>1355.3658719830607</c:v>
                </c:pt>
                <c:pt idx="200">
                  <c:v>1429.850719332502</c:v>
                </c:pt>
                <c:pt idx="201">
                  <c:v>1508.4254254319605</c:v>
                </c:pt>
                <c:pt idx="202">
                  <c:v>1591.314163895657</c:v>
                </c:pt>
                <c:pt idx="203">
                  <c:v>1678.7533511603006</c:v>
                </c:pt>
                <c:pt idx="204">
                  <c:v>1770.9923100636199</c:v>
                </c:pt>
                <c:pt idx="205">
                  <c:v>1868.2939688191466</c:v>
                </c:pt>
                <c:pt idx="206">
                  <c:v>1970.9355972104181</c:v>
                </c:pt>
                <c:pt idx="207">
                  <c:v>2079.2095819142173</c:v>
                </c:pt>
                <c:pt idx="208">
                  <c:v>2193.4242429521041</c:v>
                </c:pt>
                <c:pt idx="209">
                  <c:v>2313.9046933623722</c:v>
                </c:pt>
                <c:pt idx="210">
                  <c:v>2440.9937442806354</c:v>
                </c:pt>
                <c:pt idx="211">
                  <c:v>2575.0528577165073</c:v>
                </c:pt>
                <c:pt idx="212">
                  <c:v>2716.4631494162049</c:v>
                </c:pt>
                <c:pt idx="213">
                  <c:v>2865.626444306316</c:v>
                </c:pt>
                <c:pt idx="214">
                  <c:v>3022.966387122281</c:v>
                </c:pt>
                <c:pt idx="215">
                  <c:v>3188.9296109362376</c:v>
                </c:pt>
                <c:pt idx="216">
                  <c:v>3363.9869664124958</c:v>
                </c:pt>
                <c:pt idx="217">
                  <c:v>3548.6348147348895</c:v>
                </c:pt>
                <c:pt idx="218">
                  <c:v>3743.3963872682189</c:v>
                </c:pt>
                <c:pt idx="219">
                  <c:v>3948.8232151356351</c:v>
                </c:pt>
                <c:pt idx="220">
                  <c:v>4165.4966320146605</c:v>
                </c:pt>
                <c:pt idx="221">
                  <c:v>4394.0293535761239</c:v>
                </c:pt>
                <c:pt idx="222">
                  <c:v>4635.0671371119488</c:v>
                </c:pt>
                <c:pt idx="223">
                  <c:v>4889.2905250188251</c:v>
                </c:pt>
                <c:pt idx="224">
                  <c:v>5157.4166759244954</c:v>
                </c:pt>
                <c:pt idx="225">
                  <c:v>5440.2012873607155</c:v>
                </c:pt>
                <c:pt idx="226">
                  <c:v>5738.440614000916</c:v>
                </c:pt>
                <c:pt idx="227">
                  <c:v>6052.9735855898371</c:v>
                </c:pt>
                <c:pt idx="228">
                  <c:v>6384.6840287956948</c:v>
                </c:pt>
                <c:pt idx="229">
                  <c:v>6734.5029973109577</c:v>
                </c:pt>
                <c:pt idx="230">
                  <c:v>7103.4112146139651</c:v>
                </c:pt>
                <c:pt idx="231">
                  <c:v>7492.4416338781566</c:v>
                </c:pt>
                <c:pt idx="232">
                  <c:v>7902.6821195764296</c:v>
                </c:pt>
                <c:pt idx="233">
                  <c:v>8335.27825537239</c:v>
                </c:pt>
                <c:pt idx="234">
                  <c:v>8791.4362829151542</c:v>
                </c:pt>
                <c:pt idx="235">
                  <c:v>9272.4261761565285</c:v>
                </c:pt>
                <c:pt idx="236">
                  <c:v>9779.5848557852169</c:v>
                </c:pt>
                <c:pt idx="237">
                  <c:v>10314.319548318068</c:v>
                </c:pt>
                <c:pt idx="238">
                  <c:v>10878.111294298629</c:v>
                </c:pt>
                <c:pt idx="239">
                  <c:v>11472.518609923429</c:v>
                </c:pt>
                <c:pt idx="240">
                  <c:v>12099.181306240696</c:v>
                </c:pt>
                <c:pt idx="241">
                  <c:v>12759.824469838453</c:v>
                </c:pt>
                <c:pt idx="242">
                  <c:v>13456.262608652078</c:v>
                </c:pt>
                <c:pt idx="243">
                  <c:v>14190.403966167916</c:v>
                </c:pt>
                <c:pt idx="244">
                  <c:v>14964.255006870848</c:v>
                </c:pt>
                <c:pt idx="245">
                  <c:v>15779.925075270527</c:v>
                </c:pt>
                <c:pt idx="246">
                  <c:v>16639.631230233274</c:v>
                </c:pt>
                <c:pt idx="247">
                  <c:v>17545.703255632947</c:v>
                </c:pt>
                <c:pt idx="248">
                  <c:v>18500.588847502393</c:v>
                </c:pt>
                <c:pt idx="249">
                  <c:v>19506.85897690399</c:v>
                </c:pt>
                <c:pt idx="250">
                  <c:v>20567.21342662887</c:v>
                </c:pt>
                <c:pt idx="251">
                  <c:v>21684.48649856366</c:v>
                </c:pt>
                <c:pt idx="252">
                  <c:v>22861.652887114367</c:v>
                </c:pt>
                <c:pt idx="253">
                  <c:v>24101.833712430649</c:v>
                </c:pt>
                <c:pt idx="254">
                  <c:v>25408.302705310398</c:v>
                </c:pt>
                <c:pt idx="255">
                  <c:v>26784.492533563614</c:v>
                </c:pt>
                <c:pt idx="256">
                  <c:v>28234.001257252337</c:v>
                </c:pt>
                <c:pt idx="257">
                  <c:v>29760.598897577038</c:v>
                </c:pt>
                <c:pt idx="258">
                  <c:v>31368.234101223064</c:v>
                </c:pt>
                <c:pt idx="259">
                  <c:v>33061.040878686857</c:v>
                </c:pt>
                <c:pt idx="260">
                  <c:v>34843.345391443014</c:v>
                </c:pt>
                <c:pt idx="261">
                  <c:v>36719.67275876004</c:v>
                </c:pt>
                <c:pt idx="262">
                  <c:v>38694.753850495617</c:v>
                </c:pt>
                <c:pt idx="263">
                  <c:v>40773.53202726959</c:v>
                </c:pt>
                <c:pt idx="264">
                  <c:v>42961.169783994905</c:v>
                </c:pt>
                <c:pt idx="265">
                  <c:v>45263.05524681128</c:v>
                </c:pt>
                <c:pt idx="266">
                  <c:v>47684.808466983908</c:v>
                </c:pt>
                <c:pt idx="267">
                  <c:v>50232.287448270923</c:v>
                </c:pt>
                <c:pt idx="268">
                  <c:v>52911.593836601249</c:v>
                </c:pt>
                <c:pt idx="269">
                  <c:v>55729.078192615336</c:v>
                </c:pt>
                <c:pt idx="270">
                  <c:v>58691.344758685133</c:v>
                </c:pt>
                <c:pt idx="271">
                  <c:v>61805.255622431294</c:v>
                </c:pt>
                <c:pt idx="272">
                  <c:v>65077.934168488558</c:v>
                </c:pt>
                <c:pt idx="273">
                  <c:v>68516.767699333752</c:v>
                </c:pt>
                <c:pt idx="274">
                  <c:v>72129.40909439807</c:v>
                </c:pt>
                <c:pt idx="275">
                  <c:v>75923.777364458292</c:v>
                </c:pt>
                <c:pt idx="276">
                  <c:v>79908.056945482997</c:v>
                </c:pt>
                <c:pt idx="277">
                  <c:v>84090.695562753128</c:v>
                </c:pt>
                <c:pt idx="278">
                  <c:v>88480.400482264871</c:v>
                </c:pt>
                <c:pt idx="279">
                  <c:v>93086.132952257292</c:v>
                </c:pt>
                <c:pt idx="280">
                  <c:v>97917.100623320308</c:v>
                </c:pt>
                <c:pt idx="281">
                  <c:v>102982.74772109686</c:v>
                </c:pt>
                <c:pt idx="282">
                  <c:v>108292.74273129361</c:v>
                </c:pt>
                <c:pt idx="283">
                  <c:v>113856.96334280455</c:v>
                </c:pt>
                <c:pt idx="284">
                  <c:v>119685.47838151359</c:v>
                </c:pt>
                <c:pt idx="285">
                  <c:v>125788.52645511692</c:v>
                </c:pt>
                <c:pt idx="286">
                  <c:v>132176.4910184833</c:v>
                </c:pt>
                <c:pt idx="287">
                  <c:v>138859.87156009831</c:v>
                </c:pt>
                <c:pt idx="288">
                  <c:v>145849.25060353082</c:v>
                </c:pt>
                <c:pt idx="289">
                  <c:v>153155.25621418495</c:v>
                </c:pt>
                <c:pt idx="290">
                  <c:v>160788.51970150333</c:v>
                </c:pt>
                <c:pt idx="291">
                  <c:v>168759.6282109645</c:v>
                </c:pt>
                <c:pt idx="292">
                  <c:v>177079.07190943664</c:v>
                </c:pt>
                <c:pt idx="293">
                  <c:v>185757.18548253499</c:v>
                </c:pt>
                <c:pt idx="294">
                  <c:v>194804.08368444873</c:v>
                </c:pt>
                <c:pt idx="295">
                  <c:v>204229.59071017051</c:v>
                </c:pt>
                <c:pt idx="296">
                  <c:v>214043.16319810538</c:v>
                </c:pt>
                <c:pt idx="297">
                  <c:v>224253.80671859885</c:v>
                </c:pt>
                <c:pt idx="298">
                  <c:v>234869.98566191486</c:v>
                </c:pt>
                <c:pt idx="299">
                  <c:v>245899.52650847976</c:v>
                </c:pt>
                <c:pt idx="300">
                  <c:v>257349.51454555945</c:v>
                </c:pt>
                <c:pt idx="301">
                  <c:v>269226.18418859696</c:v>
                </c:pt>
                <c:pt idx="302">
                  <c:v>281534.8031726653</c:v>
                </c:pt>
                <c:pt idx="303">
                  <c:v>294279.55100011546</c:v>
                </c:pt>
                <c:pt idx="304">
                  <c:v>307463.39216445357</c:v>
                </c:pt>
                <c:pt idx="305">
                  <c:v>321087.94481733767</c:v>
                </c:pt>
                <c:pt idx="306">
                  <c:v>335153.34570450161</c:v>
                </c:pt>
                <c:pt idx="307">
                  <c:v>349658.11236605473</c:v>
                </c:pt>
                <c:pt idx="308">
                  <c:v>364599.00377509126</c:v>
                </c:pt>
                <c:pt idx="309">
                  <c:v>379970.88077338709</c:v>
                </c:pt>
                <c:pt idx="310">
                  <c:v>395766.56785103091</c:v>
                </c:pt>
                <c:pt idx="311">
                  <c:v>411976.71800432296</c:v>
                </c:pt>
                <c:pt idx="312">
                  <c:v>428589.68258868234</c:v>
                </c:pt>
                <c:pt idx="313">
                  <c:v>445591.38825546985</c:v>
                </c:pt>
                <c:pt idx="314">
                  <c:v>462965.22321777901</c:v>
                </c:pt>
                <c:pt idx="315">
                  <c:v>480691.93522405514</c:v>
                </c:pt>
                <c:pt idx="316">
                  <c:v>498749.54372314067</c:v>
                </c:pt>
                <c:pt idx="317">
                  <c:v>517113.26877304638</c:v>
                </c:pt>
                <c:pt idx="318">
                  <c:v>535755.47927140025</c:v>
                </c:pt>
                <c:pt idx="319">
                  <c:v>554645.66306133626</c:v>
                </c:pt>
                <c:pt idx="320">
                  <c:v>573750.42138626648</c:v>
                </c:pt>
                <c:pt idx="321">
                  <c:v>593033.49002506421</c:v>
                </c:pt>
                <c:pt idx="322">
                  <c:v>612455.78923138289</c:v>
                </c:pt>
                <c:pt idx="323">
                  <c:v>631975.504324332</c:v>
                </c:pt>
                <c:pt idx="324">
                  <c:v>651548.19843160431</c:v>
                </c:pt>
                <c:pt idx="325">
                  <c:v>671126.95847156283</c:v>
                </c:pt>
                <c:pt idx="326">
                  <c:v>690662.57498136687</c:v>
                </c:pt>
                <c:pt idx="327">
                  <c:v>710103.75586007757</c:v>
                </c:pt>
                <c:pt idx="328">
                  <c:v>729397.37350767211</c:v>
                </c:pt>
                <c:pt idx="329">
                  <c:v>748488.74421440822</c:v>
                </c:pt>
                <c:pt idx="330">
                  <c:v>767321.93800392759</c:v>
                </c:pt>
                <c:pt idx="331">
                  <c:v>785840.11647389992</c:v>
                </c:pt>
                <c:pt idx="332">
                  <c:v>803985.89552764711</c:v>
                </c:pt>
                <c:pt idx="333">
                  <c:v>821701.72926800931</c:v>
                </c:pt>
                <c:pt idx="334">
                  <c:v>838930.31075012463</c:v>
                </c:pt>
                <c:pt idx="335">
                  <c:v>855614.9847819733</c:v>
                </c:pt>
                <c:pt idx="336">
                  <c:v>871700.1675385898</c:v>
                </c:pt>
                <c:pt idx="337">
                  <c:v>887131.76743398642</c:v>
                </c:pt>
                <c:pt idx="338">
                  <c:v>901857.60148764797</c:v>
                </c:pt>
                <c:pt idx="339">
                  <c:v>915827.80134016881</c:v>
                </c:pt>
                <c:pt idx="340">
                  <c:v>928995.20312153059</c:v>
                </c:pt>
                <c:pt idx="341">
                  <c:v>941315.71555768431</c:v>
                </c:pt>
                <c:pt idx="342">
                  <c:v>952748.66101398494</c:v>
                </c:pt>
                <c:pt idx="343">
                  <c:v>963257.08461062424</c:v>
                </c:pt>
                <c:pt idx="344">
                  <c:v>972808.02709422202</c:v>
                </c:pt>
                <c:pt idx="345">
                  <c:v>981372.75779599196</c:v>
                </c:pt>
                <c:pt idx="346">
                  <c:v>988926.96473200922</c:v>
                </c:pt>
                <c:pt idx="347">
                  <c:v>995450.89968418074</c:v>
                </c:pt>
                <c:pt idx="348">
                  <c:v>1000929.4769190667</c:v>
                </c:pt>
                <c:pt idx="349">
                  <c:v>1005352.3250325576</c:v>
                </c:pt>
                <c:pt idx="350">
                  <c:v>1008713.7922286694</c:v>
                </c:pt>
                <c:pt idx="351">
                  <c:v>1011012.9061285986</c:v>
                </c:pt>
                <c:pt idx="352">
                  <c:v>1012253.2899418895</c:v>
                </c:pt>
                <c:pt idx="353">
                  <c:v>1012443.0374978664</c:v>
                </c:pt>
                <c:pt idx="354">
                  <c:v>1011594.5502183402</c:v>
                </c:pt>
                <c:pt idx="355">
                  <c:v>1009724.3396013654</c:v>
                </c:pt>
                <c:pt idx="356">
                  <c:v>1006852.7991735706</c:v>
                </c:pt>
                <c:pt idx="357">
                  <c:v>1003003.9501519313</c:v>
                </c:pt>
                <c:pt idx="358">
                  <c:v>998205.16523491952</c:v>
                </c:pt>
                <c:pt idx="359">
                  <c:v>992486.87502104137</c:v>
                </c:pt>
                <c:pt idx="360">
                  <c:v>985882.26153584768</c:v>
                </c:pt>
                <c:pt idx="361">
                  <c:v>978426.94324491068</c:v>
                </c:pt>
                <c:pt idx="362">
                  <c:v>970158.65575003368</c:v>
                </c:pt>
                <c:pt idx="363">
                  <c:v>961116.93212038593</c:v>
                </c:pt>
                <c:pt idx="364">
                  <c:v>951342.78651130211</c:v>
                </c:pt>
                <c:pt idx="365">
                  <c:v>940878.40438333829</c:v>
                </c:pt>
                <c:pt idx="366">
                  <c:v>929766.84226481151</c:v>
                </c:pt>
                <c:pt idx="367">
                  <c:v>918051.73961385828</c:v>
                </c:pt>
                <c:pt idx="368">
                  <c:v>905777.04494152579</c:v>
                </c:pt>
                <c:pt idx="369">
                  <c:v>892986.75796500919</c:v>
                </c:pt>
                <c:pt idx="370">
                  <c:v>879724.6891780172</c:v>
                </c:pt>
                <c:pt idx="371">
                  <c:v>866034.23786027147</c:v>
                </c:pt>
                <c:pt idx="372">
                  <c:v>851958.18920583301</c:v>
                </c:pt>
                <c:pt idx="373">
                  <c:v>837538.53093450854</c:v>
                </c:pt>
                <c:pt idx="374">
                  <c:v>822816.28946501447</c:v>
                </c:pt>
                <c:pt idx="375">
                  <c:v>807831.38547467708</c:v>
                </c:pt>
                <c:pt idx="376">
                  <c:v>792622.50844907505</c:v>
                </c:pt>
                <c:pt idx="377">
                  <c:v>777227.00963611004</c:v>
                </c:pt>
                <c:pt idx="378">
                  <c:v>761680.81266175455</c:v>
                </c:pt>
                <c:pt idx="379">
                  <c:v>746018.34093776264</c:v>
                </c:pt>
                <c:pt idx="380">
                  <c:v>730272.46089312213</c:v>
                </c:pt>
                <c:pt idx="381">
                  <c:v>714474.43998876016</c:v>
                </c:pt>
                <c:pt idx="382">
                  <c:v>698653.91842660576</c:v>
                </c:pt>
                <c:pt idx="383">
                  <c:v>682838.89343700022</c:v>
                </c:pt>
                <c:pt idx="384">
                  <c:v>667055.71502007602</c:v>
                </c:pt>
                <c:pt idx="385">
                  <c:v>651329.092024524</c:v>
                </c:pt>
                <c:pt idx="386">
                  <c:v>635682.10746868048</c:v>
                </c:pt>
                <c:pt idx="387">
                  <c:v>620136.24204175302</c:v>
                </c:pt>
                <c:pt idx="388">
                  <c:v>604711.40476506716</c:v>
                </c:pt>
                <c:pt idx="389">
                  <c:v>589425.96984247537</c:v>
                </c:pt>
                <c:pt idx="390">
                  <c:v>574296.81878369697</c:v>
                </c:pt>
                <c:pt idx="391">
                  <c:v>559339.38694274169</c:v>
                </c:pt>
                <c:pt idx="392">
                  <c:v>544567.71367431432</c:v>
                </c:pt>
                <c:pt idx="393">
                  <c:v>529994.49537294288</c:v>
                </c:pt>
                <c:pt idx="394">
                  <c:v>515631.14072151331</c:v>
                </c:pt>
                <c:pt idx="395">
                  <c:v>501487.82753702975</c:v>
                </c:pt>
                <c:pt idx="396">
                  <c:v>487573.56066105393</c:v>
                </c:pt>
                <c:pt idx="397">
                  <c:v>473896.2303998252</c:v>
                </c:pt>
                <c:pt idx="398">
                  <c:v>460462.67107409367</c:v>
                </c:pt>
                <c:pt idx="399">
                  <c:v>447278.71929086564</c:v>
                </c:pt>
                <c:pt idx="400">
                  <c:v>434349.27159835049</c:v>
                </c:pt>
                <c:pt idx="401">
                  <c:v>421678.34123124043</c:v>
                </c:pt>
                <c:pt idx="402">
                  <c:v>409269.11369600397</c:v>
                </c:pt>
                <c:pt idx="403">
                  <c:v>397124.0009850848</c:v>
                </c:pt>
                <c:pt idx="404">
                  <c:v>385244.69424483168</c:v>
                </c:pt>
                <c:pt idx="405">
                  <c:v>373632.21475470718</c:v>
                </c:pt>
                <c:pt idx="406">
                  <c:v>362286.96310493699</c:v>
                </c:pt>
                <c:pt idx="407">
                  <c:v>351208.76648641424</c:v>
                </c:pt>
                <c:pt idx="408">
                  <c:v>340396.92403049878</c:v>
                </c:pt>
                <c:pt idx="409">
                  <c:v>329850.25015752343</c:v>
                </c:pt>
                <c:pt idx="410">
                  <c:v>319567.11591150705</c:v>
                </c:pt>
                <c:pt idx="411">
                  <c:v>309545.48827494145</c:v>
                </c:pt>
                <c:pt idx="412">
                  <c:v>299782.96747175866</c:v>
                </c:pt>
                <c:pt idx="413">
                  <c:v>290276.82227884891</c:v>
                </c:pt>
                <c:pt idx="414">
                  <c:v>281024.02337697073</c:v>
                </c:pt>
                <c:pt idx="415">
                  <c:v>272021.27478072915</c:v>
                </c:pt>
                <c:pt idx="416">
                  <c:v>263265.04339464818</c:v>
                </c:pt>
                <c:pt idx="417">
                  <c:v>254751.58674838461</c:v>
                </c:pt>
                <c:pt idx="418">
                  <c:v>246476.97896894993</c:v>
                </c:pt>
                <c:pt idx="419">
                  <c:v>238437.13505156708</c:v>
                </c:pt>
                <c:pt idx="420">
                  <c:v>230627.83349359655</c:v>
                </c:pt>
                <c:pt idx="421">
                  <c:v>223044.73735794594</c:v>
                </c:pt>
                <c:pt idx="422">
                  <c:v>215683.41383362177</c:v>
                </c:pt>
                <c:pt idx="423">
                  <c:v>208539.3523616922</c:v>
                </c:pt>
                <c:pt idx="424">
                  <c:v>201607.98139498607</c:v>
                </c:pt>
                <c:pt idx="425">
                  <c:v>194884.68385944018</c:v>
                </c:pt>
                <c:pt idx="426">
                  <c:v>188364.81138418659</c:v>
                </c:pt>
                <c:pt idx="427">
                  <c:v>182043.69736631677</c:v>
                </c:pt>
                <c:pt idx="428">
                  <c:v>175916.66893481923</c:v>
                </c:pt>
                <c:pt idx="429">
                  <c:v>169979.05787651736</c:v>
                </c:pt>
                <c:pt idx="430">
                  <c:v>164226.21058497753</c:v>
                </c:pt>
                <c:pt idx="431">
                  <c:v>158653.49709135533</c:v>
                </c:pt>
                <c:pt idx="432">
                  <c:v>153256.31923403475</c:v>
                </c:pt>
                <c:pt idx="433">
                  <c:v>148030.11802172134</c:v>
                </c:pt>
                <c:pt idx="434">
                  <c:v>142970.3802424056</c:v>
                </c:pt>
                <c:pt idx="435">
                  <c:v>138072.64436833642</c:v>
                </c:pt>
                <c:pt idx="436">
                  <c:v>133332.50580485968</c:v>
                </c:pt>
                <c:pt idx="437">
                  <c:v>128745.62152870033</c:v>
                </c:pt>
                <c:pt idx="438">
                  <c:v>124307.71415901108</c:v>
                </c:pt>
                <c:pt idx="439">
                  <c:v>120014.57550229106</c:v>
                </c:pt>
                <c:pt idx="440">
                  <c:v>115862.06961010213</c:v>
                </c:pt>
                <c:pt idx="441">
                  <c:v>111846.13538638926</c:v>
                </c:pt>
                <c:pt idx="442">
                  <c:v>107962.78877914773</c:v>
                </c:pt>
                <c:pt idx="443">
                  <c:v>104208.12458918458</c:v>
                </c:pt>
                <c:pt idx="444">
                  <c:v>100578.31792679237</c:v>
                </c:pt>
                <c:pt idx="445">
                  <c:v>97069.625345298613</c:v>
                </c:pt>
                <c:pt idx="446">
                  <c:v>93678.385678671882</c:v>
                </c:pt>
                <c:pt idx="447">
                  <c:v>90401.020608659688</c:v>
                </c:pt>
                <c:pt idx="448">
                  <c:v>87234.03498530238</c:v>
                </c:pt>
                <c:pt idx="449">
                  <c:v>84174.016923112024</c:v>
                </c:pt>
                <c:pt idx="450">
                  <c:v>81217.637693725424</c:v>
                </c:pt>
                <c:pt idx="451">
                  <c:v>78361.651434433719</c:v>
                </c:pt>
                <c:pt idx="452">
                  <c:v>75602.894690657267</c:v>
                </c:pt>
                <c:pt idx="453">
                  <c:v>72938.285809171255</c:v>
                </c:pt>
                <c:pt idx="454">
                  <c:v>70364.824197692913</c:v>
                </c:pt>
                <c:pt idx="455">
                  <c:v>67879.589465313373</c:v>
                </c:pt>
                <c:pt idx="456">
                  <c:v>65479.740457193802</c:v>
                </c:pt>
                <c:pt idx="457">
                  <c:v>63162.514195943579</c:v>
                </c:pt>
                <c:pt idx="458">
                  <c:v>60925.224741156708</c:v>
                </c:pt>
                <c:pt idx="459">
                  <c:v>58765.261977697322</c:v>
                </c:pt>
                <c:pt idx="460">
                  <c:v>56680.090342495147</c:v>
                </c:pt>
                <c:pt idx="461">
                  <c:v>54667.247498833131</c:v>
                </c:pt>
                <c:pt idx="462">
                  <c:v>52724.342966381169</c:v>
                </c:pt>
                <c:pt idx="463">
                  <c:v>50849.056714548045</c:v>
                </c:pt>
                <c:pt idx="464">
                  <c:v>49039.137726087036</c:v>
                </c:pt>
                <c:pt idx="465">
                  <c:v>47292.402537296708</c:v>
                </c:pt>
                <c:pt idx="466">
                  <c:v>45606.733760603798</c:v>
                </c:pt>
                <c:pt idx="467">
                  <c:v>43980.078594799452</c:v>
                </c:pt>
                <c:pt idx="468">
                  <c:v>42410.447327719565</c:v>
                </c:pt>
                <c:pt idx="469">
                  <c:v>40895.91183571369</c:v>
                </c:pt>
                <c:pt idx="470">
                  <c:v>39434.604083832339</c:v>
                </c:pt>
                <c:pt idx="471">
                  <c:v>38024.714630277798</c:v>
                </c:pt>
                <c:pt idx="472">
                  <c:v>36664.491138307305</c:v>
                </c:pt>
                <c:pt idx="473">
                  <c:v>35352.236898447045</c:v>
                </c:pt>
                <c:pt idx="474">
                  <c:v>34086.30936357061</c:v>
                </c:pt>
                <c:pt idx="475">
                  <c:v>32865.118699113074</c:v>
                </c:pt>
                <c:pt idx="476">
                  <c:v>31687.126350431889</c:v>
                </c:pt>
                <c:pt idx="477">
                  <c:v>30550.843629085735</c:v>
                </c:pt>
                <c:pt idx="478">
                  <c:v>29454.830319581426</c:v>
                </c:pt>
                <c:pt idx="479">
                  <c:v>28397.69330793601</c:v>
                </c:pt>
                <c:pt idx="480">
                  <c:v>27378.085233214289</c:v>
                </c:pt>
                <c:pt idx="481">
                  <c:v>26394.703163031056</c:v>
                </c:pt>
                <c:pt idx="482">
                  <c:v>25446.287293850302</c:v>
                </c:pt>
                <c:pt idx="483">
                  <c:v>24531.619676770315</c:v>
                </c:pt>
                <c:pt idx="484">
                  <c:v>23649.522969352594</c:v>
                </c:pt>
                <c:pt idx="485">
                  <c:v>22798.859213932988</c:v>
                </c:pt>
                <c:pt idx="486">
                  <c:v>21978.528642744805</c:v>
                </c:pt>
                <c:pt idx="487">
                  <c:v>21187.468510084916</c:v>
                </c:pt>
                <c:pt idx="488">
                  <c:v>20424.651951664251</c:v>
                </c:pt>
                <c:pt idx="489">
                  <c:v>19689.086871203235</c:v>
                </c:pt>
                <c:pt idx="490">
                  <c:v>18979.814854259548</c:v>
                </c:pt>
                <c:pt idx="491">
                  <c:v>18295.910109209843</c:v>
                </c:pt>
                <c:pt idx="492">
                  <c:v>17636.47843524818</c:v>
                </c:pt>
                <c:pt idx="493">
                  <c:v>17000.656217210981</c:v>
                </c:pt>
                <c:pt idx="494">
                  <c:v>16387.609446991453</c:v>
                </c:pt>
                <c:pt idx="495">
                  <c:v>15796.532771264647</c:v>
                </c:pt>
                <c:pt idx="496">
                  <c:v>15226.64856520749</c:v>
                </c:pt>
                <c:pt idx="497">
                  <c:v>14677.20603186577</c:v>
                </c:pt>
                <c:pt idx="498">
                  <c:v>14147.480326791814</c:v>
                </c:pt>
                <c:pt idx="499">
                  <c:v>13636.771707552098</c:v>
                </c:pt>
                <c:pt idx="500">
                  <c:v>13144.404707683132</c:v>
                </c:pt>
                <c:pt idx="501">
                  <c:v>12669.727334655938</c:v>
                </c:pt>
                <c:pt idx="502">
                  <c:v>12212.110291394691</c:v>
                </c:pt>
                <c:pt idx="503">
                  <c:v>11770.946220882621</c:v>
                </c:pt>
                <c:pt idx="504">
                  <c:v>11345.648973378484</c:v>
                </c:pt>
                <c:pt idx="505">
                  <c:v>10935.652895759116</c:v>
                </c:pt>
                <c:pt idx="506">
                  <c:v>10540.412142497942</c:v>
                </c:pt>
                <c:pt idx="507">
                  <c:v>10159.400007785283</c:v>
                </c:pt>
                <c:pt idx="508">
                  <c:v>9792.1082782941157</c:v>
                </c:pt>
                <c:pt idx="509">
                  <c:v>9438.0466060940362</c:v>
                </c:pt>
                <c:pt idx="510">
                  <c:v>9096.7419012167211</c:v>
                </c:pt>
                <c:pt idx="511">
                  <c:v>8767.7377433778565</c:v>
                </c:pt>
                <c:pt idx="512">
                  <c:v>8450.5938123632404</c:v>
                </c:pt>
                <c:pt idx="513">
                  <c:v>8144.8853365905115</c:v>
                </c:pt>
                <c:pt idx="514">
                  <c:v>7850.2025593624394</c:v>
                </c:pt>
                <c:pt idx="515">
                  <c:v>7566.1502223330826</c:v>
                </c:pt>
                <c:pt idx="516">
                  <c:v>7292.3470657139906</c:v>
                </c:pt>
                <c:pt idx="517">
                  <c:v>7028.4253447542078</c:v>
                </c:pt>
                <c:pt idx="518">
                  <c:v>6774.0303620348486</c:v>
                </c:pt>
                <c:pt idx="519">
                  <c:v>6528.8200151264618</c:v>
                </c:pt>
                <c:pt idx="520">
                  <c:v>6292.4643591652448</c:v>
                </c:pt>
                <c:pt idx="521">
                  <c:v>6064.645183912301</c:v>
                </c:pt>
                <c:pt idx="522">
                  <c:v>5845.0556048685348</c:v>
                </c:pt>
                <c:pt idx="523">
                  <c:v>5633.399668026399</c:v>
                </c:pt>
                <c:pt idx="524">
                  <c:v>5429.391967848469</c:v>
                </c:pt>
                <c:pt idx="525">
                  <c:v>5232.7572780717574</c:v>
                </c:pt>
                <c:pt idx="526">
                  <c:v>5043.2301949456669</c:v>
                </c:pt>
                <c:pt idx="527">
                  <c:v>4860.5547925205483</c:v>
                </c:pt>
                <c:pt idx="528">
                  <c:v>4684.4842896129312</c:v>
                </c:pt>
                <c:pt idx="529">
                  <c:v>4514.7807280826</c:v>
                </c:pt>
                <c:pt idx="530">
                  <c:v>4351.2146620657722</c:v>
                </c:pt>
                <c:pt idx="531">
                  <c:v>4193.5648578176824</c:v>
                </c:pt>
                <c:pt idx="532">
                  <c:v>4041.6180038268699</c:v>
                </c:pt>
                <c:pt idx="533">
                  <c:v>3895.1684308723834</c:v>
                </c:pt>
                <c:pt idx="534">
                  <c:v>3754.0178417039415</c:v>
                </c:pt>
                <c:pt idx="535">
                  <c:v>3617.9750500338114</c:v>
                </c:pt>
                <c:pt idx="536">
                  <c:v>3486.8557285377888</c:v>
                </c:pt>
                <c:pt idx="537">
                  <c:v>3360.4821655711357</c:v>
                </c:pt>
                <c:pt idx="538">
                  <c:v>3238.6830303137049</c:v>
                </c:pt>
                <c:pt idx="539">
                  <c:v>3121.2931460666773</c:v>
                </c:pt>
                <c:pt idx="540">
                  <c:v>3008.1532714314226</c:v>
                </c:pt>
                <c:pt idx="541">
                  <c:v>2899.1098891088991</c:v>
                </c:pt>
                <c:pt idx="542">
                  <c:v>2794.0150020657843</c:v>
                </c:pt>
              </c:numCache>
            </c:numRef>
          </c:val>
          <c:smooth val="0"/>
          <c:extLst>
            <c:ext xmlns:c16="http://schemas.microsoft.com/office/drawing/2014/chart" uri="{C3380CC4-5D6E-409C-BE32-E72D297353CC}">
              <c16:uniqueId val="{0000000E-877F-40CE-BDC6-F2B1FB900721}"/>
            </c:ext>
          </c:extLst>
        </c:ser>
        <c:dLbls>
          <c:showLegendKey val="0"/>
          <c:showVal val="0"/>
          <c:showCatName val="0"/>
          <c:showSerName val="0"/>
          <c:showPercent val="0"/>
          <c:showBubbleSize val="0"/>
        </c:dLbls>
        <c:smooth val="0"/>
        <c:axId val="1676564543"/>
        <c:axId val="1686237759"/>
        <c:extLst>
          <c:ext xmlns:c15="http://schemas.microsoft.com/office/drawing/2012/chart" uri="{02D57815-91ED-43cb-92C2-25804820EDAC}">
            <c15:filteredLineSeries>
              <c15:ser>
                <c:idx val="1"/>
                <c:order val="1"/>
                <c:tx>
                  <c:strRef>
                    <c:extLst>
                      <c:ext uri="{02D57815-91ED-43cb-92C2-25804820EDAC}">
                        <c15:formulaRef>
                          <c15:sqref>'Front End'!$I$1</c15:sqref>
                        </c15:formulaRef>
                      </c:ext>
                    </c:extLst>
                    <c:strCache>
                      <c:ptCount val="1"/>
                      <c:pt idx="0">
                        <c:v> Actual Infected </c:v>
                      </c:pt>
                    </c:strCache>
                  </c:strRef>
                </c:tx>
                <c:spPr>
                  <a:ln w="28575" cap="rnd">
                    <a:solidFill>
                      <a:schemeClr val="accent2"/>
                    </a:solidFill>
                    <a:round/>
                  </a:ln>
                  <a:effectLst/>
                </c:spPr>
                <c:marker>
                  <c:symbol val="none"/>
                </c:marker>
                <c:val>
                  <c:numRef>
                    <c:extLst>
                      <c:ext uri="{02D57815-91ED-43cb-92C2-25804820EDAC}">
                        <c15:formulaRef>
                          <c15:sqref>'Front End'!$I$2:$I$318</c15:sqref>
                        </c15:formulaRef>
                      </c:ext>
                    </c:extLst>
                    <c:numCache>
                      <c:formatCode>General</c:formatCode>
                      <c:ptCount val="317"/>
                      <c:pt idx="0">
                        <c:v>2</c:v>
                      </c:pt>
                      <c:pt idx="1">
                        <c:v>2</c:v>
                      </c:pt>
                      <c:pt idx="2">
                        <c:v>2</c:v>
                      </c:pt>
                      <c:pt idx="3">
                        <c:v>2</c:v>
                      </c:pt>
                      <c:pt idx="4">
                        <c:v>4</c:v>
                      </c:pt>
                      <c:pt idx="5">
                        <c:v>4</c:v>
                      </c:pt>
                      <c:pt idx="6">
                        <c:v>6</c:v>
                      </c:pt>
                      <c:pt idx="7">
                        <c:v>19</c:v>
                      </c:pt>
                      <c:pt idx="8">
                        <c:v>27</c:v>
                      </c:pt>
                      <c:pt idx="9">
                        <c:v>34</c:v>
                      </c:pt>
                      <c:pt idx="10">
                        <c:v>34</c:v>
                      </c:pt>
                      <c:pt idx="11">
                        <c:v>69</c:v>
                      </c:pt>
                      <c:pt idx="12">
                        <c:v>96</c:v>
                      </c:pt>
                      <c:pt idx="13">
                        <c:v>117</c:v>
                      </c:pt>
                      <c:pt idx="14">
                        <c:v>134</c:v>
                      </c:pt>
                      <c:pt idx="15">
                        <c:v>172</c:v>
                      </c:pt>
                      <c:pt idx="16">
                        <c:v>227</c:v>
                      </c:pt>
                      <c:pt idx="17">
                        <c:v>309</c:v>
                      </c:pt>
                      <c:pt idx="18">
                        <c:v>369</c:v>
                      </c:pt>
                      <c:pt idx="19">
                        <c:v>450</c:v>
                      </c:pt>
                      <c:pt idx="20">
                        <c:v>514</c:v>
                      </c:pt>
                      <c:pt idx="21">
                        <c:v>579</c:v>
                      </c:pt>
                      <c:pt idx="22">
                        <c:v>686</c:v>
                      </c:pt>
                      <c:pt idx="23">
                        <c:v>790</c:v>
                      </c:pt>
                      <c:pt idx="24">
                        <c:v>893</c:v>
                      </c:pt>
                      <c:pt idx="25">
                        <c:v>1046</c:v>
                      </c:pt>
                      <c:pt idx="26">
                        <c:v>1155</c:v>
                      </c:pt>
                      <c:pt idx="27">
                        <c:v>1285</c:v>
                      </c:pt>
                      <c:pt idx="28">
                        <c:v>1414</c:v>
                      </c:pt>
                      <c:pt idx="29">
                        <c:v>1528</c:v>
                      </c:pt>
                      <c:pt idx="30">
                        <c:v>1677</c:v>
                      </c:pt>
                      <c:pt idx="31">
                        <c:v>1790</c:v>
                      </c:pt>
                      <c:pt idx="32">
                        <c:v>1986</c:v>
                      </c:pt>
                      <c:pt idx="33">
                        <c:v>2092</c:v>
                      </c:pt>
                      <c:pt idx="34">
                        <c:v>2273</c:v>
                      </c:pt>
                      <c:pt idx="35">
                        <c:v>2491</c:v>
                      </c:pt>
                      <c:pt idx="36">
                        <c:v>2738</c:v>
                      </c:pt>
                      <c:pt idx="37">
                        <c:v>2956</c:v>
                      </c:pt>
                      <c:pt idx="38">
                        <c:v>3293</c:v>
                      </c:pt>
                      <c:pt idx="39">
                        <c:v>3512</c:v>
                      </c:pt>
                      <c:pt idx="40">
                        <c:v>3842</c:v>
                      </c:pt>
                      <c:pt idx="41">
                        <c:v>4241</c:v>
                      </c:pt>
                      <c:pt idx="42">
                        <c:v>4557</c:v>
                      </c:pt>
                      <c:pt idx="43">
                        <c:v>4839</c:v>
                      </c:pt>
                      <c:pt idx="44">
                        <c:v>5136</c:v>
                      </c:pt>
                      <c:pt idx="45">
                        <c:v>5516</c:v>
                      </c:pt>
                      <c:pt idx="46">
                        <c:v>5923</c:v>
                      </c:pt>
                      <c:pt idx="47">
                        <c:v>6248</c:v>
                      </c:pt>
                      <c:pt idx="48">
                        <c:v>6575</c:v>
                      </c:pt>
                      <c:pt idx="49">
                        <c:v>6760</c:v>
                      </c:pt>
                      <c:pt idx="50">
                        <c:v>7135</c:v>
                      </c:pt>
                      <c:pt idx="51">
                        <c:v>7418</c:v>
                      </c:pt>
                      <c:pt idx="52">
                        <c:v>7775</c:v>
                      </c:pt>
                      <c:pt idx="53">
                        <c:v>8211</c:v>
                      </c:pt>
                      <c:pt idx="54">
                        <c:v>8607</c:v>
                      </c:pt>
                      <c:pt idx="55">
                        <c:v>8882</c:v>
                      </c:pt>
                      <c:pt idx="56">
                        <c:v>9096</c:v>
                      </c:pt>
                      <c:pt idx="57">
                        <c:v>9511</c:v>
                      </c:pt>
                      <c:pt idx="58">
                        <c:v>9771</c:v>
                      </c:pt>
                      <c:pt idx="59">
                        <c:v>10118</c:v>
                      </c:pt>
                      <c:pt idx="60">
                        <c:v>10551</c:v>
                      </c:pt>
                      <c:pt idx="61">
                        <c:v>10843</c:v>
                      </c:pt>
                      <c:pt idx="62">
                        <c:v>11192</c:v>
                      </c:pt>
                      <c:pt idx="63">
                        <c:v>11587</c:v>
                      </c:pt>
                      <c:pt idx="64">
                        <c:v>12071</c:v>
                      </c:pt>
                      <c:pt idx="65">
                        <c:v>12438</c:v>
                      </c:pt>
                      <c:pt idx="66">
                        <c:v>12776</c:v>
                      </c:pt>
                      <c:pt idx="67">
                        <c:v>13112</c:v>
                      </c:pt>
                      <c:pt idx="68">
                        <c:v>13645</c:v>
                      </c:pt>
                      <c:pt idx="69">
                        <c:v>14032</c:v>
                      </c:pt>
                      <c:pt idx="70">
                        <c:v>14265</c:v>
                      </c:pt>
                      <c:pt idx="71">
                        <c:v>14749</c:v>
                      </c:pt>
                      <c:pt idx="72">
                        <c:v>15438</c:v>
                      </c:pt>
                      <c:pt idx="73">
                        <c:v>16006</c:v>
                      </c:pt>
                      <c:pt idx="74">
                        <c:v>16496</c:v>
                      </c:pt>
                      <c:pt idx="75">
                        <c:v>17025</c:v>
                      </c:pt>
                      <c:pt idx="76">
                        <c:v>17514</c:v>
                      </c:pt>
                      <c:pt idx="77">
                        <c:v>18010</c:v>
                      </c:pt>
                      <c:pt idx="78">
                        <c:v>18496</c:v>
                      </c:pt>
                      <c:pt idx="79">
                        <c:v>19189</c:v>
                      </c:pt>
                      <c:pt idx="80">
                        <c:v>20162</c:v>
                      </c:pt>
                      <c:pt idx="81">
                        <c:v>20796</c:v>
                      </c:pt>
                      <c:pt idx="82">
                        <c:v>21745</c:v>
                      </c:pt>
                      <c:pt idx="83">
                        <c:v>22271</c:v>
                      </c:pt>
                      <c:pt idx="84">
                        <c:v>22750</c:v>
                      </c:pt>
                      <c:pt idx="85">
                        <c:v>23165</c:v>
                      </c:pt>
                      <c:pt idx="86">
                        <c:v>23851</c:v>
                      </c:pt>
                      <c:pt idx="87">
                        <c:v>24538</c:v>
                      </c:pt>
                      <c:pt idx="88">
                        <c:v>25216</c:v>
                      </c:pt>
                      <c:pt idx="89">
                        <c:v>25773</c:v>
                      </c:pt>
                      <c:pt idx="90">
                        <c:v>26473</c:v>
                      </c:pt>
                      <c:pt idx="91">
                        <c:v>26940</c:v>
                      </c:pt>
                      <c:pt idx="92">
                        <c:v>27549</c:v>
                      </c:pt>
                      <c:pt idx="93">
                        <c:v>28233</c:v>
                      </c:pt>
                      <c:pt idx="94">
                        <c:v>28818</c:v>
                      </c:pt>
                      <c:pt idx="95">
                        <c:v>29521</c:v>
                      </c:pt>
                      <c:pt idx="96">
                        <c:v>30514</c:v>
                      </c:pt>
                      <c:pt idx="97">
                        <c:v>31186</c:v>
                      </c:pt>
                      <c:pt idx="98">
                        <c:v>32033</c:v>
                      </c:pt>
                      <c:pt idx="99">
                        <c:v>33076</c:v>
                      </c:pt>
                      <c:pt idx="100">
                        <c:v>34316</c:v>
                      </c:pt>
                      <c:pt idx="101">
                        <c:v>35295</c:v>
                      </c:pt>
                      <c:pt idx="102">
                        <c:v>36406</c:v>
                      </c:pt>
                      <c:pt idx="103">
                        <c:v>37420</c:v>
                      </c:pt>
                      <c:pt idx="104">
                        <c:v>38277</c:v>
                      </c:pt>
                      <c:pt idx="105">
                        <c:v>39294</c:v>
                      </c:pt>
                      <c:pt idx="106">
                        <c:v>40400</c:v>
                      </c:pt>
                      <c:pt idx="107">
                        <c:v>41431</c:v>
                      </c:pt>
                      <c:pt idx="108">
                        <c:v>42762</c:v>
                      </c:pt>
                      <c:pt idx="109">
                        <c:v>43803</c:v>
                      </c:pt>
                      <c:pt idx="110">
                        <c:v>45029</c:v>
                      </c:pt>
                      <c:pt idx="111">
                        <c:v>45891</c:v>
                      </c:pt>
                      <c:pt idx="112">
                        <c:v>46845</c:v>
                      </c:pt>
                      <c:pt idx="113">
                        <c:v>47896</c:v>
                      </c:pt>
                      <c:pt idx="114">
                        <c:v>49009</c:v>
                      </c:pt>
                      <c:pt idx="115">
                        <c:v>50187</c:v>
                      </c:pt>
                      <c:pt idx="116">
                        <c:v>51427</c:v>
                      </c:pt>
                      <c:pt idx="117">
                        <c:v>52812</c:v>
                      </c:pt>
                      <c:pt idx="118">
                        <c:v>54010</c:v>
                      </c:pt>
                      <c:pt idx="119">
                        <c:v>55092</c:v>
                      </c:pt>
                      <c:pt idx="120">
                        <c:v>56385</c:v>
                      </c:pt>
                      <c:pt idx="121">
                        <c:v>57770</c:v>
                      </c:pt>
                      <c:pt idx="122">
                        <c:v>59394</c:v>
                      </c:pt>
                      <c:pt idx="123">
                        <c:v>60695</c:v>
                      </c:pt>
                      <c:pt idx="124">
                        <c:v>62142</c:v>
                      </c:pt>
                      <c:pt idx="125">
                        <c:v>63749</c:v>
                      </c:pt>
                      <c:pt idx="126">
                        <c:v>64958</c:v>
                      </c:pt>
                      <c:pt idx="127">
                        <c:v>66226</c:v>
                      </c:pt>
                      <c:pt idx="128">
                        <c:v>68079</c:v>
                      </c:pt>
                      <c:pt idx="129">
                        <c:v>70736</c:v>
                      </c:pt>
                      <c:pt idx="130">
                        <c:v>72347</c:v>
                      </c:pt>
                      <c:pt idx="131">
                        <c:v>74018</c:v>
                      </c:pt>
                      <c:pt idx="132">
                        <c:v>75699</c:v>
                      </c:pt>
                      <c:pt idx="133">
                        <c:v>76981</c:v>
                      </c:pt>
                      <c:pt idx="134">
                        <c:v>78572</c:v>
                      </c:pt>
                      <c:pt idx="135">
                        <c:v>80094</c:v>
                      </c:pt>
                      <c:pt idx="136">
                        <c:v>81668</c:v>
                      </c:pt>
                      <c:pt idx="137">
                        <c:v>83130</c:v>
                      </c:pt>
                      <c:pt idx="138">
                        <c:v>84882</c:v>
                      </c:pt>
                      <c:pt idx="139">
                        <c:v>86521</c:v>
                      </c:pt>
                      <c:pt idx="140">
                        <c:v>88214</c:v>
                      </c:pt>
                      <c:pt idx="141">
                        <c:v>89869</c:v>
                      </c:pt>
                      <c:pt idx="142">
                        <c:v>91751</c:v>
                      </c:pt>
                      <c:pt idx="143">
                        <c:v>93657</c:v>
                      </c:pt>
                      <c:pt idx="144">
                        <c:v>95418</c:v>
                      </c:pt>
                      <c:pt idx="145">
                        <c:v>97286</c:v>
                      </c:pt>
                      <c:pt idx="146">
                        <c:v>98778</c:v>
                      </c:pt>
                      <c:pt idx="147">
                        <c:v>100303</c:v>
                      </c:pt>
                      <c:pt idx="148">
                        <c:v>102051</c:v>
                      </c:pt>
                      <c:pt idx="149">
                        <c:v>104432</c:v>
                      </c:pt>
                      <c:pt idx="150">
                        <c:v>106336</c:v>
                      </c:pt>
                      <c:pt idx="151">
                        <c:v>108376</c:v>
                      </c:pt>
                      <c:pt idx="152">
                        <c:v>109936</c:v>
                      </c:pt>
                      <c:pt idx="153">
                        <c:v>111455</c:v>
                      </c:pt>
                      <c:pt idx="154">
                        <c:v>113134</c:v>
                      </c:pt>
                      <c:pt idx="155">
                        <c:v>115056</c:v>
                      </c:pt>
                      <c:pt idx="156">
                        <c:v>116871</c:v>
                      </c:pt>
                      <c:pt idx="157">
                        <c:v>118753</c:v>
                      </c:pt>
                      <c:pt idx="158">
                        <c:v>121226</c:v>
                      </c:pt>
                      <c:pt idx="159">
                        <c:v>123503</c:v>
                      </c:pt>
                      <c:pt idx="160">
                        <c:v>125396</c:v>
                      </c:pt>
                      <c:pt idx="161">
                        <c:v>127083</c:v>
                      </c:pt>
                      <c:pt idx="162">
                        <c:v>128776</c:v>
                      </c:pt>
                      <c:pt idx="163">
                        <c:v>130718</c:v>
                      </c:pt>
                      <c:pt idx="164">
                        <c:v>132816</c:v>
                      </c:pt>
                      <c:pt idx="165">
                        <c:v>135123</c:v>
                      </c:pt>
                      <c:pt idx="166">
                        <c:v>137468</c:v>
                      </c:pt>
                      <c:pt idx="167">
                        <c:v>139549</c:v>
                      </c:pt>
                      <c:pt idx="168">
                        <c:v>141370</c:v>
                      </c:pt>
                      <c:pt idx="169">
                        <c:v>143043</c:v>
                      </c:pt>
                      <c:pt idx="170">
                        <c:v>144945</c:v>
                      </c:pt>
                      <c:pt idx="171">
                        <c:v>147211</c:v>
                      </c:pt>
                      <c:pt idx="172">
                        <c:v>149408</c:v>
                      </c:pt>
                      <c:pt idx="173">
                        <c:v>151498</c:v>
                      </c:pt>
                      <c:pt idx="174">
                        <c:v>153535</c:v>
                      </c:pt>
                      <c:pt idx="175">
                        <c:v>155412</c:v>
                      </c:pt>
                      <c:pt idx="176">
                        <c:v>157859</c:v>
                      </c:pt>
                      <c:pt idx="177">
                        <c:v>160165</c:v>
                      </c:pt>
                      <c:pt idx="178">
                        <c:v>162884</c:v>
                      </c:pt>
                      <c:pt idx="179">
                        <c:v>165887</c:v>
                      </c:pt>
                      <c:pt idx="180">
                        <c:v>169195</c:v>
                      </c:pt>
                      <c:pt idx="181">
                        <c:v>172053</c:v>
                      </c:pt>
                      <c:pt idx="182">
                        <c:v>174796</c:v>
                      </c:pt>
                      <c:pt idx="183">
                        <c:v>177571</c:v>
                      </c:pt>
                      <c:pt idx="184">
                        <c:v>180646</c:v>
                      </c:pt>
                      <c:pt idx="185">
                        <c:v>184268</c:v>
                      </c:pt>
                      <c:pt idx="186">
                        <c:v>187537</c:v>
                      </c:pt>
                      <c:pt idx="187">
                        <c:v>190665</c:v>
                      </c:pt>
                      <c:pt idx="188">
                        <c:v>194109</c:v>
                      </c:pt>
                      <c:pt idx="189">
                        <c:v>196989</c:v>
                      </c:pt>
                      <c:pt idx="190">
                        <c:v>200035</c:v>
                      </c:pt>
                      <c:pt idx="191">
                        <c:v>203342</c:v>
                      </c:pt>
                      <c:pt idx="192">
                        <c:v>207203</c:v>
                      </c:pt>
                      <c:pt idx="193">
                        <c:v>210940</c:v>
                      </c:pt>
                      <c:pt idx="194">
                        <c:v>214746</c:v>
                      </c:pt>
                      <c:pt idx="195">
                        <c:v>218382</c:v>
                      </c:pt>
                      <c:pt idx="196">
                        <c:v>221523</c:v>
                      </c:pt>
                      <c:pt idx="197">
                        <c:v>225030</c:v>
                      </c:pt>
                      <c:pt idx="198">
                        <c:v>228993</c:v>
                      </c:pt>
                      <c:pt idx="199">
                        <c:v>232628</c:v>
                      </c:pt>
                      <c:pt idx="200">
                        <c:v>236519</c:v>
                      </c:pt>
                      <c:pt idx="201">
                        <c:v>240687</c:v>
                      </c:pt>
                      <c:pt idx="202">
                        <c:v>244676</c:v>
                      </c:pt>
                      <c:pt idx="203">
                        <c:v>248852</c:v>
                      </c:pt>
                      <c:pt idx="204">
                        <c:v>252923</c:v>
                      </c:pt>
                      <c:pt idx="205">
                        <c:v>257388</c:v>
                      </c:pt>
                      <c:pt idx="206">
                        <c:v>262022</c:v>
                      </c:pt>
                      <c:pt idx="207">
                        <c:v>266845</c:v>
                      </c:pt>
                      <c:pt idx="208">
                        <c:v>271339</c:v>
                      </c:pt>
                      <c:pt idx="209">
                        <c:v>275213</c:v>
                      </c:pt>
                      <c:pt idx="210">
                        <c:v>278722</c:v>
                      </c:pt>
                      <c:pt idx="211">
                        <c:v>282724</c:v>
                      </c:pt>
                      <c:pt idx="212">
                        <c:v>287008</c:v>
                      </c:pt>
                      <c:pt idx="213">
                        <c:v>291182</c:v>
                      </c:pt>
                      <c:pt idx="214">
                        <c:v>295499</c:v>
                      </c:pt>
                      <c:pt idx="215">
                        <c:v>299506</c:v>
                      </c:pt>
                      <c:pt idx="216">
                        <c:v>303498</c:v>
                      </c:pt>
                      <c:pt idx="217">
                        <c:v>307120</c:v>
                      </c:pt>
                      <c:pt idx="218">
                        <c:v>311176</c:v>
                      </c:pt>
                      <c:pt idx="219">
                        <c:v>315714</c:v>
                      </c:pt>
                      <c:pt idx="220">
                        <c:v>320564</c:v>
                      </c:pt>
                      <c:pt idx="221">
                        <c:v>324658</c:v>
                      </c:pt>
                      <c:pt idx="222">
                        <c:v>328952</c:v>
                      </c:pt>
                      <c:pt idx="223">
                        <c:v>333449</c:v>
                      </c:pt>
                      <c:pt idx="224">
                        <c:v>336716</c:v>
                      </c:pt>
                      <c:pt idx="225">
                        <c:v>340622</c:v>
                      </c:pt>
                      <c:pt idx="226">
                        <c:v>344749</c:v>
                      </c:pt>
                      <c:pt idx="227">
                        <c:v>349160</c:v>
                      </c:pt>
                      <c:pt idx="228">
                        <c:v>353461</c:v>
                      </c:pt>
                      <c:pt idx="229">
                        <c:v>357762</c:v>
                      </c:pt>
                      <c:pt idx="230">
                        <c:v>361867</c:v>
                      </c:pt>
                      <c:pt idx="231">
                        <c:v>365240</c:v>
                      </c:pt>
                      <c:pt idx="232">
                        <c:v>368842</c:v>
                      </c:pt>
                      <c:pt idx="233">
                        <c:v>373109</c:v>
                      </c:pt>
                      <c:pt idx="234">
                        <c:v>377541</c:v>
                      </c:pt>
                      <c:pt idx="235">
                        <c:v>381910</c:v>
                      </c:pt>
                      <c:pt idx="236">
                        <c:v>385980</c:v>
                      </c:pt>
                      <c:pt idx="237">
                        <c:v>389712</c:v>
                      </c:pt>
                      <c:pt idx="238">
                        <c:v>392934</c:v>
                      </c:pt>
                      <c:pt idx="239">
                        <c:v>396454</c:v>
                      </c:pt>
                      <c:pt idx="240">
                        <c:v>400483</c:v>
                      </c:pt>
                      <c:pt idx="241">
                        <c:v>404048</c:v>
                      </c:pt>
                      <c:pt idx="242">
                        <c:v>406945</c:v>
                      </c:pt>
                      <c:pt idx="243">
                        <c:v>410088</c:v>
                      </c:pt>
                      <c:pt idx="244">
                        <c:v>412784</c:v>
                      </c:pt>
                      <c:pt idx="245">
                        <c:v>415402</c:v>
                      </c:pt>
                      <c:pt idx="246">
                        <c:v>418375</c:v>
                      </c:pt>
                      <c:pt idx="247">
                        <c:v>421731</c:v>
                      </c:pt>
                      <c:pt idx="248">
                        <c:v>425796</c:v>
                      </c:pt>
                      <c:pt idx="249">
                        <c:v>429574</c:v>
                      </c:pt>
                      <c:pt idx="250">
                        <c:v>433836</c:v>
                      </c:pt>
                      <c:pt idx="251">
                        <c:v>437716</c:v>
                      </c:pt>
                      <c:pt idx="252">
                        <c:v>440569</c:v>
                      </c:pt>
                      <c:pt idx="253">
                        <c:v>444348</c:v>
                      </c:pt>
                      <c:pt idx="254">
                        <c:v>448118</c:v>
                      </c:pt>
                      <c:pt idx="255">
                        <c:v>452291</c:v>
                      </c:pt>
                    </c:numCache>
                  </c:numRef>
                </c:val>
                <c:smooth val="0"/>
                <c:extLst>
                  <c:ext xmlns:c16="http://schemas.microsoft.com/office/drawing/2014/chart" uri="{C3380CC4-5D6E-409C-BE32-E72D297353CC}">
                    <c16:uniqueId val="{0000000D-877F-40CE-BDC6-F2B1FB900721}"/>
                  </c:ext>
                </c:extLst>
              </c15:ser>
            </c15:filteredLineSeries>
          </c:ext>
        </c:extLst>
      </c:lineChart>
      <c:dateAx>
        <c:axId val="1676564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dd/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6237759"/>
        <c:crosses val="autoZero"/>
        <c:auto val="1"/>
        <c:lblOffset val="100"/>
        <c:baseTimeUnit val="days"/>
      </c:dateAx>
      <c:valAx>
        <c:axId val="16862377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Population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6564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SIRD MODEL OF VIRUSES FOR</a:t>
            </a:r>
            <a:r>
              <a:rPr lang="en-US" baseline="0"/>
              <a:t> INDONESIA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'Front End'!$E$1</c:f>
              <c:strCache>
                <c:ptCount val="1"/>
                <c:pt idx="0">
                  <c:v> Susceptible </c:v>
                </c:pt>
              </c:strCache>
            </c:strRef>
          </c:tx>
          <c:spPr>
            <a:ln w="28575" cap="rnd">
              <a:solidFill>
                <a:schemeClr val="accent1"/>
              </a:solidFill>
              <a:round/>
            </a:ln>
            <a:effectLst/>
          </c:spPr>
          <c:marker>
            <c:symbol val="none"/>
          </c:marker>
          <c:cat>
            <c:numRef>
              <c:f>'Front End'!$D$2:$D$544</c:f>
              <c:numCache>
                <c:formatCode>dd/mm/yy;@</c:formatCode>
                <c:ptCount val="543"/>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numCache>
            </c:numRef>
          </c:cat>
          <c:val>
            <c:numRef>
              <c:f>'Front End'!$E$2:$E$544</c:f>
              <c:numCache>
                <c:formatCode>_-* #,##0_-;\-* #,##0_-;_-* "-"??_-;_-@_-</c:formatCode>
                <c:ptCount val="543"/>
                <c:pt idx="0">
                  <c:v>270625567</c:v>
                </c:pt>
                <c:pt idx="1">
                  <c:v>270625566.875</c:v>
                </c:pt>
                <c:pt idx="2">
                  <c:v>270625566.74312502</c:v>
                </c:pt>
                <c:pt idx="3">
                  <c:v>270625566.60399687</c:v>
                </c:pt>
                <c:pt idx="4">
                  <c:v>270625566.45721668</c:v>
                </c:pt>
                <c:pt idx="5">
                  <c:v>270625566.30236357</c:v>
                </c:pt>
                <c:pt idx="6">
                  <c:v>270625566.13899356</c:v>
                </c:pt>
                <c:pt idx="7">
                  <c:v>270625565.96663821</c:v>
                </c:pt>
                <c:pt idx="8">
                  <c:v>270625565.78480333</c:v>
                </c:pt>
                <c:pt idx="9">
                  <c:v>270625565.59296751</c:v>
                </c:pt>
                <c:pt idx="10">
                  <c:v>270625565.39058071</c:v>
                </c:pt>
                <c:pt idx="11">
                  <c:v>270625565.17706263</c:v>
                </c:pt>
                <c:pt idx="12">
                  <c:v>270625564.95180106</c:v>
                </c:pt>
                <c:pt idx="13">
                  <c:v>270625564.71415013</c:v>
                </c:pt>
                <c:pt idx="14">
                  <c:v>270625564.46342838</c:v>
                </c:pt>
                <c:pt idx="15">
                  <c:v>270625564.19891697</c:v>
                </c:pt>
                <c:pt idx="16">
                  <c:v>270625563.91985744</c:v>
                </c:pt>
                <c:pt idx="17">
                  <c:v>270625563.6254496</c:v>
                </c:pt>
                <c:pt idx="18">
                  <c:v>270625563.31484932</c:v>
                </c:pt>
                <c:pt idx="19">
                  <c:v>270625562.98716605</c:v>
                </c:pt>
                <c:pt idx="20">
                  <c:v>270625562.64146018</c:v>
                </c:pt>
                <c:pt idx="21">
                  <c:v>270625562.27674049</c:v>
                </c:pt>
                <c:pt idx="22">
                  <c:v>270625561.89196122</c:v>
                </c:pt>
                <c:pt idx="23">
                  <c:v>270625561.48601913</c:v>
                </c:pt>
                <c:pt idx="24">
                  <c:v>270625561.05775023</c:v>
                </c:pt>
                <c:pt idx="25">
                  <c:v>270625560.60592651</c:v>
                </c:pt>
                <c:pt idx="26">
                  <c:v>270625560.12925249</c:v>
                </c:pt>
                <c:pt idx="27">
                  <c:v>270625559.62636143</c:v>
                </c:pt>
                <c:pt idx="28">
                  <c:v>270625559.09581137</c:v>
                </c:pt>
                <c:pt idx="29">
                  <c:v>270625558.53608102</c:v>
                </c:pt>
                <c:pt idx="30">
                  <c:v>270625557.94556552</c:v>
                </c:pt>
                <c:pt idx="31">
                  <c:v>270625557.32257169</c:v>
                </c:pt>
                <c:pt idx="32">
                  <c:v>270625556.66531318</c:v>
                </c:pt>
                <c:pt idx="33">
                  <c:v>270625555.97190547</c:v>
                </c:pt>
                <c:pt idx="34">
                  <c:v>270625555.24036032</c:v>
                </c:pt>
                <c:pt idx="35">
                  <c:v>270625554.46858019</c:v>
                </c:pt>
                <c:pt idx="36">
                  <c:v>270625553.65435219</c:v>
                </c:pt>
                <c:pt idx="37">
                  <c:v>270625552.79534161</c:v>
                </c:pt>
                <c:pt idx="38">
                  <c:v>270625551.88908547</c:v>
                </c:pt>
                <c:pt idx="39">
                  <c:v>270625550.93298525</c:v>
                </c:pt>
                <c:pt idx="40">
                  <c:v>270625549.92429954</c:v>
                </c:pt>
                <c:pt idx="41">
                  <c:v>270625548.86013615</c:v>
                </c:pt>
                <c:pt idx="42">
                  <c:v>270625547.73744375</c:v>
                </c:pt>
                <c:pt idx="43">
                  <c:v>270625546.55300331</c:v>
                </c:pt>
                <c:pt idx="44">
                  <c:v>270625545.30341864</c:v>
                </c:pt>
                <c:pt idx="45">
                  <c:v>270625543.98510683</c:v>
                </c:pt>
                <c:pt idx="46">
                  <c:v>270625542.59428793</c:v>
                </c:pt>
                <c:pt idx="47">
                  <c:v>270625541.12697399</c:v>
                </c:pt>
                <c:pt idx="48">
                  <c:v>270625539.5789578</c:v>
                </c:pt>
                <c:pt idx="49">
                  <c:v>270625537.94580078</c:v>
                </c:pt>
                <c:pt idx="50">
                  <c:v>270625536.2228201</c:v>
                </c:pt>
                <c:pt idx="51">
                  <c:v>270625534.40507555</c:v>
                </c:pt>
                <c:pt idx="52">
                  <c:v>270625532.48735511</c:v>
                </c:pt>
                <c:pt idx="53">
                  <c:v>270625530.46416008</c:v>
                </c:pt>
                <c:pt idx="54">
                  <c:v>270625528.32968938</c:v>
                </c:pt>
                <c:pt idx="55">
                  <c:v>270625526.0778228</c:v>
                </c:pt>
                <c:pt idx="56">
                  <c:v>270625523.70210367</c:v>
                </c:pt>
                <c:pt idx="57">
                  <c:v>270625521.19572002</c:v>
                </c:pt>
                <c:pt idx="58">
                  <c:v>270625518.55148536</c:v>
                </c:pt>
                <c:pt idx="59">
                  <c:v>270625515.76181787</c:v>
                </c:pt>
                <c:pt idx="60">
                  <c:v>270625512.81871879</c:v>
                </c:pt>
                <c:pt idx="61">
                  <c:v>270625509.71374935</c:v>
                </c:pt>
                <c:pt idx="62">
                  <c:v>270625506.4380067</c:v>
                </c:pt>
                <c:pt idx="63">
                  <c:v>270625502.98209834</c:v>
                </c:pt>
                <c:pt idx="64">
                  <c:v>270625499.33611518</c:v>
                </c:pt>
                <c:pt idx="65">
                  <c:v>270625495.4896031</c:v>
                </c:pt>
                <c:pt idx="66">
                  <c:v>270625491.43153304</c:v>
                </c:pt>
                <c:pt idx="67">
                  <c:v>270625487.15026933</c:v>
                </c:pt>
                <c:pt idx="68">
                  <c:v>270625482.63353634</c:v>
                </c:pt>
                <c:pt idx="69">
                  <c:v>270625477.86838323</c:v>
                </c:pt>
                <c:pt idx="70">
                  <c:v>270625472.84114701</c:v>
                </c:pt>
                <c:pt idx="71">
                  <c:v>270625467.53741306</c:v>
                </c:pt>
                <c:pt idx="72">
                  <c:v>270625461.9419741</c:v>
                </c:pt>
                <c:pt idx="73">
                  <c:v>270625456.03878641</c:v>
                </c:pt>
                <c:pt idx="74">
                  <c:v>270625449.81092381</c:v>
                </c:pt>
                <c:pt idx="75">
                  <c:v>270625443.24052924</c:v>
                </c:pt>
                <c:pt idx="76">
                  <c:v>270625436.3087635</c:v>
                </c:pt>
                <c:pt idx="77">
                  <c:v>270625428.99575126</c:v>
                </c:pt>
                <c:pt idx="78">
                  <c:v>270625421.28052396</c:v>
                </c:pt>
                <c:pt idx="79">
                  <c:v>270625413.14095992</c:v>
                </c:pt>
                <c:pt idx="80">
                  <c:v>270625404.55372065</c:v>
                </c:pt>
                <c:pt idx="81">
                  <c:v>270625395.49418414</c:v>
                </c:pt>
                <c:pt idx="82">
                  <c:v>270625385.93637407</c:v>
                </c:pt>
                <c:pt idx="83">
                  <c:v>270625375.8528856</c:v>
                </c:pt>
                <c:pt idx="84">
                  <c:v>270625365.2148065</c:v>
                </c:pt>
                <c:pt idx="85">
                  <c:v>270625353.99163443</c:v>
                </c:pt>
                <c:pt idx="86">
                  <c:v>270625342.15118945</c:v>
                </c:pt>
                <c:pt idx="87">
                  <c:v>270625329.6595217</c:v>
                </c:pt>
                <c:pt idx="88">
                  <c:v>270625316.48081416</c:v>
                </c:pt>
                <c:pt idx="89">
                  <c:v>270625302.57727981</c:v>
                </c:pt>
                <c:pt idx="90">
                  <c:v>270625287.90905344</c:v>
                </c:pt>
                <c:pt idx="91">
                  <c:v>270625272.43407726</c:v>
                </c:pt>
                <c:pt idx="92">
                  <c:v>270625256.10798031</c:v>
                </c:pt>
                <c:pt idx="93">
                  <c:v>270625238.88395131</c:v>
                </c:pt>
                <c:pt idx="94">
                  <c:v>270625220.71260434</c:v>
                </c:pt>
                <c:pt idx="95">
                  <c:v>270625201.54183733</c:v>
                </c:pt>
                <c:pt idx="96">
                  <c:v>270625181.3166827</c:v>
                </c:pt>
                <c:pt idx="97">
                  <c:v>270625159.97914952</c:v>
                </c:pt>
                <c:pt idx="98">
                  <c:v>270625137.46805763</c:v>
                </c:pt>
                <c:pt idx="99">
                  <c:v>270625113.71886194</c:v>
                </c:pt>
                <c:pt idx="100">
                  <c:v>270625088.66346735</c:v>
                </c:pt>
                <c:pt idx="101">
                  <c:v>270625062.23003381</c:v>
                </c:pt>
                <c:pt idx="102">
                  <c:v>270625034.34276998</c:v>
                </c:pt>
                <c:pt idx="103">
                  <c:v>270625004.92171621</c:v>
                </c:pt>
                <c:pt idx="104">
                  <c:v>270624973.88251507</c:v>
                </c:pt>
                <c:pt idx="105">
                  <c:v>270624941.13616973</c:v>
                </c:pt>
                <c:pt idx="106">
                  <c:v>270624906.58878857</c:v>
                </c:pt>
                <c:pt idx="107">
                  <c:v>270624870.14131606</c:v>
                </c:pt>
                <c:pt idx="108">
                  <c:v>270624831.68924886</c:v>
                </c:pt>
                <c:pt idx="109">
                  <c:v>270624791.12233615</c:v>
                </c:pt>
                <c:pt idx="110">
                  <c:v>270624748.32426345</c:v>
                </c:pt>
                <c:pt idx="111">
                  <c:v>270624703.17231923</c:v>
                </c:pt>
                <c:pt idx="112">
                  <c:v>270624655.53704315</c:v>
                </c:pt>
                <c:pt idx="113">
                  <c:v>270624605.28185475</c:v>
                </c:pt>
                <c:pt idx="114">
                  <c:v>270624552.26266199</c:v>
                </c:pt>
                <c:pt idx="115">
                  <c:v>270624496.32744819</c:v>
                </c:pt>
                <c:pt idx="116">
                  <c:v>270624437.31583607</c:v>
                </c:pt>
                <c:pt idx="117">
                  <c:v>270624375.05862808</c:v>
                </c:pt>
                <c:pt idx="118">
                  <c:v>270624309.3773213</c:v>
                </c:pt>
                <c:pt idx="119">
                  <c:v>270624240.08359563</c:v>
                </c:pt>
                <c:pt idx="120">
                  <c:v>270624166.97877407</c:v>
                </c:pt>
                <c:pt idx="121">
                  <c:v>270624089.85325295</c:v>
                </c:pt>
                <c:pt idx="122">
                  <c:v>270624008.4859013</c:v>
                </c:pt>
                <c:pt idx="123">
                  <c:v>270623922.64342666</c:v>
                </c:pt>
                <c:pt idx="124">
                  <c:v>270623832.07970649</c:v>
                </c:pt>
                <c:pt idx="125">
                  <c:v>270623736.53508252</c:v>
                </c:pt>
                <c:pt idx="126">
                  <c:v>270623635.73561639</c:v>
                </c:pt>
                <c:pt idx="127">
                  <c:v>270623529.39230454</c:v>
                </c:pt>
                <c:pt idx="128">
                  <c:v>270623417.20024949</c:v>
                </c:pt>
                <c:pt idx="129">
                  <c:v>270623298.83778614</c:v>
                </c:pt>
                <c:pt idx="130">
                  <c:v>270623173.96555954</c:v>
                </c:pt>
                <c:pt idx="131">
                  <c:v>270623042.22555214</c:v>
                </c:pt>
                <c:pt idx="132">
                  <c:v>270622903.24005765</c:v>
                </c:pt>
                <c:pt idx="133">
                  <c:v>270622756.61059839</c:v>
                </c:pt>
                <c:pt idx="134">
                  <c:v>270622601.91678321</c:v>
                </c:pt>
                <c:pt idx="135">
                  <c:v>270622438.71510237</c:v>
                </c:pt>
                <c:pt idx="136">
                  <c:v>270622266.53765649</c:v>
                </c:pt>
                <c:pt idx="137">
                  <c:v>270622084.8908155</c:v>
                </c:pt>
                <c:pt idx="138">
                  <c:v>270621893.25380391</c:v>
                </c:pt>
                <c:pt idx="139">
                  <c:v>270621691.07720816</c:v>
                </c:pt>
                <c:pt idx="140">
                  <c:v>270621477.78140211</c:v>
                </c:pt>
                <c:pt idx="141">
                  <c:v>270621252.75488609</c:v>
                </c:pt>
                <c:pt idx="142">
                  <c:v>270621015.35253417</c:v>
                </c:pt>
                <c:pt idx="143">
                  <c:v>270620764.89374584</c:v>
                </c:pt>
                <c:pt idx="144">
                  <c:v>270620500.66049534</c:v>
                </c:pt>
                <c:pt idx="145">
                  <c:v>270620221.89527446</c:v>
                </c:pt>
                <c:pt idx="146">
                  <c:v>270619927.79892188</c:v>
                </c:pt>
                <c:pt idx="147">
                  <c:v>270619617.52833331</c:v>
                </c:pt>
                <c:pt idx="148">
                  <c:v>270619290.19404596</c:v>
                </c:pt>
                <c:pt idx="149">
                  <c:v>270618944.85769016</c:v>
                </c:pt>
                <c:pt idx="150">
                  <c:v>270618580.52930111</c:v>
                </c:pt>
                <c:pt idx="151">
                  <c:v>270618196.16448265</c:v>
                </c:pt>
                <c:pt idx="152">
                  <c:v>270617790.66141564</c:v>
                </c:pt>
                <c:pt idx="153">
                  <c:v>270617362.85770172</c:v>
                </c:pt>
                <c:pt idx="154">
                  <c:v>270616911.52703381</c:v>
                </c:pt>
                <c:pt idx="155">
                  <c:v>270616435.37568378</c:v>
                </c:pt>
                <c:pt idx="156">
                  <c:v>270615933.0387972</c:v>
                </c:pt>
                <c:pt idx="157">
                  <c:v>270615403.07648462</c:v>
                </c:pt>
                <c:pt idx="158">
                  <c:v>270614843.96969831</c:v>
                </c:pt>
                <c:pt idx="159">
                  <c:v>270614254.11588246</c:v>
                </c:pt>
                <c:pt idx="160">
                  <c:v>270613631.82438487</c:v>
                </c:pt>
                <c:pt idx="161">
                  <c:v>270612975.3116166</c:v>
                </c:pt>
                <c:pt idx="162">
                  <c:v>270612282.69594586</c:v>
                </c:pt>
                <c:pt idx="163">
                  <c:v>270611551.99231201</c:v>
                </c:pt>
                <c:pt idx="164">
                  <c:v>270610781.10654372</c:v>
                </c:pt>
                <c:pt idx="165">
                  <c:v>270609967.82936561</c:v>
                </c:pt>
                <c:pt idx="166">
                  <c:v>270609109.83007592</c:v>
                </c:pt>
                <c:pt idx="167">
                  <c:v>270608204.64987767</c:v>
                </c:pt>
                <c:pt idx="168">
                  <c:v>270607249.69484395</c:v>
                </c:pt>
                <c:pt idx="169">
                  <c:v>270606242.22849739</c:v>
                </c:pt>
                <c:pt idx="170">
                  <c:v>270605179.36398309</c:v>
                </c:pt>
                <c:pt idx="171">
                  <c:v>270604058.0558123</c:v>
                </c:pt>
                <c:pt idx="172">
                  <c:v>270602875.09115374</c:v>
                </c:pt>
                <c:pt idx="173">
                  <c:v>270601627.08064789</c:v>
                </c:pt>
                <c:pt idx="174">
                  <c:v>270600310.44871771</c:v>
                </c:pt>
                <c:pt idx="175">
                  <c:v>270598921.42334932</c:v>
                </c:pt>
                <c:pt idx="176">
                  <c:v>270597456.02531254</c:v>
                </c:pt>
                <c:pt idx="177">
                  <c:v>270595910.05679172</c:v>
                </c:pt>
                <c:pt idx="178">
                  <c:v>270594279.08939427</c:v>
                </c:pt>
                <c:pt idx="179">
                  <c:v>270592558.45150316</c:v>
                </c:pt>
                <c:pt idx="180">
                  <c:v>270590743.21493757</c:v>
                </c:pt>
                <c:pt idx="181">
                  <c:v>270588828.18088442</c:v>
                </c:pt>
                <c:pt idx="182">
                  <c:v>270586807.86506063</c:v>
                </c:pt>
                <c:pt idx="183">
                  <c:v>270584676.48206478</c:v>
                </c:pt>
                <c:pt idx="184">
                  <c:v>270582427.92887414</c:v>
                </c:pt>
                <c:pt idx="185">
                  <c:v>270580055.76744032</c:v>
                </c:pt>
                <c:pt idx="186">
                  <c:v>270577553.20633537</c:v>
                </c:pt>
                <c:pt idx="187">
                  <c:v>270574913.08139628</c:v>
                </c:pt>
                <c:pt idx="188">
                  <c:v>270572127.83531439</c:v>
                </c:pt>
                <c:pt idx="189">
                  <c:v>270569189.49611181</c:v>
                </c:pt>
                <c:pt idx="190">
                  <c:v>270566089.65444571</c:v>
                </c:pt>
                <c:pt idx="191">
                  <c:v>270562819.43967688</c:v>
                </c:pt>
                <c:pt idx="192">
                  <c:v>270559369.49463564</c:v>
                </c:pt>
                <c:pt idx="193">
                  <c:v>270555729.94901568</c:v>
                </c:pt>
                <c:pt idx="194">
                  <c:v>270551890.39132172</c:v>
                </c:pt>
                <c:pt idx="195">
                  <c:v>270547839.8392936</c:v>
                </c:pt>
                <c:pt idx="196">
                  <c:v>270543566.7087248</c:v>
                </c:pt>
                <c:pt idx="197">
                  <c:v>270539058.78058994</c:v>
                </c:pt>
                <c:pt idx="198">
                  <c:v>270534303.16639072</c:v>
                </c:pt>
                <c:pt idx="199">
                  <c:v>270529286.27162528</c:v>
                </c:pt>
                <c:pt idx="200">
                  <c:v>270523993.75728106</c:v>
                </c:pt>
                <c:pt idx="201">
                  <c:v>270518410.4992463</c:v>
                </c:pt>
                <c:pt idx="202">
                  <c:v>270512520.54552943</c:v>
                </c:pt>
                <c:pt idx="203">
                  <c:v>270506307.07117093</c:v>
                </c:pt>
                <c:pt idx="204">
                  <c:v>270499752.33072531</c:v>
                </c:pt>
                <c:pt idx="205">
                  <c:v>270492837.60818541</c:v>
                </c:pt>
                <c:pt idx="206">
                  <c:v>270485543.16421443</c:v>
                </c:pt>
                <c:pt idx="207">
                  <c:v>270477848.18054509</c:v>
                </c:pt>
                <c:pt idx="208">
                  <c:v>270469730.70139724</c:v>
                </c:pt>
                <c:pt idx="209">
                  <c:v>270461167.57175881</c:v>
                </c:pt>
                <c:pt idx="210">
                  <c:v>270452134.3723675</c:v>
                </c:pt>
                <c:pt idx="211">
                  <c:v>270442605.3512218</c:v>
                </c:pt>
                <c:pt idx="212">
                  <c:v>270432553.35144281</c:v>
                </c:pt>
                <c:pt idx="213">
                  <c:v>270421949.73529899</c:v>
                </c:pt>
                <c:pt idx="214">
                  <c:v>270410764.30419773</c:v>
                </c:pt>
                <c:pt idx="215">
                  <c:v>270398965.21443814</c:v>
                </c:pt>
                <c:pt idx="216">
                  <c:v>270386518.88850957</c:v>
                </c:pt>
                <c:pt idx="217">
                  <c:v>270373389.92171198</c:v>
                </c:pt>
                <c:pt idx="218">
                  <c:v>270359540.98386192</c:v>
                </c:pt>
                <c:pt idx="219">
                  <c:v>270344932.71583992</c:v>
                </c:pt>
                <c:pt idx="220">
                  <c:v>270329523.62072241</c:v>
                </c:pt>
                <c:pt idx="221">
                  <c:v>270313269.94923103</c:v>
                </c:pt>
                <c:pt idx="222">
                  <c:v>270296125.57922125</c:v>
                </c:pt>
                <c:pt idx="223">
                  <c:v>270278041.88891989</c:v>
                </c:pt>
                <c:pt idx="224">
                  <c:v>270258967.62361014</c:v>
                </c:pt>
                <c:pt idx="225">
                  <c:v>270238848.75544983</c:v>
                </c:pt>
                <c:pt idx="226">
                  <c:v>270217628.33609784</c:v>
                </c:pt>
                <c:pt idx="227">
                  <c:v>270195246.34180987</c:v>
                </c:pt>
                <c:pt idx="228">
                  <c:v>270171639.51065397</c:v>
                </c:pt>
                <c:pt idx="229">
                  <c:v>270146741.17148286</c:v>
                </c:pt>
                <c:pt idx="230">
                  <c:v>270120481.0642885</c:v>
                </c:pt>
                <c:pt idx="231">
                  <c:v>270092785.1515522</c:v>
                </c:pt>
                <c:pt idx="232">
                  <c:v>270063575.42019206</c:v>
                </c:pt>
                <c:pt idx="233">
                  <c:v>270032769.67369801</c:v>
                </c:pt>
                <c:pt idx="234">
                  <c:v>270000281.31403363</c:v>
                </c:pt>
                <c:pt idx="235">
                  <c:v>269966019.11287433</c:v>
                </c:pt>
                <c:pt idx="236">
                  <c:v>269929886.97174209</c:v>
                </c:pt>
                <c:pt idx="237">
                  <c:v>269891783.6705876</c:v>
                </c:pt>
                <c:pt idx="238">
                  <c:v>269851602.60436529</c:v>
                </c:pt>
                <c:pt idx="239">
                  <c:v>269809231.50713915</c:v>
                </c:pt>
                <c:pt idx="240">
                  <c:v>269764552.16325492</c:v>
                </c:pt>
                <c:pt idx="241">
                  <c:v>269717440.105111</c:v>
                </c:pt>
                <c:pt idx="242">
                  <c:v>269667764.29706174</c:v>
                </c:pt>
                <c:pt idx="243">
                  <c:v>269615386.8049894</c:v>
                </c:pt>
                <c:pt idx="244">
                  <c:v>269560162.45108736</c:v>
                </c:pt>
                <c:pt idx="245">
                  <c:v>269501938.45340717</c:v>
                </c:pt>
                <c:pt idx="246">
                  <c:v>269440554.04973561</c:v>
                </c:pt>
                <c:pt idx="247">
                  <c:v>269375840.10538661</c:v>
                </c:pt>
                <c:pt idx="248">
                  <c:v>269307618.70451689</c:v>
                </c:pt>
                <c:pt idx="249">
                  <c:v>269235702.72460341</c:v>
                </c:pt>
                <c:pt idx="250">
                  <c:v>269159895.3937574</c:v>
                </c:pt>
                <c:pt idx="251">
                  <c:v>269079989.83059341</c:v>
                </c:pt>
                <c:pt idx="252">
                  <c:v>268995768.56642437</c:v>
                </c:pt>
                <c:pt idx="253">
                  <c:v>268907003.04961467</c:v>
                </c:pt>
                <c:pt idx="254">
                  <c:v>268813453.13199556</c:v>
                </c:pt>
                <c:pt idx="255">
                  <c:v>268714866.53733051</c:v>
                </c:pt>
                <c:pt idx="256">
                  <c:v>268610978.31191421</c:v>
                </c:pt>
                <c:pt idx="257">
                  <c:v>268501510.25749934</c:v>
                </c:pt>
                <c:pt idx="258">
                  <c:v>268386170.34687075</c:v>
                </c:pt>
                <c:pt idx="259">
                  <c:v>268264652.12252957</c:v>
                </c:pt>
                <c:pt idx="260">
                  <c:v>268136634.07911077</c:v>
                </c:pt>
                <c:pt idx="261">
                  <c:v>268001779.03034002</c:v>
                </c:pt>
                <c:pt idx="262">
                  <c:v>267859733.46153861</c:v>
                </c:pt>
                <c:pt idx="263">
                  <c:v>267710126.86891365</c:v>
                </c:pt>
                <c:pt idx="264">
                  <c:v>267552571.08712414</c:v>
                </c:pt>
                <c:pt idx="265">
                  <c:v>267386659.60689557</c:v>
                </c:pt>
                <c:pt idx="266">
                  <c:v>267211966.88476726</c:v>
                </c:pt>
                <c:pt idx="267">
                  <c:v>267028047.64740092</c:v>
                </c:pt>
                <c:pt idx="268">
                  <c:v>266834436.19325706</c:v>
                </c:pt>
                <c:pt idx="269">
                  <c:v>266630645.69486102</c:v>
                </c:pt>
                <c:pt idx="270">
                  <c:v>266416167.50533247</c:v>
                </c:pt>
                <c:pt idx="271">
                  <c:v>266190470.4733468</c:v>
                </c:pt>
                <c:pt idx="272">
                  <c:v>265953000.27123097</c:v>
                </c:pt>
                <c:pt idx="273">
                  <c:v>265703178.74147534</c:v>
                </c:pt>
                <c:pt idx="274">
                  <c:v>265440403.26756629</c:v>
                </c:pt>
                <c:pt idx="275">
                  <c:v>265164046.17571175</c:v>
                </c:pt>
                <c:pt idx="276">
                  <c:v>264873454.17474619</c:v>
                </c:pt>
                <c:pt idx="277">
                  <c:v>264567947.84225935</c:v>
                </c:pt>
                <c:pt idx="278">
                  <c:v>264246821.16579446</c:v>
                </c:pt>
                <c:pt idx="279">
                  <c:v>263909341.1488052</c:v>
                </c:pt>
                <c:pt idx="280">
                  <c:v>263554747.49194115</c:v>
                </c:pt>
                <c:pt idx="281">
                  <c:v>263182252.3611457</c:v>
                </c:pt>
                <c:pt idx="282">
                  <c:v>262791040.25499156</c:v>
                </c:pt>
                <c:pt idx="283">
                  <c:v>262380267.98463929</c:v>
                </c:pt>
                <c:pt idx="284">
                  <c:v>261949064.78077388</c:v>
                </c:pt>
                <c:pt idx="285">
                  <c:v>261496532.54284203</c:v>
                </c:pt>
                <c:pt idx="286">
                  <c:v>261021746.24686188</c:v>
                </c:pt>
                <c:pt idx="287">
                  <c:v>260523754.52899331</c:v>
                </c:pt>
                <c:pt idx="288">
                  <c:v>260001580.46291882</c:v>
                </c:pt>
                <c:pt idx="289">
                  <c:v>259454222.54986808</c:v>
                </c:pt>
                <c:pt idx="290">
                  <c:v>258880655.94080144</c:v>
                </c:pt>
                <c:pt idx="291">
                  <c:v>258279833.91081363</c:v>
                </c:pt>
                <c:pt idx="292">
                  <c:v>257650689.6062001</c:v>
                </c:pt>
                <c:pt idx="293">
                  <c:v>256992138.08480543</c:v>
                </c:pt>
                <c:pt idx="294">
                  <c:v>256303078.6702064</c:v>
                </c:pt>
                <c:pt idx="295">
                  <c:v>255582397.63992983</c:v>
                </c:pt>
                <c:pt idx="296">
                  <c:v>254828971.26721936</c:v>
                </c:pt>
                <c:pt idx="297">
                  <c:v>254041669.23479891</c:v>
                </c:pt>
                <c:pt idx="298">
                  <c:v>253219358.43758479</c:v>
                </c:pt>
                <c:pt idx="299">
                  <c:v>252360907.18932208</c:v>
                </c:pt>
                <c:pt idx="300">
                  <c:v>251465189.84561625</c:v>
                </c:pt>
                <c:pt idx="301">
                  <c:v>250531091.85275128</c:v>
                </c:pt>
                <c:pt idx="302">
                  <c:v>249557515.22798908</c:v>
                </c:pt>
                <c:pt idx="303">
                  <c:v>248543384.47269371</c:v>
                </c:pt>
                <c:pt idx="304">
                  <c:v>247487652.91459432</c:v>
                </c:pt>
                <c:pt idx="305">
                  <c:v>246389309.46977341</c:v>
                </c:pt>
                <c:pt idx="306">
                  <c:v>245247385.80854204</c:v>
                </c:pt>
                <c:pt idx="307">
                  <c:v>244060963.90225592</c:v>
                </c:pt>
                <c:pt idx="308">
                  <c:v>242829183.92037117</c:v>
                </c:pt>
                <c:pt idx="309">
                  <c:v>241551252.43869427</c:v>
                </c:pt>
                <c:pt idx="310">
                  <c:v>240226450.91093078</c:v>
                </c:pt>
                <c:pt idx="311">
                  <c:v>238854144.3463954</c:v>
                </c:pt>
                <c:pt idx="312">
                  <c:v>237433790.1272513</c:v>
                </c:pt>
                <c:pt idx="313">
                  <c:v>235964946.88907385</c:v>
                </c:pt>
                <c:pt idx="314">
                  <c:v>234447283.37908486</c:v>
                </c:pt>
                <c:pt idx="315">
                  <c:v>232880587.19731066</c:v>
                </c:pt>
                <c:pt idx="316">
                  <c:v>231264773.31744096</c:v>
                </c:pt>
                <c:pt idx="317">
                  <c:v>229599892.27658507</c:v>
                </c:pt>
                <c:pt idx="318">
                  <c:v>227886137.91673791</c:v>
                </c:pt>
                <c:pt idx="319">
                  <c:v>226123854.55588433</c:v>
                </c:pt>
                <c:pt idx="320">
                  <c:v>224313543.46359423</c:v>
                </c:pt>
                <c:pt idx="321">
                  <c:v>222455868.51498497</c:v>
                </c:pt>
                <c:pt idx="322">
                  <c:v>220551660.89832136</c:v>
                </c:pt>
                <c:pt idx="323">
                  <c:v>218601922.7555185</c:v>
                </c:pt>
                <c:pt idx="324">
                  <c:v>216607829.6415883</c:v>
                </c:pt>
                <c:pt idx="325">
                  <c:v>214570731.6987431</c:v>
                </c:pt>
                <c:pt idx="326">
                  <c:v>212492153.45347455</c:v>
                </c:pt>
                <c:pt idx="327">
                  <c:v>210373792.16041547</c:v>
                </c:pt>
                <c:pt idx="328">
                  <c:v>208217514.63501647</c:v>
                </c:pt>
                <c:pt idx="329">
                  <c:v>206025352.53778258</c:v>
                </c:pt>
                <c:pt idx="330">
                  <c:v>203799496.09566623</c:v>
                </c:pt>
                <c:pt idx="331">
                  <c:v>201542286.27075529</c:v>
                </c:pt>
                <c:pt idx="332">
                  <c:v>199256205.41209164</c:v>
                </c:pt>
                <c:pt idx="333">
                  <c:v>196943866.45269418</c:v>
                </c:pt>
                <c:pt idx="334">
                  <c:v>194608000.73997295</c:v>
                </c:pt>
                <c:pt idx="335">
                  <c:v>192251444.61300397</c:v>
                </c:pt>
                <c:pt idx="336">
                  <c:v>189877124.86387569</c:v>
                </c:pt>
                <c:pt idx="337">
                  <c:v>187488043.24182588</c:v>
                </c:pt>
                <c:pt idx="338">
                  <c:v>185087260.17751586</c:v>
                </c:pt>
                <c:pt idx="339">
                  <c:v>182677877.91996735</c:v>
                </c:pt>
                <c:pt idx="340">
                  <c:v>180263023.28994495</c:v>
                </c:pt>
                <c:pt idx="341">
                  <c:v>177845830.26055491</c:v>
                </c:pt>
                <c:pt idx="342">
                  <c:v>175429422.57833412</c:v>
                </c:pt>
                <c:pt idx="343">
                  <c:v>173016896.63605642</c:v>
                </c:pt>
                <c:pt idx="344">
                  <c:v>170611304.80196926</c:v>
                </c:pt>
                <c:pt idx="345">
                  <c:v>168215639.39941803</c:v>
                </c:pt>
                <c:pt idx="346">
                  <c:v>165832817.51618388</c:v>
                </c:pt>
                <c:pt idx="347">
                  <c:v>163465666.80483028</c:v>
                </c:pt>
                <c:pt idx="348">
                  <c:v>161116912.41450197</c:v>
                </c:pt>
                <c:pt idx="349">
                  <c:v>158789165.17159355</c:v>
                </c:pt>
                <c:pt idx="350">
                  <c:v>156484911.10219178</c:v>
                </c:pt>
                <c:pt idx="351">
                  <c:v>154206502.36389974</c:v>
                </c:pt>
                <c:pt idx="352">
                  <c:v>151956149.62926272</c:v>
                </c:pt>
                <c:pt idx="353">
                  <c:v>149735915.93818647</c:v>
                </c:pt>
                <c:pt idx="354">
                  <c:v>147547712.01305935</c:v>
                </c:pt>
                <c:pt idx="355">
                  <c:v>145393293.00827631</c:v>
                </c:pt>
                <c:pt idx="356">
                  <c:v>143274256.64593676</c:v>
                </c:pt>
                <c:pt idx="357">
                  <c:v>141192042.67197672</c:v>
                </c:pt>
                <c:pt idx="358">
                  <c:v>139147933.55212271</c:v>
                </c:pt>
                <c:pt idx="359">
                  <c:v>137143056.31494671</c:v>
                </c:pt>
                <c:pt idx="360">
                  <c:v>135178385.43999076</c:v>
                </c:pt>
                <c:pt idx="361">
                  <c:v>133254746.68236475</c:v>
                </c:pt>
                <c:pt idx="362">
                  <c:v>131372821.72127743</c:v>
                </c:pt>
                <c:pt idx="363">
                  <c:v>129533153.51845288</c:v>
                </c:pt>
                <c:pt idx="364">
                  <c:v>127736152.27308322</c:v>
                </c:pt>
                <c:pt idx="365">
                  <c:v>125982101.86260717</c:v>
                </c:pt>
                <c:pt idx="366">
                  <c:v>124271166.66290043</c:v>
                </c:pt>
                <c:pt idx="367">
                  <c:v>122603398.64712581</c:v>
                </c:pt>
                <c:pt idx="368">
                  <c:v>120978744.66922756</c:v>
                </c:pt>
                <c:pt idx="369">
                  <c:v>119397053.84558953</c:v>
                </c:pt>
                <c:pt idx="370">
                  <c:v>117858084.95644787</c:v>
                </c:pt>
                <c:pt idx="371">
                  <c:v>116361513.79702047</c:v>
                </c:pt>
                <c:pt idx="372">
                  <c:v>114906940.41677746</c:v>
                </c:pt>
                <c:pt idx="373">
                  <c:v>113493896.19364719</c:v>
                </c:pt>
                <c:pt idx="374">
                  <c:v>112121850.69807974</c:v>
                </c:pt>
                <c:pt idx="375">
                  <c:v>110790218.30965249</c:v>
                </c:pt>
                <c:pt idx="376">
                  <c:v>109498364.55620313</c:v>
                </c:pt>
                <c:pt idx="377">
                  <c:v>108245612.15224683</c:v>
                </c:pt>
                <c:pt idx="378">
                  <c:v>107031246.7196292</c:v>
                </c:pt>
                <c:pt idx="379">
                  <c:v>105854522.17895819</c:v>
                </c:pt>
                <c:pt idx="380">
                  <c:v>104714665.80533992</c:v>
                </c:pt>
                <c:pt idx="381">
                  <c:v>103610882.94631889</c:v>
                </c:pt>
                <c:pt idx="382">
                  <c:v>102542361.40371247</c:v>
                </c:pt>
                <c:pt idx="383">
                  <c:v>101508275.48425834</c:v>
                </c:pt>
                <c:pt idx="384">
                  <c:v>100507789.72669685</c:v>
                </c:pt>
                <c:pt idx="385">
                  <c:v>99540062.31512554</c:v>
                </c:pt>
                <c:pt idx="386">
                  <c:v>98604248.190234035</c:v>
                </c:pt>
                <c:pt idx="387">
                  <c:v>97699501.871394619</c:v>
                </c:pt>
                <c:pt idx="388">
                  <c:v>96824980.003593236</c:v>
                </c:pt>
                <c:pt idx="389">
                  <c:v>95979843.643877745</c:v>
                </c:pt>
                <c:pt idx="390">
                  <c:v>95163260.302416772</c:v>
                </c:pt>
                <c:pt idx="391">
                  <c:v>94374405.753442362</c:v>
                </c:pt>
                <c:pt idx="392">
                  <c:v>93612465.631327987</c:v>
                </c:pt>
                <c:pt idx="393">
                  <c:v>92876636.826864287</c:v>
                </c:pt>
                <c:pt idx="394">
                  <c:v>92166128.698467717</c:v>
                </c:pt>
                <c:pt idx="395">
                  <c:v>91480164.112619773</c:v>
                </c:pt>
                <c:pt idx="396">
                  <c:v>90817980.327309906</c:v>
                </c:pt>
                <c:pt idx="397">
                  <c:v>90178829.731665492</c:v>
                </c:pt>
                <c:pt idx="398">
                  <c:v>89561980.454315647</c:v>
                </c:pt>
                <c:pt idx="399">
                  <c:v>88966716.852367356</c:v>
                </c:pt>
                <c:pt idx="400">
                  <c:v>88392339.892187282</c:v>
                </c:pt>
                <c:pt idx="401">
                  <c:v>87838167.432490334</c:v>
                </c:pt>
                <c:pt idx="402">
                  <c:v>87303534.419547588</c:v>
                </c:pt>
                <c:pt idx="403">
                  <c:v>86787793.003648072</c:v>
                </c:pt>
                <c:pt idx="404">
                  <c:v>86290312.585287854</c:v>
                </c:pt>
                <c:pt idx="405">
                  <c:v>85810479.798920631</c:v>
                </c:pt>
                <c:pt idx="406">
                  <c:v>85347698.44148998</c:v>
                </c:pt>
                <c:pt idx="407">
                  <c:v>84901389.352377594</c:v>
                </c:pt>
                <c:pt idx="408">
                  <c:v>84470990.250845537</c:v>
                </c:pt>
                <c:pt idx="409">
                  <c:v>84055955.536525682</c:v>
                </c:pt>
                <c:pt idx="410">
                  <c:v>83655756.058015317</c:v>
                </c:pt>
                <c:pt idx="411">
                  <c:v>83269878.854175702</c:v>
                </c:pt>
                <c:pt idx="412">
                  <c:v>82897826.872298941</c:v>
                </c:pt>
                <c:pt idx="413">
                  <c:v>82539118.666907415</c:v>
                </c:pt>
                <c:pt idx="414">
                  <c:v>82193288.082578227</c:v>
                </c:pt>
                <c:pt idx="415">
                  <c:v>81859883.923841685</c:v>
                </c:pt>
                <c:pt idx="416">
                  <c:v>81538469.614886194</c:v>
                </c:pt>
                <c:pt idx="417">
                  <c:v>81228622.85151121</c:v>
                </c:pt>
                <c:pt idx="418">
                  <c:v>80929935.247502759</c:v>
                </c:pt>
                <c:pt idx="419">
                  <c:v>80642011.977362484</c:v>
                </c:pt>
                <c:pt idx="420">
                  <c:v>80364471.417098209</c:v>
                </c:pt>
                <c:pt idx="421">
                  <c:v>80096944.784581497</c:v>
                </c:pt>
                <c:pt idx="422">
                  <c:v>79839075.780793265</c:v>
                </c:pt>
                <c:pt idx="423">
                  <c:v>79590520.233111575</c:v>
                </c:pt>
                <c:pt idx="424">
                  <c:v>79350945.741644681</c:v>
                </c:pt>
                <c:pt idx="425">
                  <c:v>79120031.329475701</c:v>
                </c:pt>
                <c:pt idx="426">
                  <c:v>78897467.097562447</c:v>
                </c:pt>
                <c:pt idx="427">
                  <c:v>78682953.884925321</c:v>
                </c:pt>
                <c:pt idx="428">
                  <c:v>78476202.934656829</c:v>
                </c:pt>
                <c:pt idx="429">
                  <c:v>78276935.566197529</c:v>
                </c:pt>
                <c:pt idx="430">
                  <c:v>78084882.854243606</c:v>
                </c:pt>
                <c:pt idx="431">
                  <c:v>77899785.314580694</c:v>
                </c:pt>
                <c:pt idx="432">
                  <c:v>77721392.597075433</c:v>
                </c:pt>
                <c:pt idx="433">
                  <c:v>77549463.186000466</c:v>
                </c:pt>
                <c:pt idx="434">
                  <c:v>77383764.107819289</c:v>
                </c:pt>
                <c:pt idx="435">
                  <c:v>77224070.646513596</c:v>
                </c:pt>
                <c:pt idx="436">
                  <c:v>77070166.066497803</c:v>
                </c:pt>
                <c:pt idx="437">
                  <c:v>76921841.343131572</c:v>
                </c:pt>
                <c:pt idx="438">
                  <c:v>76778894.900812119</c:v>
                </c:pt>
                <c:pt idx="439">
                  <c:v>76641132.358602732</c:v>
                </c:pt>
                <c:pt idx="440">
                  <c:v>76508366.283331782</c:v>
                </c:pt>
                <c:pt idx="441">
                  <c:v>76380415.950077921</c:v>
                </c:pt>
                <c:pt idx="442">
                  <c:v>76257107.109940842</c:v>
                </c:pt>
                <c:pt idx="443">
                  <c:v>76138271.764983684</c:v>
                </c:pt>
                <c:pt idx="444">
                  <c:v>76023747.950221419</c:v>
                </c:pt>
                <c:pt idx="445">
                  <c:v>75913379.522520408</c:v>
                </c:pt>
                <c:pt idx="446">
                  <c:v>75807015.956266627</c:v>
                </c:pt>
                <c:pt idx="447">
                  <c:v>75704512.14565365</c:v>
                </c:pt>
                <c:pt idx="448">
                  <c:v>75605728.213437095</c:v>
                </c:pt>
                <c:pt idx="449">
                  <c:v>75510529.325998425</c:v>
                </c:pt>
                <c:pt idx="450">
                  <c:v>75418785.514558449</c:v>
                </c:pt>
                <c:pt idx="451">
                  <c:v>75330371.502379581</c:v>
                </c:pt>
                <c:pt idx="452">
                  <c:v>75245166.537794933</c:v>
                </c:pt>
                <c:pt idx="453">
                  <c:v>75163054.232902139</c:v>
                </c:pt>
                <c:pt idx="454">
                  <c:v>75083922.407760873</c:v>
                </c:pt>
                <c:pt idx="455">
                  <c:v>75007662.939933494</c:v>
                </c:pt>
                <c:pt idx="456">
                  <c:v>74934171.619210303</c:v>
                </c:pt>
                <c:pt idx="457">
                  <c:v>74863348.007362559</c:v>
                </c:pt>
                <c:pt idx="458">
                  <c:v>74795095.302768826</c:v>
                </c:pt>
                <c:pt idx="459">
                  <c:v>74729320.209762603</c:v>
                </c:pt>
                <c:pt idx="460">
                  <c:v>74665932.812552229</c:v>
                </c:pt>
                <c:pt idx="461">
                  <c:v>74604846.45356673</c:v>
                </c:pt>
                <c:pt idx="462">
                  <c:v>74545977.61608462</c:v>
                </c:pt>
                <c:pt idx="463">
                  <c:v>74489245.811005816</c:v>
                </c:pt>
                <c:pt idx="464">
                  <c:v>74434573.467630133</c:v>
                </c:pt>
                <c:pt idx="465">
                  <c:v>74381885.828309327</c:v>
                </c:pt>
                <c:pt idx="466">
                  <c:v>74331110.846843019</c:v>
                </c:pt>
                <c:pt idx="467">
                  <c:v>74282179.090492278</c:v>
                </c:pt>
                <c:pt idx="468">
                  <c:v>74235023.645488158</c:v>
                </c:pt>
                <c:pt idx="469">
                  <c:v>74189580.02591604</c:v>
                </c:pt>
                <c:pt idx="470">
                  <c:v>74145786.08585988</c:v>
                </c:pt>
                <c:pt idx="471">
                  <c:v>74103581.934694126</c:v>
                </c:pt>
                <c:pt idx="472">
                  <c:v>74062909.855414182</c:v>
                </c:pt>
                <c:pt idx="473">
                  <c:v>74023714.225899935</c:v>
                </c:pt>
                <c:pt idx="474">
                  <c:v>73985941.443009898</c:v>
                </c:pt>
                <c:pt idx="475">
                  <c:v>73949539.849406883</c:v>
                </c:pt>
                <c:pt idx="476">
                  <c:v>73914459.66301924</c:v>
                </c:pt>
                <c:pt idx="477">
                  <c:v>73880652.909044817</c:v>
                </c:pt>
                <c:pt idx="478">
                  <c:v>73848073.354407817</c:v>
                </c:pt>
                <c:pt idx="479">
                  <c:v>73816676.444581643</c:v>
                </c:pt>
                <c:pt idx="480">
                  <c:v>73786419.242693782</c:v>
                </c:pt>
                <c:pt idx="481">
                  <c:v>73757260.370831609</c:v>
                </c:pt>
                <c:pt idx="482">
                  <c:v>73729159.953470543</c:v>
                </c:pt>
                <c:pt idx="483">
                  <c:v>73702079.562948927</c:v>
                </c:pt>
                <c:pt idx="484">
                  <c:v>73675982.166916355</c:v>
                </c:pt>
                <c:pt idx="485">
                  <c:v>73650832.07768482</c:v>
                </c:pt>
                <c:pt idx="486">
                  <c:v>73626594.903414413</c:v>
                </c:pt>
                <c:pt idx="487">
                  <c:v>73603237.501067728</c:v>
                </c:pt>
                <c:pt idx="488">
                  <c:v>73580727.931069389</c:v>
                </c:pt>
                <c:pt idx="489">
                  <c:v>73559035.413609371</c:v>
                </c:pt>
                <c:pt idx="490">
                  <c:v>73538130.286530852</c:v>
                </c:pt>
                <c:pt idx="491">
                  <c:v>73517983.964745522</c:v>
                </c:pt>
                <c:pt idx="492">
                  <c:v>73498568.901121184</c:v>
                </c:pt>
                <c:pt idx="493">
                  <c:v>73479858.548788607</c:v>
                </c:pt>
                <c:pt idx="494">
                  <c:v>73461827.324816197</c:v>
                </c:pt>
                <c:pt idx="495">
                  <c:v>73444450.575203151</c:v>
                </c:pt>
                <c:pt idx="496">
                  <c:v>73427704.541143417</c:v>
                </c:pt>
                <c:pt idx="497">
                  <c:v>73411566.326514319</c:v>
                </c:pt>
                <c:pt idx="498">
                  <c:v>73396013.866545707</c:v>
                </c:pt>
                <c:pt idx="499">
                  <c:v>73381025.897626713</c:v>
                </c:pt>
                <c:pt idx="500">
                  <c:v>73366581.928208977</c:v>
                </c:pt>
                <c:pt idx="501">
                  <c:v>73352662.210766584</c:v>
                </c:pt>
                <c:pt idx="502">
                  <c:v>73339247.71477437</c:v>
                </c:pt>
                <c:pt idx="503">
                  <c:v>73326320.10066767</c:v>
                </c:pt>
                <c:pt idx="504">
                  <c:v>73313861.694747955</c:v>
                </c:pt>
                <c:pt idx="505">
                  <c:v>73301855.464999929</c:v>
                </c:pt>
                <c:pt idx="506">
                  <c:v>73290284.997787118</c:v>
                </c:pt>
                <c:pt idx="507">
                  <c:v>73279134.475393966</c:v>
                </c:pt>
                <c:pt idx="508">
                  <c:v>73268388.654383823</c:v>
                </c:pt>
                <c:pt idx="509">
                  <c:v>73258032.844743043</c:v>
                </c:pt>
                <c:pt idx="510">
                  <c:v>73248052.889782757</c:v>
                </c:pt>
                <c:pt idx="511">
                  <c:v>73238435.146770775</c:v>
                </c:pt>
                <c:pt idx="512">
                  <c:v>73229166.468267098</c:v>
                </c:pt>
                <c:pt idx="513">
                  <c:v>73220234.184137449</c:v>
                </c:pt>
                <c:pt idx="514">
                  <c:v>73211626.084220231</c:v>
                </c:pt>
                <c:pt idx="515">
                  <c:v>73203330.401623145</c:v>
                </c:pt>
                <c:pt idx="516">
                  <c:v>73195335.796626598</c:v>
                </c:pt>
                <c:pt idx="517">
                  <c:v>73187631.341171876</c:v>
                </c:pt>
                <c:pt idx="518">
                  <c:v>73180206.503912777</c:v>
                </c:pt>
                <c:pt idx="519">
                  <c:v>73173051.135810271</c:v>
                </c:pt>
                <c:pt idx="520">
                  <c:v>73166155.456250489</c:v>
                </c:pt>
                <c:pt idx="521">
                  <c:v>73159510.039666921</c:v>
                </c:pt>
                <c:pt idx="522">
                  <c:v>73153105.802648559</c:v>
                </c:pt>
                <c:pt idx="523">
                  <c:v>73146933.991516426</c:v>
                </c:pt>
                <c:pt idx="524">
                  <c:v>73140986.170351207</c:v>
                </c:pt>
                <c:pt idx="525">
                  <c:v>73135254.209455878</c:v>
                </c:pt>
                <c:pt idx="526">
                  <c:v>73129730.274237379</c:v>
                </c:pt>
                <c:pt idx="527">
                  <c:v>73124406.814492047</c:v>
                </c:pt>
                <c:pt idx="528">
                  <c:v>73119276.554080307</c:v>
                </c:pt>
                <c:pt idx="529">
                  <c:v>73114332.480976328</c:v>
                </c:pt>
                <c:pt idx="530">
                  <c:v>73109567.837679073</c:v>
                </c:pt>
                <c:pt idx="531">
                  <c:v>73104976.111971587</c:v>
                </c:pt>
                <c:pt idx="532">
                  <c:v>73100551.028015971</c:v>
                </c:pt>
                <c:pt idx="533">
                  <c:v>73096286.537771672</c:v>
                </c:pt>
                <c:pt idx="534">
                  <c:v>73092176.812725469</c:v>
                </c:pt>
                <c:pt idx="535">
                  <c:v>73088216.2359218</c:v>
                </c:pt>
                <c:pt idx="536">
                  <c:v>73084399.394282505</c:v>
                </c:pt>
                <c:pt idx="537">
                  <c:v>73080721.071205437</c:v>
                </c:pt>
                <c:pt idx="538">
                  <c:v>73077176.239431947</c:v>
                </c:pt>
                <c:pt idx="539">
                  <c:v>73073760.054173231</c:v>
                </c:pt>
                <c:pt idx="540">
                  <c:v>73070467.84648639</c:v>
                </c:pt>
                <c:pt idx="541">
                  <c:v>73067295.116890982</c:v>
                </c:pt>
                <c:pt idx="542">
                  <c:v>73064237.529217362</c:v>
                </c:pt>
              </c:numCache>
            </c:numRef>
          </c:val>
          <c:smooth val="0"/>
          <c:extLst>
            <c:ext xmlns:c16="http://schemas.microsoft.com/office/drawing/2014/chart" uri="{C3380CC4-5D6E-409C-BE32-E72D297353CC}">
              <c16:uniqueId val="{00000000-1271-4844-A46F-B905350B9110}"/>
            </c:ext>
          </c:extLst>
        </c:ser>
        <c:ser>
          <c:idx val="1"/>
          <c:order val="1"/>
          <c:tx>
            <c:strRef>
              <c:f>'Front End'!$F$1</c:f>
              <c:strCache>
                <c:ptCount val="1"/>
                <c:pt idx="0">
                  <c:v> Infected </c:v>
                </c:pt>
              </c:strCache>
            </c:strRef>
          </c:tx>
          <c:spPr>
            <a:ln w="28575" cap="rnd">
              <a:solidFill>
                <a:schemeClr val="accent2"/>
              </a:solidFill>
              <a:round/>
            </a:ln>
            <a:effectLst/>
          </c:spPr>
          <c:marker>
            <c:symbol val="none"/>
          </c:marker>
          <c:cat>
            <c:numRef>
              <c:f>'Front End'!$D$2:$D$544</c:f>
              <c:numCache>
                <c:formatCode>dd/mm/yy;@</c:formatCode>
                <c:ptCount val="543"/>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numCache>
            </c:numRef>
          </c:cat>
          <c:val>
            <c:numRef>
              <c:f>'Front End'!$F$2:$F$544</c:f>
              <c:numCache>
                <c:formatCode>_-* #,##0_-;\-* #,##0_-;_-* "-"??_-;_-@_-</c:formatCode>
                <c:ptCount val="543"/>
                <c:pt idx="0">
                  <c:v>1</c:v>
                </c:pt>
                <c:pt idx="1">
                  <c:v>1.0549999995381072</c:v>
                </c:pt>
                <c:pt idx="2">
                  <c:v>1.113024998964494</c:v>
                </c:pt>
                <c:pt idx="3">
                  <c:v>1.1742413732613839</c:v>
                </c:pt>
                <c:pt idx="4">
                  <c:v>1.2388246480336047</c:v>
                </c:pt>
                <c:pt idx="5">
                  <c:v>1.306960002792666</c:v>
                </c:pt>
                <c:pt idx="6">
                  <c:v>1.3788428019214412</c:v>
                </c:pt>
                <c:pt idx="7">
                  <c:v>1.4546791548418871</c:v>
                </c:pt>
                <c:pt idx="8">
                  <c:v>1.5346865069919633</c:v>
                </c:pt>
                <c:pt idx="9">
                  <c:v>1.6190942633062557</c:v>
                </c:pt>
                <c:pt idx="10">
                  <c:v>1.7081444459880055</c:v>
                </c:pt>
                <c:pt idx="11">
                  <c:v>1.8020923884585671</c:v>
                </c:pt>
                <c:pt idx="12">
                  <c:v>1.9012074674740498</c:v>
                </c:pt>
                <c:pt idx="13">
                  <c:v>2.0057738755083343</c:v>
                </c:pt>
                <c:pt idx="14">
                  <c:v>2.116091435617109</c:v>
                </c:pt>
                <c:pt idx="15">
                  <c:v>2.2324764611193788</c:v>
                </c:pt>
                <c:pt idx="16">
                  <c:v>2.3552626625614019</c:v>
                </c:pt>
                <c:pt idx="17">
                  <c:v>2.4848021045635784</c:v>
                </c:pt>
                <c:pt idx="18">
                  <c:v>2.6214662152938502</c:v>
                </c:pt>
                <c:pt idx="19">
                  <c:v>2.7656468514620611</c:v>
                </c:pt>
                <c:pt idx="20">
                  <c:v>2.9177574218889184</c:v>
                </c:pt>
                <c:pt idx="21">
                  <c:v>3.0782340728711524</c:v>
                </c:pt>
                <c:pt idx="22">
                  <c:v>3.2475369387416544</c:v>
                </c:pt>
                <c:pt idx="23">
                  <c:v>3.4261514612103023</c:v>
                </c:pt>
                <c:pt idx="24">
                  <c:v>3.6145897812683985</c:v>
                </c:pt>
                <c:pt idx="25">
                  <c:v>3.813392207647706</c:v>
                </c:pt>
                <c:pt idx="26">
                  <c:v>4.023128766044568</c:v>
                </c:pt>
                <c:pt idx="27">
                  <c:v>4.24440083355117</c:v>
                </c:pt>
                <c:pt idx="28">
                  <c:v>4.4778428629803164</c:v>
                </c:pt>
                <c:pt idx="29">
                  <c:v>4.7241242020278493</c:v>
                </c:pt>
                <c:pt idx="30">
                  <c:v>4.983951012488741</c:v>
                </c:pt>
                <c:pt idx="31">
                  <c:v>5.2580682950298003</c:v>
                </c:pt>
                <c:pt idx="32">
                  <c:v>5.5472620253245548</c:v>
                </c:pt>
                <c:pt idx="33">
                  <c:v>5.8523614076752128</c:v>
                </c:pt>
                <c:pt idx="34">
                  <c:v>6.1742412525834425</c:v>
                </c:pt>
                <c:pt idx="35">
                  <c:v>6.5138244850871123</c:v>
                </c:pt>
                <c:pt idx="36">
                  <c:v>6.8720847910550749</c:v>
                </c:pt>
                <c:pt idx="37">
                  <c:v>7.2500494090276293</c:v>
                </c:pt>
                <c:pt idx="38">
                  <c:v>7.648802075607616</c:v>
                </c:pt>
                <c:pt idx="39">
                  <c:v>8.0694861328473575</c:v>
                </c:pt>
                <c:pt idx="40">
                  <c:v>8.5133078065411443</c:v>
                </c:pt>
                <c:pt idx="41">
                  <c:v>8.9815396648229964</c:v>
                </c:pt>
                <c:pt idx="42">
                  <c:v>9.4755242669863744</c:v>
                </c:pt>
                <c:pt idx="43">
                  <c:v>9.9966780129879744</c:v>
                </c:pt>
                <c:pt idx="44">
                  <c:v>10.546495204673089</c:v>
                </c:pt>
                <c:pt idx="45">
                  <c:v>11.126552330367115</c:v>
                </c:pt>
                <c:pt idx="46">
                  <c:v>11.738512585118182</c:v>
                </c:pt>
                <c:pt idx="47">
                  <c:v>12.384130639551577</c:v>
                </c:pt>
                <c:pt idx="48">
                  <c:v>13.065257671009423</c:v>
                </c:pt>
                <c:pt idx="49">
                  <c:v>13.783846671401102</c:v>
                </c:pt>
                <c:pt idx="50">
                  <c:v>14.541958046983311</c:v>
                </c:pt>
                <c:pt idx="51">
                  <c:v>15.341765526125615</c:v>
                </c:pt>
                <c:pt idx="52">
                  <c:v>16.185562392000456</c:v>
                </c:pt>
                <c:pt idx="53">
                  <c:v>17.075768058068139</c:v>
                </c:pt>
                <c:pt idx="54">
                  <c:v>18.014935005210177</c:v>
                </c:pt>
                <c:pt idx="55">
                  <c:v>19.005756100401324</c:v>
                </c:pt>
                <c:pt idx="56">
                  <c:v>20.05107231790446</c:v>
                </c:pt>
                <c:pt idx="57">
                  <c:v>21.153880885126636</c:v>
                </c:pt>
                <c:pt idx="58">
                  <c:v>22.317343876492163</c:v>
                </c:pt>
                <c:pt idx="59">
                  <c:v>23.54479727997305</c:v>
                </c:pt>
                <c:pt idx="60">
                  <c:v>24.839760562272343</c:v>
                </c:pt>
                <c:pt idx="61">
                  <c:v>26.20594676008557</c:v>
                </c:pt>
                <c:pt idx="62">
                  <c:v>27.647273126373801</c:v>
                </c:pt>
                <c:pt idx="63">
                  <c:v>29.167872362173011</c:v>
                </c:pt>
                <c:pt idx="64">
                  <c:v>30.772104466143396</c:v>
                </c:pt>
                <c:pt idx="65">
                  <c:v>32.464569235833103</c:v>
                </c:pt>
                <c:pt idx="66">
                  <c:v>34.250119456499604</c:v>
                </c:pt>
                <c:pt idx="67">
                  <c:v>36.133874815302867</c:v>
                </c:pt>
                <c:pt idx="68">
                  <c:v>38.121236580764425</c:v>
                </c:pt>
                <c:pt idx="69">
                  <c:v>40.217903089580219</c:v>
                </c:pt>
                <c:pt idx="70">
                  <c:v>42.4298860851898</c:v>
                </c:pt>
                <c:pt idx="71">
                  <c:v>44.763527954946447</c:v>
                </c:pt>
                <c:pt idx="72">
                  <c:v>47.225519915308972</c:v>
                </c:pt>
                <c:pt idx="73">
                  <c:v>49.822921197193736</c:v>
                </c:pt>
                <c:pt idx="74">
                  <c:v>52.563179286492968</c:v>
                </c:pt>
                <c:pt idx="75">
                  <c:v>55.454151277790231</c:v>
                </c:pt>
                <c:pt idx="76">
                  <c:v>58.504126402495466</c:v>
                </c:pt>
                <c:pt idx="77">
                  <c:v>61.721849795988568</c:v>
                </c:pt>
                <c:pt idx="78">
                  <c:v>65.116547571912804</c:v>
                </c:pt>
                <c:pt idx="79">
                  <c:v>68.697953275506265</c:v>
                </c:pt>
                <c:pt idx="80">
                  <c:v>72.476335791813028</c:v>
                </c:pt>
                <c:pt idx="81">
                  <c:v>76.4625287887865</c:v>
                </c:pt>
                <c:pt idx="82">
                  <c:v>80.667961779697137</c:v>
                </c:pt>
                <c:pt idx="83">
                  <c:v>85.104692893898815</c:v>
                </c:pt>
                <c:pt idx="84">
                  <c:v>89.785443449905358</c:v>
                </c:pt>
                <c:pt idx="85">
                  <c:v>94.723634429894801</c:v>
                </c:pt>
                <c:pt idx="86">
                  <c:v>99.933424960209862</c:v>
                </c:pt>
                <c:pt idx="87">
                  <c:v>105.42975290817255</c:v>
                </c:pt>
                <c:pt idx="88">
                  <c:v>111.2283777115978</c:v>
                </c:pt>
                <c:pt idx="89">
                  <c:v>117.34592556379005</c:v>
                </c:pt>
                <c:pt idx="90">
                  <c:v>123.7999370835586</c:v>
                </c:pt>
                <c:pt idx="91">
                  <c:v>130.6089176069101</c:v>
                </c:pt>
                <c:pt idx="92">
                  <c:v>137.79239024459073</c:v>
                </c:pt>
                <c:pt idx="93">
                  <c:v>145.37095185757823</c:v>
                </c:pt>
                <c:pt idx="94">
                  <c:v>153.36633211098621</c:v>
                </c:pt>
                <c:pt idx="95">
                  <c:v>161.80145577566677</c:v>
                </c:pt>
                <c:pt idx="96">
                  <c:v>170.70050845610453</c:v>
                </c:pt>
                <c:pt idx="97">
                  <c:v>180.08900593301459</c:v>
                </c:pt>
                <c:pt idx="98">
                  <c:v>189.99386731941578</c:v>
                </c:pt>
                <c:pt idx="99">
                  <c:v>200.44349223987879</c:v>
                </c:pt>
                <c:pt idx="100">
                  <c:v>211.46784225417761</c:v>
                </c:pt>
                <c:pt idx="101">
                  <c:v>223.09852675873498</c:v>
                </c:pt>
                <c:pt idx="102">
                  <c:v>235.36889361208318</c:v>
                </c:pt>
                <c:pt idx="103">
                  <c:v>248.31412474409737</c:v>
                </c:pt>
                <c:pt idx="104">
                  <c:v>261.97133702303762</c:v>
                </c:pt>
                <c:pt idx="105">
                  <c:v>276.37968866950087</c:v>
                </c:pt>
                <c:pt idx="106">
                  <c:v>291.5804915222742</c:v>
                </c:pt>
                <c:pt idx="107">
                  <c:v>307.61732947784623</c:v>
                </c:pt>
                <c:pt idx="108">
                  <c:v>324.53618344301964</c:v>
                </c:pt>
                <c:pt idx="109">
                  <c:v>342.38556315872313</c:v>
                </c:pt>
                <c:pt idx="110">
                  <c:v>361.21664627280478</c:v>
                </c:pt>
                <c:pt idx="111">
                  <c:v>381.08342506034984</c:v>
                </c:pt>
                <c:pt idx="112">
                  <c:v>402.04286121197026</c:v>
                </c:pt>
                <c:pt idx="113">
                  <c:v>424.15504913361804</c:v>
                </c:pt>
                <c:pt idx="114">
                  <c:v>447.48338822584918</c:v>
                </c:pt>
                <c:pt idx="115">
                  <c:v>472.09476463617779</c:v>
                </c:pt>
                <c:pt idx="116">
                  <c:v>498.05974300528339</c:v>
                </c:pt>
                <c:pt idx="117">
                  <c:v>525.45276875644822</c:v>
                </c:pt>
                <c:pt idx="118">
                  <c:v>554.35238150778434</c:v>
                </c:pt>
                <c:pt idx="119">
                  <c:v>584.84144021865006</c:v>
                </c:pt>
                <c:pt idx="120">
                  <c:v>617.00736071524284</c:v>
                </c:pt>
                <c:pt idx="121">
                  <c:v>650.94236627578459</c:v>
                </c:pt>
                <c:pt idx="122">
                  <c:v>686.74375199309043</c:v>
                </c:pt>
                <c:pt idx="123">
                  <c:v>724.51416367173329</c:v>
                </c:pt>
                <c:pt idx="124">
                  <c:v>764.36189205860251</c:v>
                </c:pt>
                <c:pt idx="125">
                  <c:v>806.401183249523</c:v>
                </c:pt>
                <c:pt idx="126">
                  <c:v>850.75256616086722</c:v>
                </c:pt>
                <c:pt idx="127">
                  <c:v>897.54319800390306</c:v>
                </c:pt>
                <c:pt idx="128">
                  <c:v>946.90722875110146</c:v>
                </c:pt>
                <c:pt idx="129">
                  <c:v>998.98618563792843</c:v>
                </c:pt>
                <c:pt idx="130">
                  <c:v>1053.9293788009259</c:v>
                </c:pt>
                <c:pt idx="131">
                  <c:v>1111.8943292132979</c:v>
                </c:pt>
                <c:pt idx="132">
                  <c:v>1173.0472201429432</c:v>
                </c:pt>
                <c:pt idx="133">
                  <c:v>1237.563373425086</c:v>
                </c:pt>
                <c:pt idx="134">
                  <c:v>1305.6277519125422</c:v>
                </c:pt>
                <c:pt idx="135">
                  <c:v>1377.4354895414344</c:v>
                </c:pt>
                <c:pt idx="136">
                  <c:v>1453.1924505290178</c:v>
                </c:pt>
                <c:pt idx="137">
                  <c:v>1533.1158193034562</c:v>
                </c:pt>
                <c:pt idx="138">
                  <c:v>1617.4347228530985</c:v>
                </c:pt>
                <c:pt idx="139">
                  <c:v>1706.3908872753213</c:v>
                </c:pt>
                <c:pt idx="140">
                  <c:v>1800.2393304025597</c:v>
                </c:pt>
                <c:pt idx="141">
                  <c:v>1899.2490924860467</c:v>
                </c:pt>
                <c:pt idx="142">
                  <c:v>2003.7040070262826</c:v>
                </c:pt>
                <c:pt idx="143">
                  <c:v>2113.9035139536868</c:v>
                </c:pt>
                <c:pt idx="144">
                  <c:v>2230.1635174835515</c:v>
                </c:pt>
                <c:pt idx="145">
                  <c:v>2352.8172910966591</c:v>
                </c:pt>
                <c:pt idx="146">
                  <c:v>2482.2164322311146</c:v>
                </c:pt>
                <c:pt idx="147">
                  <c:v>2618.731869412411</c:v>
                </c:pt>
                <c:pt idx="148">
                  <c:v>2762.7549246979524</c:v>
                </c:pt>
                <c:pt idx="149">
                  <c:v>2914.6984344695438</c:v>
                </c:pt>
                <c:pt idx="150">
                  <c:v>3074.9979317732191</c:v>
                </c:pt>
                <c:pt idx="151">
                  <c:v>3244.11289358063</c:v>
                </c:pt>
                <c:pt idx="152">
                  <c:v>3422.5280565305866</c:v>
                </c:pt>
                <c:pt idx="153">
                  <c:v>3610.754804903675</c:v>
                </c:pt>
                <c:pt idx="154">
                  <c:v>3809.3326347877901</c:v>
                </c:pt>
                <c:pt idx="155">
                  <c:v>4018.8306986083876</c:v>
                </c:pt>
                <c:pt idx="156">
                  <c:v>4239.849434424953</c:v>
                </c:pt>
                <c:pt idx="157">
                  <c:v>4473.0222846351535</c:v>
                </c:pt>
                <c:pt idx="158">
                  <c:v>4719.0175089810909</c:v>
                </c:pt>
                <c:pt idx="159">
                  <c:v>4978.5400970186793</c:v>
                </c:pt>
                <c:pt idx="160">
                  <c:v>5252.3337854921147</c:v>
                </c:pt>
                <c:pt idx="161">
                  <c:v>5541.1831863515154</c:v>
                </c:pt>
                <c:pt idx="162">
                  <c:v>5845.9160314638111</c:v>
                </c:pt>
                <c:pt idx="163">
                  <c:v>6167.4055403957309</c:v>
                </c:pt>
                <c:pt idx="164">
                  <c:v>6506.5729179941518</c:v>
                </c:pt>
                <c:pt idx="165">
                  <c:v>6864.3899888540054</c:v>
                </c:pt>
                <c:pt idx="166">
                  <c:v>7241.8819761484256</c:v>
                </c:pt>
                <c:pt idx="167">
                  <c:v>7640.1304327008029</c:v>
                </c:pt>
                <c:pt idx="168">
                  <c:v>8060.2763326050035</c:v>
                </c:pt>
                <c:pt idx="169">
                  <c:v>8503.5233321492688</c:v>
                </c:pt>
                <c:pt idx="170">
                  <c:v>8971.1412092724604</c:v>
                </c:pt>
                <c:pt idx="171">
                  <c:v>9464.4694912795021</c:v>
                </c:pt>
                <c:pt idx="172">
                  <c:v>9984.9212810674308</c:v>
                </c:pt>
                <c:pt idx="173">
                  <c:v>10533.987292665677</c:v>
                </c:pt>
                <c:pt idx="174">
                  <c:v>11113.240107475491</c:v>
                </c:pt>
                <c:pt idx="175">
                  <c:v>11724.338663205212</c:v>
                </c:pt>
                <c:pt idx="176">
                  <c:v>12369.032988141931</c:v>
                </c:pt>
                <c:pt idx="177">
                  <c:v>13049.169194077513</c:v>
                </c:pt>
                <c:pt idx="178">
                  <c:v>13766.694741919629</c:v>
                </c:pt>
                <c:pt idx="179">
                  <c:v>14523.663994768141</c:v>
                </c:pt>
                <c:pt idx="180">
                  <c:v>15322.244074025533</c:v>
                </c:pt>
                <c:pt idx="181">
                  <c:v>16164.721034939146</c:v>
                </c:pt>
                <c:pt idx="182">
                  <c:v>17053.506378844446</c:v>
                </c:pt>
                <c:pt idx="183">
                  <c:v>17991.143920294697</c:v>
                </c:pt>
                <c:pt idx="184">
                  <c:v>18980.317028224901</c:v>
                </c:pt>
                <c:pt idx="185">
                  <c:v>20023.856261309356</c:v>
                </c:pt>
                <c:pt idx="186">
                  <c:v>21124.747418734409</c:v>
                </c:pt>
                <c:pt idx="187">
                  <c:v>22286.140028723381</c:v>
                </c:pt>
                <c:pt idx="188">
                  <c:v>23511.356298321753</c:v>
                </c:pt>
                <c:pt idx="189">
                  <c:v>24803.900549179576</c:v>
                </c:pt>
                <c:pt idx="190">
                  <c:v>26167.469165357423</c:v>
                </c:pt>
                <c:pt idx="191">
                  <c:v>27605.961080534449</c:v>
                </c:pt>
                <c:pt idx="192">
                  <c:v>29123.488833414904</c:v>
                </c:pt>
                <c:pt idx="193">
                  <c:v>30724.390221615151</c:v>
                </c:pt>
                <c:pt idx="194">
                  <c:v>32413.240585869939</c:v>
                </c:pt>
                <c:pt idx="195">
                  <c:v>34194.86575802647</c:v>
                </c:pt>
                <c:pt idx="196">
                  <c:v>36074.355708000854</c:v>
                </c:pt>
                <c:pt idx="197">
                  <c:v>38057.078926656235</c:v>
                </c:pt>
                <c:pt idx="198">
                  <c:v>40148.697583427878</c:v>
                </c:pt>
                <c:pt idx="199">
                  <c:v>42355.183499470644</c:v>
                </c:pt>
                <c:pt idx="200">
                  <c:v>44682.834979140687</c:v>
                </c:pt>
                <c:pt idx="201">
                  <c:v>47138.294544748765</c:v>
                </c:pt>
                <c:pt idx="202">
                  <c:v>49728.567621739283</c:v>
                </c:pt>
                <c:pt idx="203">
                  <c:v>52461.042223759388</c:v>
                </c:pt>
                <c:pt idx="204">
                  <c:v>55343.509689488121</c:v>
                </c:pt>
                <c:pt idx="205">
                  <c:v>58384.186525598328</c:v>
                </c:pt>
                <c:pt idx="206">
                  <c:v>61591.737412825561</c:v>
                </c:pt>
                <c:pt idx="207">
                  <c:v>64975.299434819288</c:v>
                </c:pt>
                <c:pt idx="208">
                  <c:v>68544.507592253256</c:v>
                </c:pt>
                <c:pt idx="209">
                  <c:v>72309.521667574125</c:v>
                </c:pt>
                <c:pt idx="210">
                  <c:v>76281.054508769856</c:v>
                </c:pt>
                <c:pt idx="211">
                  <c:v>80470.401803640852</c:v>
                </c:pt>
                <c:pt idx="212">
                  <c:v>84889.473419256406</c:v>
                </c:pt>
                <c:pt idx="213">
                  <c:v>89550.82638457237</c:v>
                </c:pt>
                <c:pt idx="214">
                  <c:v>94467.699597571278</c:v>
                </c:pt>
                <c:pt idx="215">
                  <c:v>99654.050341757422</c:v>
                </c:pt>
                <c:pt idx="216">
                  <c:v>105124.59270039049</c:v>
                </c:pt>
                <c:pt idx="217">
                  <c:v>110894.83796046529</c:v>
                </c:pt>
                <c:pt idx="218">
                  <c:v>116981.13710213183</c:v>
                </c:pt>
                <c:pt idx="219">
                  <c:v>123400.72547298859</c:v>
                </c:pt>
                <c:pt idx="220">
                  <c:v>130171.76975045814</c:v>
                </c:pt>
                <c:pt idx="221">
                  <c:v>137313.41729925387</c:v>
                </c:pt>
                <c:pt idx="222">
                  <c:v>144845.8480347484</c:v>
                </c:pt>
                <c:pt idx="223">
                  <c:v>152790.32890683829</c:v>
                </c:pt>
                <c:pt idx="224">
                  <c:v>161169.27112264046</c:v>
                </c:pt>
                <c:pt idx="225">
                  <c:v>170006.29023002236</c:v>
                </c:pt>
                <c:pt idx="226">
                  <c:v>179326.26918752861</c:v>
                </c:pt>
                <c:pt idx="227">
                  <c:v>189155.42454968242</c:v>
                </c:pt>
                <c:pt idx="228">
                  <c:v>199521.37589986547</c:v>
                </c:pt>
                <c:pt idx="229">
                  <c:v>210453.21866596743</c:v>
                </c:pt>
                <c:pt idx="230">
                  <c:v>221981.6004566864</c:v>
                </c:pt>
                <c:pt idx="231">
                  <c:v>234138.80105869239</c:v>
                </c:pt>
                <c:pt idx="232">
                  <c:v>246958.81623676341</c:v>
                </c:pt>
                <c:pt idx="233">
                  <c:v>260477.44548038716</c:v>
                </c:pt>
                <c:pt idx="234">
                  <c:v>274732.38384109858</c:v>
                </c:pt>
                <c:pt idx="235">
                  <c:v>289763.31800489151</c:v>
                </c:pt>
                <c:pt idx="236">
                  <c:v>305612.02674328804</c:v>
                </c:pt>
                <c:pt idx="237">
                  <c:v>322322.48588493961</c:v>
                </c:pt>
                <c:pt idx="238">
                  <c:v>339940.97794683214</c:v>
                </c:pt>
                <c:pt idx="239">
                  <c:v>358516.20656010712</c:v>
                </c:pt>
                <c:pt idx="240">
                  <c:v>378099.41582002176</c:v>
                </c:pt>
                <c:pt idx="241">
                  <c:v>398744.51468245167</c:v>
                </c:pt>
                <c:pt idx="242">
                  <c:v>420508.20652037743</c:v>
                </c:pt>
                <c:pt idx="243">
                  <c:v>443450.12394274736</c:v>
                </c:pt>
                <c:pt idx="244">
                  <c:v>467632.96896471397</c:v>
                </c:pt>
                <c:pt idx="245">
                  <c:v>493122.65860220394</c:v>
                </c:pt>
                <c:pt idx="246">
                  <c:v>519988.47594478977</c:v>
                </c:pt>
                <c:pt idx="247">
                  <c:v>548303.22673852963</c:v>
                </c:pt>
                <c:pt idx="248">
                  <c:v>578143.40148444974</c:v>
                </c:pt>
                <c:pt idx="249">
                  <c:v>609589.34302824968</c:v>
                </c:pt>
                <c:pt idx="250">
                  <c:v>642725.41958215216</c:v>
                </c:pt>
                <c:pt idx="251">
                  <c:v>677640.20308011433</c:v>
                </c:pt>
                <c:pt idx="252">
                  <c:v>714426.65272232401</c:v>
                </c:pt>
                <c:pt idx="253">
                  <c:v>753182.30351345777</c:v>
                </c:pt>
                <c:pt idx="254">
                  <c:v>794009.4595409499</c:v>
                </c:pt>
                <c:pt idx="255">
                  <c:v>837015.39167386293</c:v>
                </c:pt>
                <c:pt idx="256">
                  <c:v>882312.53928913549</c:v>
                </c:pt>
                <c:pt idx="257">
                  <c:v>930018.71554928238</c:v>
                </c:pt>
                <c:pt idx="258">
                  <c:v>980257.31566322071</c:v>
                </c:pt>
                <c:pt idx="259">
                  <c:v>1033157.5274589644</c:v>
                </c:pt>
                <c:pt idx="260">
                  <c:v>1088854.5434825942</c:v>
                </c:pt>
                <c:pt idx="261">
                  <c:v>1147489.7737112513</c:v>
                </c:pt>
                <c:pt idx="262">
                  <c:v>1209211.0578279879</c:v>
                </c:pt>
                <c:pt idx="263">
                  <c:v>1274172.8758521746</c:v>
                </c:pt>
                <c:pt idx="264">
                  <c:v>1342536.5557498408</c:v>
                </c:pt>
                <c:pt idx="265">
                  <c:v>1414470.4764628524</c:v>
                </c:pt>
                <c:pt idx="266">
                  <c:v>1490150.2645932471</c:v>
                </c:pt>
                <c:pt idx="267">
                  <c:v>1569758.9827584664</c:v>
                </c:pt>
                <c:pt idx="268">
                  <c:v>1653487.3073937891</c:v>
                </c:pt>
                <c:pt idx="269">
                  <c:v>1741533.6935192293</c:v>
                </c:pt>
                <c:pt idx="270">
                  <c:v>1834104.5237089104</c:v>
                </c:pt>
                <c:pt idx="271">
                  <c:v>1931414.2382009779</c:v>
                </c:pt>
                <c:pt idx="272">
                  <c:v>2033685.4427652673</c:v>
                </c:pt>
                <c:pt idx="273">
                  <c:v>2141148.9906041799</c:v>
                </c:pt>
                <c:pt idx="274">
                  <c:v>2254044.0341999396</c:v>
                </c:pt>
                <c:pt idx="275">
                  <c:v>2372618.0426393216</c:v>
                </c:pt>
                <c:pt idx="276">
                  <c:v>2497126.7795463437</c:v>
                </c:pt>
                <c:pt idx="277">
                  <c:v>2627834.2363360352</c:v>
                </c:pt>
                <c:pt idx="278">
                  <c:v>2765012.5150707774</c:v>
                </c:pt>
                <c:pt idx="279">
                  <c:v>2908941.6547580403</c:v>
                </c:pt>
                <c:pt idx="280">
                  <c:v>3059909.3944787597</c:v>
                </c:pt>
                <c:pt idx="281">
                  <c:v>3218210.8662842768</c:v>
                </c:pt>
                <c:pt idx="282">
                  <c:v>3384148.2103529251</c:v>
                </c:pt>
                <c:pt idx="283">
                  <c:v>3558030.1044626422</c:v>
                </c:pt>
                <c:pt idx="284">
                  <c:v>3740171.1994222994</c:v>
                </c:pt>
                <c:pt idx="285">
                  <c:v>3930891.451722404</c:v>
                </c:pt>
                <c:pt idx="286">
                  <c:v>4130515.344327603</c:v>
                </c:pt>
                <c:pt idx="287">
                  <c:v>4339370.9862530725</c:v>
                </c:pt>
                <c:pt idx="288">
                  <c:v>4557789.0813603383</c:v>
                </c:pt>
                <c:pt idx="289">
                  <c:v>4786101.7566932794</c:v>
                </c:pt>
                <c:pt idx="290">
                  <c:v>5024641.2406719793</c:v>
                </c:pt>
                <c:pt idx="291">
                  <c:v>5273738.3815926407</c:v>
                </c:pt>
                <c:pt idx="292">
                  <c:v>5533720.9971698951</c:v>
                </c:pt>
                <c:pt idx="293">
                  <c:v>5804912.046329218</c:v>
                </c:pt>
                <c:pt idx="294">
                  <c:v>6087627.6151390225</c:v>
                </c:pt>
                <c:pt idx="295">
                  <c:v>6382174.7096928284</c:v>
                </c:pt>
                <c:pt idx="296">
                  <c:v>6688848.8499407927</c:v>
                </c:pt>
                <c:pt idx="297">
                  <c:v>7007931.4599562138</c:v>
                </c:pt>
                <c:pt idx="298">
                  <c:v>7339687.0519348392</c:v>
                </c:pt>
                <c:pt idx="299">
                  <c:v>7684360.203389992</c:v>
                </c:pt>
                <c:pt idx="300">
                  <c:v>8042172.3295487324</c:v>
                </c:pt>
                <c:pt idx="301">
                  <c:v>8413318.2558936551</c:v>
                </c:pt>
                <c:pt idx="302">
                  <c:v>8797962.5991457906</c:v>
                </c:pt>
                <c:pt idx="303">
                  <c:v>9196235.9687536079</c:v>
                </c:pt>
                <c:pt idx="304">
                  <c:v>9608231.0051391739</c:v>
                </c:pt>
                <c:pt idx="305">
                  <c:v>10033998.275541803</c:v>
                </c:pt>
                <c:pt idx="306">
                  <c:v>10473542.053265676</c:v>
                </c:pt>
                <c:pt idx="307">
                  <c:v>10926816.01143921</c:v>
                </c:pt>
                <c:pt idx="308">
                  <c:v>11393718.867971601</c:v>
                </c:pt>
                <c:pt idx="309">
                  <c:v>11874090.024168346</c:v>
                </c:pt>
                <c:pt idx="310">
                  <c:v>12367705.245344715</c:v>
                </c:pt>
                <c:pt idx="311">
                  <c:v>12874272.437635092</c:v>
                </c:pt>
                <c:pt idx="312">
                  <c:v>13393427.580896324</c:v>
                </c:pt>
                <c:pt idx="313">
                  <c:v>13924730.882983433</c:v>
                </c:pt>
                <c:pt idx="314">
                  <c:v>14467663.225555593</c:v>
                </c:pt>
                <c:pt idx="315">
                  <c:v>15021622.975751722</c:v>
                </c:pt>
                <c:pt idx="316">
                  <c:v>15585923.241348146</c:v>
                </c:pt>
                <c:pt idx="317">
                  <c:v>16159789.649157699</c:v>
                </c:pt>
                <c:pt idx="318">
                  <c:v>16742358.727231257</c:v>
                </c:pt>
                <c:pt idx="319">
                  <c:v>17332676.970666759</c:v>
                </c:pt>
                <c:pt idx="320">
                  <c:v>17929700.668320827</c:v>
                </c:pt>
                <c:pt idx="321">
                  <c:v>18532296.563283257</c:v>
                </c:pt>
                <c:pt idx="322">
                  <c:v>19139243.413480714</c:v>
                </c:pt>
                <c:pt idx="323">
                  <c:v>19749234.510135375</c:v>
                </c:pt>
                <c:pt idx="324">
                  <c:v>20360881.200987633</c:v>
                </c:pt>
                <c:pt idx="325">
                  <c:v>20972717.452236339</c:v>
                </c:pt>
                <c:pt idx="326">
                  <c:v>21583205.468167715</c:v>
                </c:pt>
                <c:pt idx="327">
                  <c:v>22190742.370627422</c:v>
                </c:pt>
                <c:pt idx="328">
                  <c:v>22793667.922114752</c:v>
                </c:pt>
                <c:pt idx="329">
                  <c:v>23390273.256700255</c:v>
                </c:pt>
                <c:pt idx="330">
                  <c:v>23978810.562622737</c:v>
                </c:pt>
                <c:pt idx="331">
                  <c:v>24557503.639809374</c:v>
                </c:pt>
                <c:pt idx="332">
                  <c:v>25124559.235238973</c:v>
                </c:pt>
                <c:pt idx="333">
                  <c:v>25678179.039625291</c:v>
                </c:pt>
                <c:pt idx="334">
                  <c:v>26216572.210941393</c:v>
                </c:pt>
                <c:pt idx="335">
                  <c:v>26737968.274436664</c:v>
                </c:pt>
                <c:pt idx="336">
                  <c:v>27240630.235580932</c:v>
                </c:pt>
                <c:pt idx="337">
                  <c:v>27722867.732312076</c:v>
                </c:pt>
                <c:pt idx="338">
                  <c:v>28183050.046489</c:v>
                </c:pt>
                <c:pt idx="339">
                  <c:v>28619618.791880276</c:v>
                </c:pt>
                <c:pt idx="340">
                  <c:v>29031100.097547829</c:v>
                </c:pt>
                <c:pt idx="341">
                  <c:v>29416116.111177634</c:v>
                </c:pt>
                <c:pt idx="342">
                  <c:v>29773395.656687029</c:v>
                </c:pt>
                <c:pt idx="343">
                  <c:v>30101783.894082006</c:v>
                </c:pt>
                <c:pt idx="344">
                  <c:v>30400250.846694436</c:v>
                </c:pt>
                <c:pt idx="345">
                  <c:v>30667898.681124747</c:v>
                </c:pt>
                <c:pt idx="346">
                  <c:v>30903967.647875287</c:v>
                </c:pt>
                <c:pt idx="347">
                  <c:v>31107840.615130648</c:v>
                </c:pt>
                <c:pt idx="348">
                  <c:v>31279046.153720833</c:v>
                </c:pt>
                <c:pt idx="349">
                  <c:v>31417260.157267425</c:v>
                </c:pt>
                <c:pt idx="350">
                  <c:v>31522306.007145919</c:v>
                </c:pt>
                <c:pt idx="351">
                  <c:v>31594153.316518705</c:v>
                </c:pt>
                <c:pt idx="352">
                  <c:v>31632915.310684044</c:v>
                </c:pt>
                <c:pt idx="353">
                  <c:v>31638844.921808325</c:v>
                </c:pt>
                <c:pt idx="354">
                  <c:v>31612329.694323134</c:v>
                </c:pt>
                <c:pt idx="355">
                  <c:v>31553885.612542666</c:v>
                </c:pt>
                <c:pt idx="356">
                  <c:v>31464149.974174079</c:v>
                </c:pt>
                <c:pt idx="357">
                  <c:v>31343873.442247853</c:v>
                </c:pt>
                <c:pt idx="358">
                  <c:v>31193911.413591236</c:v>
                </c:pt>
                <c:pt idx="359">
                  <c:v>31015214.844407544</c:v>
                </c:pt>
                <c:pt idx="360">
                  <c:v>30808820.672995239</c:v>
                </c:pt>
                <c:pt idx="361">
                  <c:v>30575841.97640346</c:v>
                </c:pt>
                <c:pt idx="362">
                  <c:v>30317457.992188551</c:v>
                </c:pt>
                <c:pt idx="363">
                  <c:v>30034904.128762059</c:v>
                </c:pt>
                <c:pt idx="364">
                  <c:v>29729462.078478191</c:v>
                </c:pt>
                <c:pt idx="365">
                  <c:v>29402450.136979319</c:v>
                </c:pt>
                <c:pt idx="366">
                  <c:v>29055213.82077536</c:v>
                </c:pt>
                <c:pt idx="367">
                  <c:v>28689116.862933069</c:v>
                </c:pt>
                <c:pt idx="368">
                  <c:v>28305532.654422682</c:v>
                </c:pt>
                <c:pt idx="369">
                  <c:v>27905836.186406538</c:v>
                </c:pt>
                <c:pt idx="370">
                  <c:v>27491396.536813036</c:v>
                </c:pt>
                <c:pt idx="371">
                  <c:v>27063569.933133483</c:v>
                </c:pt>
                <c:pt idx="372">
                  <c:v>26623693.41268228</c:v>
                </c:pt>
                <c:pt idx="373">
                  <c:v>26173079.091703393</c:v>
                </c:pt>
                <c:pt idx="374">
                  <c:v>25713009.045781702</c:v>
                </c:pt>
                <c:pt idx="375">
                  <c:v>25244730.796083659</c:v>
                </c:pt>
                <c:pt idx="376">
                  <c:v>24769453.389033593</c:v>
                </c:pt>
                <c:pt idx="377">
                  <c:v>24288344.05112844</c:v>
                </c:pt>
                <c:pt idx="378">
                  <c:v>23802525.395679828</c:v>
                </c:pt>
                <c:pt idx="379">
                  <c:v>23313073.154305082</c:v>
                </c:pt>
                <c:pt idx="380">
                  <c:v>22821014.402910065</c:v>
                </c:pt>
                <c:pt idx="381">
                  <c:v>22327326.249648754</c:v>
                </c:pt>
                <c:pt idx="382">
                  <c:v>21832934.950831428</c:v>
                </c:pt>
                <c:pt idx="383">
                  <c:v>21338715.419906255</c:v>
                </c:pt>
                <c:pt idx="384">
                  <c:v>20845491.094377376</c:v>
                </c:pt>
                <c:pt idx="385">
                  <c:v>20354034.125766374</c:v>
                </c:pt>
                <c:pt idx="386">
                  <c:v>19865065.858396266</c:v>
                </c:pt>
                <c:pt idx="387">
                  <c:v>19379257.563804783</c:v>
                </c:pt>
                <c:pt idx="388">
                  <c:v>18897231.398908347</c:v>
                </c:pt>
                <c:pt idx="389">
                  <c:v>18419561.557577357</c:v>
                </c:pt>
                <c:pt idx="390">
                  <c:v>17946775.586990532</c:v>
                </c:pt>
                <c:pt idx="391">
                  <c:v>17479355.841960676</c:v>
                </c:pt>
                <c:pt idx="392">
                  <c:v>17017741.052322321</c:v>
                </c:pt>
                <c:pt idx="393">
                  <c:v>16562327.980404465</c:v>
                </c:pt>
                <c:pt idx="394">
                  <c:v>16113473.14754729</c:v>
                </c:pt>
                <c:pt idx="395">
                  <c:v>15671494.610532179</c:v>
                </c:pt>
                <c:pt idx="396">
                  <c:v>15236673.770657934</c:v>
                </c:pt>
                <c:pt idx="397">
                  <c:v>14809257.199994538</c:v>
                </c:pt>
                <c:pt idx="398">
                  <c:v>14389458.471065426</c:v>
                </c:pt>
                <c:pt idx="399">
                  <c:v>13977459.977839552</c:v>
                </c:pt>
                <c:pt idx="400">
                  <c:v>13573414.737448452</c:v>
                </c:pt>
                <c:pt idx="401">
                  <c:v>13177448.163476262</c:v>
                </c:pt>
                <c:pt idx="402">
                  <c:v>12789659.803000124</c:v>
                </c:pt>
                <c:pt idx="403">
                  <c:v>12410125.030783899</c:v>
                </c:pt>
                <c:pt idx="404">
                  <c:v>12038896.69515099</c:v>
                </c:pt>
                <c:pt idx="405">
                  <c:v>11676006.711084599</c:v>
                </c:pt>
                <c:pt idx="406">
                  <c:v>11321467.59702928</c:v>
                </c:pt>
                <c:pt idx="407">
                  <c:v>10975273.952700445</c:v>
                </c:pt>
                <c:pt idx="408">
                  <c:v>10637403.875953086</c:v>
                </c:pt>
                <c:pt idx="409">
                  <c:v>10307820.317422608</c:v>
                </c:pt>
                <c:pt idx="410">
                  <c:v>9986472.3722345959</c:v>
                </c:pt>
                <c:pt idx="411">
                  <c:v>9673296.5085919201</c:v>
                </c:pt>
                <c:pt idx="412">
                  <c:v>9368217.7334924582</c:v>
                </c:pt>
                <c:pt idx="413">
                  <c:v>9071150.6962140277</c:v>
                </c:pt>
                <c:pt idx="414">
                  <c:v>8782000.7305303346</c:v>
                </c:pt>
                <c:pt idx="415">
                  <c:v>8500664.8368977848</c:v>
                </c:pt>
                <c:pt idx="416">
                  <c:v>8227032.6060827561</c:v>
                </c:pt>
                <c:pt idx="417">
                  <c:v>7960987.0858870186</c:v>
                </c:pt>
                <c:pt idx="418">
                  <c:v>7702405.5927796848</c:v>
                </c:pt>
                <c:pt idx="419">
                  <c:v>7451160.4703614712</c:v>
                </c:pt>
                <c:pt idx="420">
                  <c:v>7207119.7966748923</c:v>
                </c:pt>
                <c:pt idx="421">
                  <c:v>6970148.04243581</c:v>
                </c:pt>
                <c:pt idx="422">
                  <c:v>6740106.6823006803</c:v>
                </c:pt>
                <c:pt idx="423">
                  <c:v>6516854.7613028809</c:v>
                </c:pt>
                <c:pt idx="424">
                  <c:v>6300249.4185933145</c:v>
                </c:pt>
                <c:pt idx="425">
                  <c:v>6090146.3706075056</c:v>
                </c:pt>
                <c:pt idx="426">
                  <c:v>5886400.3557558311</c:v>
                </c:pt>
                <c:pt idx="427">
                  <c:v>5688865.5426973989</c:v>
                </c:pt>
                <c:pt idx="428">
                  <c:v>5497395.9042131007</c:v>
                </c:pt>
                <c:pt idx="429">
                  <c:v>5311845.5586411674</c:v>
                </c:pt>
                <c:pt idx="430">
                  <c:v>5132069.0807805471</c:v>
                </c:pt>
                <c:pt idx="431">
                  <c:v>4957921.7841048539</c:v>
                </c:pt>
                <c:pt idx="432">
                  <c:v>4789259.9760635858</c:v>
                </c:pt>
                <c:pt idx="433">
                  <c:v>4625941.1881787917</c:v>
                </c:pt>
                <c:pt idx="434">
                  <c:v>4467824.3825751748</c:v>
                </c:pt>
                <c:pt idx="435">
                  <c:v>4314770.1365105128</c:v>
                </c:pt>
                <c:pt idx="436">
                  <c:v>4166640.8064018646</c:v>
                </c:pt>
                <c:pt idx="437">
                  <c:v>4023300.6727718851</c:v>
                </c:pt>
                <c:pt idx="438">
                  <c:v>3884616.0674690963</c:v>
                </c:pt>
                <c:pt idx="439">
                  <c:v>3750455.4844465954</c:v>
                </c:pt>
                <c:pt idx="440">
                  <c:v>3620689.6753156916</c:v>
                </c:pt>
                <c:pt idx="441">
                  <c:v>3495191.7308246642</c:v>
                </c:pt>
                <c:pt idx="442">
                  <c:v>3373837.1493483665</c:v>
                </c:pt>
                <c:pt idx="443">
                  <c:v>3256503.8934120177</c:v>
                </c:pt>
                <c:pt idx="444">
                  <c:v>3143072.4352122615</c:v>
                </c:pt>
                <c:pt idx="445">
                  <c:v>3033425.7920405818</c:v>
                </c:pt>
                <c:pt idx="446">
                  <c:v>2927449.5524584963</c:v>
                </c:pt>
                <c:pt idx="447">
                  <c:v>2825031.8940206151</c:v>
                </c:pt>
                <c:pt idx="448">
                  <c:v>2726063.5932906992</c:v>
                </c:pt>
                <c:pt idx="449">
                  <c:v>2630438.0288472506</c:v>
                </c:pt>
                <c:pt idx="450">
                  <c:v>2538051.1779289194</c:v>
                </c:pt>
                <c:pt idx="451">
                  <c:v>2448801.6073260535</c:v>
                </c:pt>
                <c:pt idx="452">
                  <c:v>2362590.4590830398</c:v>
                </c:pt>
                <c:pt idx="453">
                  <c:v>2279321.4315366019</c:v>
                </c:pt>
                <c:pt idx="454">
                  <c:v>2198900.7561779036</c:v>
                </c:pt>
                <c:pt idx="455">
                  <c:v>2121237.170791043</c:v>
                </c:pt>
                <c:pt idx="456">
                  <c:v>2046241.8892873062</c:v>
                </c:pt>
                <c:pt idx="457">
                  <c:v>1973828.5686232368</c:v>
                </c:pt>
                <c:pt idx="458">
                  <c:v>1903913.273161147</c:v>
                </c:pt>
                <c:pt idx="459">
                  <c:v>1836414.4368030413</c:v>
                </c:pt>
                <c:pt idx="460">
                  <c:v>1771252.8232029732</c:v>
                </c:pt>
                <c:pt idx="461">
                  <c:v>1708351.4843385352</c:v>
                </c:pt>
                <c:pt idx="462">
                  <c:v>1647635.7176994116</c:v>
                </c:pt>
                <c:pt idx="463">
                  <c:v>1589033.0223296264</c:v>
                </c:pt>
                <c:pt idx="464">
                  <c:v>1532473.0539402198</c:v>
                </c:pt>
                <c:pt idx="465">
                  <c:v>1477887.579290522</c:v>
                </c:pt>
                <c:pt idx="466">
                  <c:v>1425210.4300188688</c:v>
                </c:pt>
                <c:pt idx="467">
                  <c:v>1374377.4560874829</c:v>
                </c:pt>
                <c:pt idx="468">
                  <c:v>1325326.4789912363</c:v>
                </c:pt>
                <c:pt idx="469">
                  <c:v>1277997.2448660529</c:v>
                </c:pt>
                <c:pt idx="470">
                  <c:v>1232331.3776197606</c:v>
                </c:pt>
                <c:pt idx="471">
                  <c:v>1188272.3321961812</c:v>
                </c:pt>
                <c:pt idx="472">
                  <c:v>1145765.3480721032</c:v>
                </c:pt>
                <c:pt idx="473">
                  <c:v>1104757.4030764701</c:v>
                </c:pt>
                <c:pt idx="474">
                  <c:v>1065197.1676115815</c:v>
                </c:pt>
                <c:pt idx="475">
                  <c:v>1027034.9593472835</c:v>
                </c:pt>
                <c:pt idx="476">
                  <c:v>990222.69845099654</c:v>
                </c:pt>
                <c:pt idx="477">
                  <c:v>954713.8634089292</c:v>
                </c:pt>
                <c:pt idx="478">
                  <c:v>920463.44748691958</c:v>
                </c:pt>
                <c:pt idx="479">
                  <c:v>887427.91587300028</c:v>
                </c:pt>
                <c:pt idx="480">
                  <c:v>855565.16353794653</c:v>
                </c:pt>
                <c:pt idx="481">
                  <c:v>824834.47384472052</c:v>
                </c:pt>
                <c:pt idx="482">
                  <c:v>795196.47793282196</c:v>
                </c:pt>
                <c:pt idx="483">
                  <c:v>766613.11489907233</c:v>
                </c:pt>
                <c:pt idx="484">
                  <c:v>739047.59279226861</c:v>
                </c:pt>
                <c:pt idx="485">
                  <c:v>712464.35043540585</c:v>
                </c:pt>
                <c:pt idx="486">
                  <c:v>686829.02008577518</c:v>
                </c:pt>
                <c:pt idx="487">
                  <c:v>662108.39094015362</c:v>
                </c:pt>
                <c:pt idx="488">
                  <c:v>638270.37348950782</c:v>
                </c:pt>
                <c:pt idx="489">
                  <c:v>615283.96472510113</c:v>
                </c:pt>
                <c:pt idx="490">
                  <c:v>593119.21419561084</c:v>
                </c:pt>
                <c:pt idx="491">
                  <c:v>571747.19091280759</c:v>
                </c:pt>
                <c:pt idx="492">
                  <c:v>551139.95110150566</c:v>
                </c:pt>
                <c:pt idx="493">
                  <c:v>531270.50678784319</c:v>
                </c:pt>
                <c:pt idx="494">
                  <c:v>512112.7952184829</c:v>
                </c:pt>
                <c:pt idx="495">
                  <c:v>493641.64910202019</c:v>
                </c:pt>
                <c:pt idx="496">
                  <c:v>475832.76766273403</c:v>
                </c:pt>
                <c:pt idx="497">
                  <c:v>458662.68849580531</c:v>
                </c:pt>
                <c:pt idx="498">
                  <c:v>442108.76021224417</c:v>
                </c:pt>
                <c:pt idx="499">
                  <c:v>426149.11586100305</c:v>
                </c:pt>
                <c:pt idx="500">
                  <c:v>410762.64711509785</c:v>
                </c:pt>
                <c:pt idx="501">
                  <c:v>395928.97920799803</c:v>
                </c:pt>
                <c:pt idx="502">
                  <c:v>381628.44660608406</c:v>
                </c:pt>
                <c:pt idx="503">
                  <c:v>367842.0694025819</c:v>
                </c:pt>
                <c:pt idx="504">
                  <c:v>354551.5304180776</c:v>
                </c:pt>
                <c:pt idx="505">
                  <c:v>341739.1529924724</c:v>
                </c:pt>
                <c:pt idx="506">
                  <c:v>329387.87945306068</c:v>
                </c:pt>
                <c:pt idx="507">
                  <c:v>317481.25024329009</c:v>
                </c:pt>
                <c:pt idx="508">
                  <c:v>306003.38369669113</c:v>
                </c:pt>
                <c:pt idx="509">
                  <c:v>294938.95644043863</c:v>
                </c:pt>
                <c:pt idx="510">
                  <c:v>284273.18441302254</c:v>
                </c:pt>
                <c:pt idx="511">
                  <c:v>273991.80448055803</c:v>
                </c:pt>
                <c:pt idx="512">
                  <c:v>264081.05663635128</c:v>
                </c:pt>
                <c:pt idx="513">
                  <c:v>254527.66676845349</c:v>
                </c:pt>
                <c:pt idx="514">
                  <c:v>245318.82998007623</c:v>
                </c:pt>
                <c:pt idx="515">
                  <c:v>236442.19444790884</c:v>
                </c:pt>
                <c:pt idx="516">
                  <c:v>227885.8458035622</c:v>
                </c:pt>
                <c:pt idx="517">
                  <c:v>219638.292023569</c:v>
                </c:pt>
                <c:pt idx="518">
                  <c:v>211688.44881358903</c:v>
                </c:pt>
                <c:pt idx="519">
                  <c:v>204025.62547270194</c:v>
                </c:pt>
                <c:pt idx="520">
                  <c:v>196639.5112239139</c:v>
                </c:pt>
                <c:pt idx="521">
                  <c:v>189520.16199725939</c:v>
                </c:pt>
                <c:pt idx="522">
                  <c:v>182657.98765214172</c:v>
                </c:pt>
                <c:pt idx="523">
                  <c:v>176043.73962582496</c:v>
                </c:pt>
                <c:pt idx="524">
                  <c:v>169668.49899526464</c:v>
                </c:pt>
                <c:pt idx="525">
                  <c:v>163523.66493974242</c:v>
                </c:pt>
                <c:pt idx="526">
                  <c:v>157600.94359205209</c:v>
                </c:pt>
                <c:pt idx="527">
                  <c:v>151892.33726626713</c:v>
                </c:pt>
                <c:pt idx="528">
                  <c:v>146390.1340504041</c:v>
                </c:pt>
                <c:pt idx="529">
                  <c:v>141086.89775258125</c:v>
                </c:pt>
                <c:pt idx="530">
                  <c:v>135975.45818955539</c:v>
                </c:pt>
                <c:pt idx="531">
                  <c:v>131048.90180680258</c:v>
                </c:pt>
                <c:pt idx="532">
                  <c:v>126300.56261958968</c:v>
                </c:pt>
                <c:pt idx="533">
                  <c:v>121724.01346476199</c:v>
                </c:pt>
                <c:pt idx="534">
                  <c:v>117313.05755324817</c:v>
                </c:pt>
                <c:pt idx="535">
                  <c:v>113061.72031355661</c:v>
                </c:pt>
                <c:pt idx="536">
                  <c:v>108964.24151680589</c:v>
                </c:pt>
                <c:pt idx="537">
                  <c:v>105015.06767409798</c:v>
                </c:pt>
                <c:pt idx="538">
                  <c:v>101208.84469730327</c:v>
                </c:pt>
                <c:pt idx="539">
                  <c:v>97540.410814583665</c:v>
                </c:pt>
                <c:pt idx="540">
                  <c:v>94004.789732231948</c:v>
                </c:pt>
                <c:pt idx="541">
                  <c:v>90597.184034653095</c:v>
                </c:pt>
                <c:pt idx="542">
                  <c:v>87312.968814555759</c:v>
                </c:pt>
              </c:numCache>
            </c:numRef>
          </c:val>
          <c:smooth val="0"/>
          <c:extLst>
            <c:ext xmlns:c16="http://schemas.microsoft.com/office/drawing/2014/chart" uri="{C3380CC4-5D6E-409C-BE32-E72D297353CC}">
              <c16:uniqueId val="{00000003-1271-4844-A46F-B905350B9110}"/>
            </c:ext>
          </c:extLst>
        </c:ser>
        <c:ser>
          <c:idx val="2"/>
          <c:order val="2"/>
          <c:tx>
            <c:strRef>
              <c:f>'Front End'!$G$1</c:f>
              <c:strCache>
                <c:ptCount val="1"/>
                <c:pt idx="0">
                  <c:v> Removed </c:v>
                </c:pt>
              </c:strCache>
            </c:strRef>
          </c:tx>
          <c:spPr>
            <a:ln w="28575" cap="rnd">
              <a:solidFill>
                <a:schemeClr val="accent3"/>
              </a:solidFill>
              <a:round/>
            </a:ln>
            <a:effectLst/>
          </c:spPr>
          <c:marker>
            <c:symbol val="none"/>
          </c:marker>
          <c:cat>
            <c:numRef>
              <c:f>'Front End'!$D$2:$D$544</c:f>
              <c:numCache>
                <c:formatCode>dd/mm/yy;@</c:formatCode>
                <c:ptCount val="543"/>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numCache>
            </c:numRef>
          </c:cat>
          <c:val>
            <c:numRef>
              <c:f>'Front End'!$G$2:$G$544</c:f>
              <c:numCache>
                <c:formatCode>_-* #,##0_-;\-* #,##0_-;_-* "-"??_-;_-@_-</c:formatCode>
                <c:ptCount val="543"/>
                <c:pt idx="0">
                  <c:v>0</c:v>
                </c:pt>
                <c:pt idx="1">
                  <c:v>7.0000000000000007E-2</c:v>
                </c:pt>
                <c:pt idx="2">
                  <c:v>0.14384999996766751</c:v>
                </c:pt>
                <c:pt idx="3">
                  <c:v>0.2217617498951821</c:v>
                </c:pt>
                <c:pt idx="4">
                  <c:v>0.303958646023479</c:v>
                </c:pt>
                <c:pt idx="5">
                  <c:v>0.39067637138583133</c:v>
                </c:pt>
                <c:pt idx="6">
                  <c:v>0.48216357158131795</c:v>
                </c:pt>
                <c:pt idx="7">
                  <c:v>0.57868256771581883</c:v>
                </c:pt>
                <c:pt idx="8">
                  <c:v>0.68051010855475091</c:v>
                </c:pt>
                <c:pt idx="9">
                  <c:v>0.78793816404418837</c:v>
                </c:pt>
                <c:pt idx="10">
                  <c:v>0.90127476247562632</c:v>
                </c:pt>
                <c:pt idx="11">
                  <c:v>1.0208448736947866</c:v>
                </c:pt>
                <c:pt idx="12">
                  <c:v>1.1469913408868864</c:v>
                </c:pt>
                <c:pt idx="13">
                  <c:v>1.2800758636100698</c:v>
                </c:pt>
                <c:pt idx="14">
                  <c:v>1.4204800348956532</c:v>
                </c:pt>
                <c:pt idx="15">
                  <c:v>1.5686064353888509</c:v>
                </c:pt>
                <c:pt idx="16">
                  <c:v>1.7248797876672075</c:v>
                </c:pt>
                <c:pt idx="17">
                  <c:v>1.8897481740465056</c:v>
                </c:pt>
                <c:pt idx="18">
                  <c:v>2.0636843213659564</c:v>
                </c:pt>
                <c:pt idx="19">
                  <c:v>2.2471869564365257</c:v>
                </c:pt>
                <c:pt idx="20">
                  <c:v>2.4407822360388698</c:v>
                </c:pt>
                <c:pt idx="21">
                  <c:v>2.645025255571094</c:v>
                </c:pt>
                <c:pt idx="22">
                  <c:v>2.8605016406720747</c:v>
                </c:pt>
                <c:pt idx="23">
                  <c:v>3.0878292263839904</c:v>
                </c:pt>
                <c:pt idx="24">
                  <c:v>3.3276598286687116</c:v>
                </c:pt>
                <c:pt idx="25">
                  <c:v>3.5806811133574996</c:v>
                </c:pt>
                <c:pt idx="26">
                  <c:v>3.8476185678928392</c:v>
                </c:pt>
                <c:pt idx="27">
                  <c:v>4.1292375815159588</c:v>
                </c:pt>
                <c:pt idx="28">
                  <c:v>4.4263456398645404</c:v>
                </c:pt>
                <c:pt idx="29">
                  <c:v>4.7397946402731623</c:v>
                </c:pt>
                <c:pt idx="30">
                  <c:v>5.0704833344151119</c:v>
                </c:pt>
                <c:pt idx="31">
                  <c:v>5.4193599052893235</c:v>
                </c:pt>
                <c:pt idx="32">
                  <c:v>5.78742468594141</c:v>
                </c:pt>
                <c:pt idx="33">
                  <c:v>6.1757330277141289</c:v>
                </c:pt>
                <c:pt idx="34">
                  <c:v>6.5853983262513935</c:v>
                </c:pt>
                <c:pt idx="35">
                  <c:v>7.0175952139322346</c:v>
                </c:pt>
                <c:pt idx="36">
                  <c:v>7.4735629278883327</c:v>
                </c:pt>
                <c:pt idx="37">
                  <c:v>7.9546088632621883</c:v>
                </c:pt>
                <c:pt idx="38">
                  <c:v>8.4621123218941232</c:v>
                </c:pt>
                <c:pt idx="39">
                  <c:v>8.9975284671866564</c:v>
                </c:pt>
                <c:pt idx="40">
                  <c:v>9.5623924964859714</c:v>
                </c:pt>
                <c:pt idx="41">
                  <c:v>10.158324042943851</c:v>
                </c:pt>
                <c:pt idx="42">
                  <c:v>10.787031819481461</c:v>
                </c:pt>
                <c:pt idx="43">
                  <c:v>11.450318518170507</c:v>
                </c:pt>
                <c:pt idx="44">
                  <c:v>12.150085979079664</c:v>
                </c:pt>
                <c:pt idx="45">
                  <c:v>12.88834064340678</c:v>
                </c:pt>
                <c:pt idx="46">
                  <c:v>13.667199306532478</c:v>
                </c:pt>
                <c:pt idx="47">
                  <c:v>14.488895187490751</c:v>
                </c:pt>
                <c:pt idx="48">
                  <c:v>15.355784332259361</c:v>
                </c:pt>
                <c:pt idx="49">
                  <c:v>16.270352369230022</c:v>
                </c:pt>
                <c:pt idx="50">
                  <c:v>17.235221636228101</c:v>
                </c:pt>
                <c:pt idx="51">
                  <c:v>18.253158699516931</c:v>
                </c:pt>
                <c:pt idx="52">
                  <c:v>19.327082286345725</c:v>
                </c:pt>
                <c:pt idx="53">
                  <c:v>20.460071653785757</c:v>
                </c:pt>
                <c:pt idx="54">
                  <c:v>21.655375417850529</c:v>
                </c:pt>
                <c:pt idx="55">
                  <c:v>22.916420868215241</c:v>
                </c:pt>
                <c:pt idx="56">
                  <c:v>24.246823795243333</c:v>
                </c:pt>
                <c:pt idx="57">
                  <c:v>25.650398857496647</c:v>
                </c:pt>
                <c:pt idx="58">
                  <c:v>27.131170519455512</c:v>
                </c:pt>
                <c:pt idx="59">
                  <c:v>28.693384590809963</c:v>
                </c:pt>
                <c:pt idx="60">
                  <c:v>30.341520400408076</c:v>
                </c:pt>
                <c:pt idx="61">
                  <c:v>32.080303639767138</c:v>
                </c:pt>
                <c:pt idx="62">
                  <c:v>33.914719912973126</c:v>
                </c:pt>
                <c:pt idx="63">
                  <c:v>35.85002903181929</c:v>
                </c:pt>
                <c:pt idx="64">
                  <c:v>37.891780097171399</c:v>
                </c:pt>
                <c:pt idx="65">
                  <c:v>40.04582740980144</c:v>
                </c:pt>
                <c:pt idx="66">
                  <c:v>42.318347256309757</c:v>
                </c:pt>
                <c:pt idx="67">
                  <c:v>44.715855618264726</c:v>
                </c:pt>
                <c:pt idx="68">
                  <c:v>47.245226855335929</c:v>
                </c:pt>
                <c:pt idx="69">
                  <c:v>49.913713415989442</c:v>
                </c:pt>
                <c:pt idx="70">
                  <c:v>52.728966632260054</c:v>
                </c:pt>
                <c:pt idx="71">
                  <c:v>55.699058658223343</c:v>
                </c:pt>
                <c:pt idx="72">
                  <c:v>58.832505615069593</c:v>
                </c:pt>
                <c:pt idx="73">
                  <c:v>62.138292009141225</c:v>
                </c:pt>
                <c:pt idx="74">
                  <c:v>65.62589649294479</c:v>
                </c:pt>
                <c:pt idx="75">
                  <c:v>69.305319042999301</c:v>
                </c:pt>
                <c:pt idx="76">
                  <c:v>73.187109632444617</c:v>
                </c:pt>
                <c:pt idx="77">
                  <c:v>77.282398480619307</c:v>
                </c:pt>
                <c:pt idx="78">
                  <c:v>81.602927966338513</c:v>
                </c:pt>
                <c:pt idx="79">
                  <c:v>86.161086296372403</c:v>
                </c:pt>
                <c:pt idx="80">
                  <c:v>90.969943025657841</c:v>
                </c:pt>
                <c:pt idx="81">
                  <c:v>96.04328653108476</c:v>
                </c:pt>
                <c:pt idx="82">
                  <c:v>101.39566354629982</c:v>
                </c:pt>
                <c:pt idx="83">
                  <c:v>107.04242087087862</c:v>
                </c:pt>
                <c:pt idx="84">
                  <c:v>112.99974937345154</c:v>
                </c:pt>
                <c:pt idx="85">
                  <c:v>119.28473041494492</c:v>
                </c:pt>
                <c:pt idx="86">
                  <c:v>125.91538482503755</c:v>
                </c:pt>
                <c:pt idx="87">
                  <c:v>132.91072457225224</c:v>
                </c:pt>
                <c:pt idx="88">
                  <c:v>140.29080727582431</c:v>
                </c:pt>
                <c:pt idx="89">
                  <c:v>148.07679371563614</c:v>
                </c:pt>
                <c:pt idx="90">
                  <c:v>156.29100850510144</c:v>
                </c:pt>
                <c:pt idx="91">
                  <c:v>164.95700410095054</c:v>
                </c:pt>
                <c:pt idx="92">
                  <c:v>174.09962833343425</c:v>
                </c:pt>
                <c:pt idx="93">
                  <c:v>183.74509565055561</c:v>
                </c:pt>
                <c:pt idx="94">
                  <c:v>193.92106228058609</c:v>
                </c:pt>
                <c:pt idx="95">
                  <c:v>204.65670552835513</c:v>
                </c:pt>
                <c:pt idx="96">
                  <c:v>215.98280743265181</c:v>
                </c:pt>
                <c:pt idx="97">
                  <c:v>227.93184302457914</c:v>
                </c:pt>
                <c:pt idx="98">
                  <c:v>240.53807343989016</c:v>
                </c:pt>
                <c:pt idx="99">
                  <c:v>253.83764415224925</c:v>
                </c:pt>
                <c:pt idx="100">
                  <c:v>267.86868860904076</c:v>
                </c:pt>
                <c:pt idx="101">
                  <c:v>282.67143756683322</c:v>
                </c:pt>
                <c:pt idx="102">
                  <c:v>298.28833443994466</c:v>
                </c:pt>
                <c:pt idx="103">
                  <c:v>314.7641569927905</c:v>
                </c:pt>
                <c:pt idx="104">
                  <c:v>332.14614572487733</c:v>
                </c:pt>
                <c:pt idx="105">
                  <c:v>350.48413931648997</c:v>
                </c:pt>
                <c:pt idx="106">
                  <c:v>369.83071752335502</c:v>
                </c:pt>
                <c:pt idx="107">
                  <c:v>390.24135192991423</c:v>
                </c:pt>
                <c:pt idx="108">
                  <c:v>411.77456499336347</c:v>
                </c:pt>
                <c:pt idx="109">
                  <c:v>434.49209783437482</c:v>
                </c:pt>
                <c:pt idx="110">
                  <c:v>458.45908725548543</c:v>
                </c:pt>
                <c:pt idx="111">
                  <c:v>483.74425249458176</c:v>
                </c:pt>
                <c:pt idx="112">
                  <c:v>510.42009224880627</c:v>
                </c:pt>
                <c:pt idx="113">
                  <c:v>538.56309253364418</c:v>
                </c:pt>
                <c:pt idx="114">
                  <c:v>568.25394597299749</c:v>
                </c:pt>
                <c:pt idx="115">
                  <c:v>599.57778314880693</c:v>
                </c:pt>
                <c:pt idx="116">
                  <c:v>632.6244166733394</c:v>
                </c:pt>
                <c:pt idx="117">
                  <c:v>667.48859868370926</c:v>
                </c:pt>
                <c:pt idx="118">
                  <c:v>704.27029249666066</c:v>
                </c:pt>
                <c:pt idx="119">
                  <c:v>743.0749592022056</c:v>
                </c:pt>
                <c:pt idx="120">
                  <c:v>784.01386001751109</c:v>
                </c:pt>
                <c:pt idx="121">
                  <c:v>827.20437526757814</c:v>
                </c:pt>
                <c:pt idx="122">
                  <c:v>872.77034090688312</c:v>
                </c:pt>
                <c:pt idx="123">
                  <c:v>920.84240354639951</c:v>
                </c:pt>
                <c:pt idx="124">
                  <c:v>971.55839500342086</c:v>
                </c:pt>
                <c:pt idx="125">
                  <c:v>1025.063727447523</c:v>
                </c:pt>
                <c:pt idx="126">
                  <c:v>1081.5118102749896</c:v>
                </c:pt>
                <c:pt idx="127">
                  <c:v>1141.0644899062502</c:v>
                </c:pt>
                <c:pt idx="128">
                  <c:v>1203.8925137665233</c:v>
                </c:pt>
                <c:pt idx="129">
                  <c:v>1270.1760197791004</c:v>
                </c:pt>
                <c:pt idx="130">
                  <c:v>1340.1050527737555</c:v>
                </c:pt>
                <c:pt idx="131">
                  <c:v>1413.8801092898202</c:v>
                </c:pt>
                <c:pt idx="132">
                  <c:v>1491.7127123347511</c:v>
                </c:pt>
                <c:pt idx="133">
                  <c:v>1573.8260177447571</c:v>
                </c:pt>
                <c:pt idx="134">
                  <c:v>1660.4554538845132</c:v>
                </c:pt>
                <c:pt idx="135">
                  <c:v>1751.8493965183911</c:v>
                </c:pt>
                <c:pt idx="136">
                  <c:v>1848.2698807862917</c:v>
                </c:pt>
                <c:pt idx="137">
                  <c:v>1949.9933523233228</c:v>
                </c:pt>
                <c:pt idx="138">
                  <c:v>2057.311459674565</c:v>
                </c:pt>
                <c:pt idx="139">
                  <c:v>2170.531890274282</c:v>
                </c:pt>
                <c:pt idx="140">
                  <c:v>2289.9792523835545</c:v>
                </c:pt>
                <c:pt idx="141">
                  <c:v>2415.9960055117335</c:v>
                </c:pt>
                <c:pt idx="142">
                  <c:v>2548.9434419857566</c:v>
                </c:pt>
                <c:pt idx="143">
                  <c:v>2689.2027224775966</c:v>
                </c:pt>
                <c:pt idx="144">
                  <c:v>2837.1759684543545</c:v>
                </c:pt>
                <c:pt idx="145">
                  <c:v>2993.2874146782033</c:v>
                </c:pt>
                <c:pt idx="146">
                  <c:v>3157.9846250549695</c:v>
                </c:pt>
                <c:pt idx="147">
                  <c:v>3331.7397753111477</c:v>
                </c:pt>
                <c:pt idx="148">
                  <c:v>3515.0510061700165</c:v>
                </c:pt>
                <c:pt idx="149">
                  <c:v>3708.4438508988733</c:v>
                </c:pt>
                <c:pt idx="150">
                  <c:v>3912.4727413117412</c:v>
                </c:pt>
                <c:pt idx="151">
                  <c:v>4127.7225965358666</c:v>
                </c:pt>
                <c:pt idx="152">
                  <c:v>4354.8104990865104</c:v>
                </c:pt>
                <c:pt idx="153">
                  <c:v>4594.3874630436512</c:v>
                </c:pt>
                <c:pt idx="154">
                  <c:v>4847.1402993869087</c:v>
                </c:pt>
                <c:pt idx="155">
                  <c:v>5113.7935838220537</c:v>
                </c:pt>
                <c:pt idx="156">
                  <c:v>5395.1117327246411</c:v>
                </c:pt>
                <c:pt idx="157">
                  <c:v>5691.9011931343875</c:v>
                </c:pt>
                <c:pt idx="158">
                  <c:v>6005.0127530588479</c:v>
                </c:pt>
                <c:pt idx="159">
                  <c:v>6335.3439786875242</c:v>
                </c:pt>
                <c:pt idx="160">
                  <c:v>6683.8417854788322</c:v>
                </c:pt>
                <c:pt idx="161">
                  <c:v>7051.5051504632802</c:v>
                </c:pt>
                <c:pt idx="162">
                  <c:v>7439.3879735078863</c:v>
                </c:pt>
                <c:pt idx="163">
                  <c:v>7848.6020957103528</c:v>
                </c:pt>
                <c:pt idx="164">
                  <c:v>8280.3204835380548</c:v>
                </c:pt>
                <c:pt idx="165">
                  <c:v>8735.7805877976461</c:v>
                </c:pt>
                <c:pt idx="166">
                  <c:v>9216.2878870174263</c:v>
                </c:pt>
                <c:pt idx="167">
                  <c:v>9723.219625347816</c:v>
                </c:pt>
                <c:pt idx="168">
                  <c:v>10258.028755636873</c:v>
                </c:pt>
                <c:pt idx="169">
                  <c:v>10822.248098919223</c:v>
                </c:pt>
                <c:pt idx="170">
                  <c:v>11417.494732169671</c:v>
                </c:pt>
                <c:pt idx="171">
                  <c:v>12045.474616818743</c:v>
                </c:pt>
                <c:pt idx="172">
                  <c:v>12707.987481208309</c:v>
                </c:pt>
                <c:pt idx="173">
                  <c:v>13406.93197088303</c:v>
                </c:pt>
                <c:pt idx="174">
                  <c:v>14144.311081369628</c:v>
                </c:pt>
                <c:pt idx="175">
                  <c:v>14922.237888892912</c:v>
                </c:pt>
                <c:pt idx="176">
                  <c:v>15742.941595317277</c:v>
                </c:pt>
                <c:pt idx="177">
                  <c:v>16608.773904487214</c:v>
                </c:pt>
                <c:pt idx="178">
                  <c:v>17522.215748072642</c:v>
                </c:pt>
                <c:pt idx="179">
                  <c:v>18485.884380007017</c:v>
                </c:pt>
                <c:pt idx="180">
                  <c:v>19502.540859640787</c:v>
                </c:pt>
                <c:pt idx="181">
                  <c:v>20575.097944822573</c:v>
                </c:pt>
                <c:pt idx="182">
                  <c:v>21706.628417268315</c:v>
                </c:pt>
                <c:pt idx="183">
                  <c:v>22900.373863787427</c:v>
                </c:pt>
                <c:pt idx="184">
                  <c:v>24159.753938208054</c:v>
                </c:pt>
                <c:pt idx="185">
                  <c:v>25488.376130183799</c:v>
                </c:pt>
                <c:pt idx="186">
                  <c:v>26890.046068475454</c:v>
                </c:pt>
                <c:pt idx="187">
                  <c:v>28368.778387786864</c:v>
                </c:pt>
                <c:pt idx="188">
                  <c:v>29928.808189797503</c:v>
                </c:pt>
                <c:pt idx="189">
                  <c:v>31574.603130680025</c:v>
                </c:pt>
                <c:pt idx="190">
                  <c:v>33310.876169122595</c:v>
                </c:pt>
                <c:pt idx="191">
                  <c:v>35142.599010697617</c:v>
                </c:pt>
                <c:pt idx="192">
                  <c:v>37075.016286335027</c:v>
                </c:pt>
                <c:pt idx="193">
                  <c:v>39113.660504674073</c:v>
                </c:pt>
                <c:pt idx="194">
                  <c:v>41264.367820187137</c:v>
                </c:pt>
                <c:pt idx="195">
                  <c:v>43533.29466119803</c:v>
                </c:pt>
                <c:pt idx="196">
                  <c:v>45926.935264259882</c:v>
                </c:pt>
                <c:pt idx="197">
                  <c:v>48452.140163819946</c:v>
                </c:pt>
                <c:pt idx="198">
                  <c:v>51116.135688685885</c:v>
                </c:pt>
                <c:pt idx="199">
                  <c:v>53926.544519525836</c:v>
                </c:pt>
                <c:pt idx="200">
                  <c:v>56891.407364488783</c:v>
                </c:pt>
                <c:pt idx="201">
                  <c:v>60019.205813028631</c:v>
                </c:pt>
                <c:pt idx="202">
                  <c:v>63318.886431161045</c:v>
                </c:pt>
                <c:pt idx="203">
                  <c:v>66799.886164682801</c:v>
                </c:pt>
                <c:pt idx="204">
                  <c:v>70472.159120345954</c:v>
                </c:pt>
                <c:pt idx="205">
                  <c:v>74346.204798610124</c:v>
                </c:pt>
                <c:pt idx="206">
                  <c:v>78433.097855402011</c:v>
                </c:pt>
                <c:pt idx="207">
                  <c:v>82744.519474299799</c:v>
                </c:pt>
                <c:pt idx="208">
                  <c:v>87292.790434737151</c:v>
                </c:pt>
                <c:pt idx="209">
                  <c:v>92090.905966194885</c:v>
                </c:pt>
                <c:pt idx="210">
                  <c:v>97152.572482925068</c:v>
                </c:pt>
                <c:pt idx="211">
                  <c:v>102492.24629853896</c:v>
                </c:pt>
                <c:pt idx="212">
                  <c:v>108125.17442479382</c:v>
                </c:pt>
                <c:pt idx="213">
                  <c:v>114067.43756414177</c:v>
                </c:pt>
                <c:pt idx="214">
                  <c:v>120335.99541106184</c:v>
                </c:pt>
                <c:pt idx="215">
                  <c:v>126948.73438289184</c:v>
                </c:pt>
                <c:pt idx="216">
                  <c:v>133924.51790681487</c:v>
                </c:pt>
                <c:pt idx="217">
                  <c:v>141283.23939584222</c:v>
                </c:pt>
                <c:pt idx="218">
                  <c:v>149045.87805307479</c:v>
                </c:pt>
                <c:pt idx="219">
                  <c:v>157234.55765022401</c:v>
                </c:pt>
                <c:pt idx="220">
                  <c:v>165872.60843333323</c:v>
                </c:pt>
                <c:pt idx="221">
                  <c:v>174984.63231586531</c:v>
                </c:pt>
                <c:pt idx="222">
                  <c:v>184596.57152681309</c:v>
                </c:pt>
                <c:pt idx="223">
                  <c:v>194735.78088924548</c:v>
                </c:pt>
                <c:pt idx="224">
                  <c:v>205431.10391272415</c:v>
                </c:pt>
                <c:pt idx="225">
                  <c:v>216712.95289130899</c:v>
                </c:pt>
                <c:pt idx="226">
                  <c:v>228613.39320741055</c:v>
                </c:pt>
                <c:pt idx="227">
                  <c:v>241166.23205053757</c:v>
                </c:pt>
                <c:pt idx="228">
                  <c:v>254407.11176901535</c:v>
                </c:pt>
                <c:pt idx="229">
                  <c:v>268373.60808200593</c:v>
                </c:pt>
                <c:pt idx="230">
                  <c:v>283105.33338862367</c:v>
                </c:pt>
                <c:pt idx="231">
                  <c:v>298644.04542059172</c:v>
                </c:pt>
                <c:pt idx="232">
                  <c:v>315033.76149470021</c:v>
                </c:pt>
                <c:pt idx="233">
                  <c:v>332320.87863127363</c:v>
                </c:pt>
                <c:pt idx="234">
                  <c:v>350554.29981490073</c:v>
                </c:pt>
                <c:pt idx="235">
                  <c:v>369785.56668377761</c:v>
                </c:pt>
                <c:pt idx="236">
                  <c:v>390068.99894412002</c:v>
                </c:pt>
                <c:pt idx="237">
                  <c:v>411461.84081615019</c:v>
                </c:pt>
                <c:pt idx="238">
                  <c:v>434024.41482809593</c:v>
                </c:pt>
                <c:pt idx="239">
                  <c:v>457820.28328437416</c:v>
                </c:pt>
                <c:pt idx="240">
                  <c:v>482916.41774358164</c:v>
                </c:pt>
                <c:pt idx="241">
                  <c:v>509383.37685098319</c:v>
                </c:pt>
                <c:pt idx="242">
                  <c:v>537295.49287875486</c:v>
                </c:pt>
                <c:pt idx="243">
                  <c:v>566731.06733518129</c:v>
                </c:pt>
                <c:pt idx="244">
                  <c:v>597772.57601117366</c:v>
                </c:pt>
                <c:pt idx="245">
                  <c:v>630506.88383870362</c:v>
                </c:pt>
                <c:pt idx="246">
                  <c:v>665025.46994085796</c:v>
                </c:pt>
                <c:pt idx="247">
                  <c:v>701424.66325699328</c:v>
                </c:pt>
                <c:pt idx="248">
                  <c:v>739805.88912869035</c:v>
                </c:pt>
                <c:pt idx="249">
                  <c:v>780275.9272326018</c:v>
                </c:pt>
                <c:pt idx="250">
                  <c:v>822947.18124457926</c:v>
                </c:pt>
                <c:pt idx="251">
                  <c:v>867937.96061532991</c:v>
                </c:pt>
                <c:pt idx="252">
                  <c:v>915372.77483093797</c:v>
                </c:pt>
                <c:pt idx="253">
                  <c:v>965382.64052150061</c:v>
                </c:pt>
                <c:pt idx="254">
                  <c:v>1018105.4017674427</c:v>
                </c:pt>
                <c:pt idx="255">
                  <c:v>1073686.0639353092</c:v>
                </c:pt>
                <c:pt idx="256">
                  <c:v>1132277.1413524796</c:v>
                </c:pt>
                <c:pt idx="257">
                  <c:v>1194039.0191027191</c:v>
                </c:pt>
                <c:pt idx="258">
                  <c:v>1259140.329191169</c:v>
                </c:pt>
                <c:pt idx="259">
                  <c:v>1327758.3412875945</c:v>
                </c:pt>
                <c:pt idx="260">
                  <c:v>1400079.368209722</c:v>
                </c:pt>
                <c:pt idx="261">
                  <c:v>1476299.1862535037</c:v>
                </c:pt>
                <c:pt idx="262">
                  <c:v>1556623.4704132914</c:v>
                </c:pt>
                <c:pt idx="263">
                  <c:v>1641268.2444612505</c:v>
                </c:pt>
                <c:pt idx="264">
                  <c:v>1730460.3457709027</c:v>
                </c:pt>
                <c:pt idx="265">
                  <c:v>1824437.9046733915</c:v>
                </c:pt>
                <c:pt idx="266">
                  <c:v>1923450.8380257911</c:v>
                </c:pt>
                <c:pt idx="267">
                  <c:v>2027761.3565473184</c:v>
                </c:pt>
                <c:pt idx="268">
                  <c:v>2137644.4853404108</c:v>
                </c:pt>
                <c:pt idx="269">
                  <c:v>2253388.5968579762</c:v>
                </c:pt>
                <c:pt idx="270">
                  <c:v>2375295.9554043221</c:v>
                </c:pt>
                <c:pt idx="271">
                  <c:v>2503683.2720639459</c:v>
                </c:pt>
                <c:pt idx="272">
                  <c:v>2638882.2687380142</c:v>
                </c:pt>
                <c:pt idx="273">
                  <c:v>2781240.2497315831</c:v>
                </c:pt>
                <c:pt idx="274">
                  <c:v>2931120.6790738758</c:v>
                </c:pt>
                <c:pt idx="275">
                  <c:v>3088903.7614678717</c:v>
                </c:pt>
                <c:pt idx="276">
                  <c:v>3254987.0244526244</c:v>
                </c:pt>
                <c:pt idx="277">
                  <c:v>3429785.8990208684</c:v>
                </c:pt>
                <c:pt idx="278">
                  <c:v>3613734.2955643907</c:v>
                </c:pt>
                <c:pt idx="279">
                  <c:v>3807285.171619345</c:v>
                </c:pt>
                <c:pt idx="280">
                  <c:v>4010911.0874524079</c:v>
                </c:pt>
                <c:pt idx="281">
                  <c:v>4225104.745065921</c:v>
                </c:pt>
                <c:pt idx="282">
                  <c:v>4450379.5057058204</c:v>
                </c:pt>
                <c:pt idx="283">
                  <c:v>4687269.8804305252</c:v>
                </c:pt>
                <c:pt idx="284">
                  <c:v>4936331.9877429102</c:v>
                </c:pt>
                <c:pt idx="285">
                  <c:v>5198143.9717024714</c:v>
                </c:pt>
                <c:pt idx="286">
                  <c:v>5473306.3733230401</c:v>
                </c:pt>
                <c:pt idx="287">
                  <c:v>5762442.4474259727</c:v>
                </c:pt>
                <c:pt idx="288">
                  <c:v>6066198.416463688</c:v>
                </c:pt>
                <c:pt idx="289">
                  <c:v>6385243.6521589113</c:v>
                </c:pt>
                <c:pt idx="290">
                  <c:v>6720270.7751274407</c:v>
                </c:pt>
                <c:pt idx="291">
                  <c:v>7071995.6619744794</c:v>
                </c:pt>
                <c:pt idx="292">
                  <c:v>7441157.348685964</c:v>
                </c:pt>
                <c:pt idx="293">
                  <c:v>7828517.8184878565</c:v>
                </c:pt>
                <c:pt idx="294">
                  <c:v>8234861.6617309023</c:v>
                </c:pt>
                <c:pt idx="295">
                  <c:v>8660995.5947906338</c:v>
                </c:pt>
                <c:pt idx="296">
                  <c:v>9107747.8244691323</c:v>
                </c:pt>
                <c:pt idx="297">
                  <c:v>9575967.2439649887</c:v>
                </c:pt>
                <c:pt idx="298">
                  <c:v>10066522.446161924</c:v>
                </c:pt>
                <c:pt idx="299">
                  <c:v>10580300.539797362</c:v>
                </c:pt>
                <c:pt idx="300">
                  <c:v>11118205.754034661</c:v>
                </c:pt>
                <c:pt idx="301">
                  <c:v>11681157.817103073</c:v>
                </c:pt>
                <c:pt idx="302">
                  <c:v>12270090.095015628</c:v>
                </c:pt>
                <c:pt idx="303">
                  <c:v>12885947.476955833</c:v>
                </c:pt>
                <c:pt idx="304">
                  <c:v>13529683.994768586</c:v>
                </c:pt>
                <c:pt idx="305">
                  <c:v>14202260.165128328</c:v>
                </c:pt>
                <c:pt idx="306">
                  <c:v>14904640.044416254</c:v>
                </c:pt>
                <c:pt idx="307">
                  <c:v>15637787.988144852</c:v>
                </c:pt>
                <c:pt idx="308">
                  <c:v>16402665.108945597</c:v>
                </c:pt>
                <c:pt idx="309">
                  <c:v>17200225.429703608</c:v>
                </c:pt>
                <c:pt idx="310">
                  <c:v>18031411.731395394</c:v>
                </c:pt>
                <c:pt idx="311">
                  <c:v>18897151.098569524</c:v>
                </c:pt>
                <c:pt idx="312">
                  <c:v>19798350.169203982</c:v>
                </c:pt>
                <c:pt idx="313">
                  <c:v>20735890.099866726</c:v>
                </c:pt>
                <c:pt idx="314">
                  <c:v>21710621.261675566</c:v>
                </c:pt>
                <c:pt idx="315">
                  <c:v>22723357.687464457</c:v>
                </c:pt>
                <c:pt idx="316">
                  <c:v>23774871.295767076</c:v>
                </c:pt>
                <c:pt idx="317">
                  <c:v>24865885.922661446</c:v>
                </c:pt>
                <c:pt idx="318">
                  <c:v>25997071.198102485</c:v>
                </c:pt>
                <c:pt idx="319">
                  <c:v>27169036.309008673</c:v>
                </c:pt>
                <c:pt idx="320">
                  <c:v>28382323.696955346</c:v>
                </c:pt>
                <c:pt idx="321">
                  <c:v>29637402.743737802</c:v>
                </c:pt>
                <c:pt idx="322">
                  <c:v>30934663.503167629</c:v>
                </c:pt>
                <c:pt idx="323">
                  <c:v>32274410.542111278</c:v>
                </c:pt>
                <c:pt idx="324">
                  <c:v>33656856.957820751</c:v>
                </c:pt>
                <c:pt idx="325">
                  <c:v>35082118.641889885</c:v>
                </c:pt>
                <c:pt idx="326">
                  <c:v>36550208.863546431</c:v>
                </c:pt>
                <c:pt idx="327">
                  <c:v>38061033.246318169</c:v>
                </c:pt>
                <c:pt idx="328">
                  <c:v>39614385.212262087</c:v>
                </c:pt>
                <c:pt idx="329">
                  <c:v>41209941.966810122</c:v>
                </c:pt>
                <c:pt idx="330">
                  <c:v>42847261.094779141</c:v>
                </c:pt>
                <c:pt idx="331">
                  <c:v>44525777.834162734</c:v>
                </c:pt>
                <c:pt idx="332">
                  <c:v>46244803.08894939</c:v>
                </c:pt>
                <c:pt idx="333">
                  <c:v>48003522.235416114</c:v>
                </c:pt>
                <c:pt idx="334">
                  <c:v>49800994.768189885</c:v>
                </c:pt>
                <c:pt idx="335">
                  <c:v>51636154.82295578</c:v>
                </c:pt>
                <c:pt idx="336">
                  <c:v>53507812.602166347</c:v>
                </c:pt>
                <c:pt idx="337">
                  <c:v>55414656.718657009</c:v>
                </c:pt>
                <c:pt idx="338">
                  <c:v>57355257.459918857</c:v>
                </c:pt>
                <c:pt idx="339">
                  <c:v>59328070.963173084</c:v>
                </c:pt>
                <c:pt idx="340">
                  <c:v>61331444.278604701</c:v>
                </c:pt>
                <c:pt idx="341">
                  <c:v>63363621.285433047</c:v>
                </c:pt>
                <c:pt idx="342">
                  <c:v>65422749.413215481</c:v>
                </c:pt>
                <c:pt idx="343">
                  <c:v>67506887.10918358</c:v>
                </c:pt>
                <c:pt idx="344">
                  <c:v>69614011.981769323</c:v>
                </c:pt>
                <c:pt idx="345">
                  <c:v>71742029.541037932</c:v>
                </c:pt>
                <c:pt idx="346">
                  <c:v>73888782.44871667</c:v>
                </c:pt>
                <c:pt idx="347">
                  <c:v>76052060.184067935</c:v>
                </c:pt>
                <c:pt idx="348">
                  <c:v>78229609.027127087</c:v>
                </c:pt>
                <c:pt idx="349">
                  <c:v>80419142.257887542</c:v>
                </c:pt>
                <c:pt idx="350">
                  <c:v>82618350.46889627</c:v>
                </c:pt>
                <c:pt idx="351">
                  <c:v>84824911.889396489</c:v>
                </c:pt>
                <c:pt idx="352">
                  <c:v>87036502.621552795</c:v>
                </c:pt>
                <c:pt idx="353">
                  <c:v>89250806.693300679</c:v>
                </c:pt>
                <c:pt idx="354">
                  <c:v>91465525.837827265</c:v>
                </c:pt>
                <c:pt idx="355">
                  <c:v>93678388.916429877</c:v>
                </c:pt>
                <c:pt idx="356">
                  <c:v>95887160.909307867</c:v>
                </c:pt>
                <c:pt idx="357">
                  <c:v>98089651.407500058</c:v>
                </c:pt>
                <c:pt idx="358">
                  <c:v>100283722.54845741</c:v>
                </c:pt>
                <c:pt idx="359">
                  <c:v>102467296.3474088</c:v>
                </c:pt>
                <c:pt idx="360">
                  <c:v>104638361.38651733</c:v>
                </c:pt>
                <c:pt idx="361">
                  <c:v>106794978.833627</c:v>
                </c:pt>
                <c:pt idx="362">
                  <c:v>108935287.77197525</c:v>
                </c:pt>
                <c:pt idx="363">
                  <c:v>111057509.83142845</c:v>
                </c:pt>
                <c:pt idx="364">
                  <c:v>113159953.12044179</c:v>
                </c:pt>
                <c:pt idx="365">
                  <c:v>115241015.46593527</c:v>
                </c:pt>
                <c:pt idx="366">
                  <c:v>117299186.97552383</c:v>
                </c:pt>
                <c:pt idx="367">
                  <c:v>119333051.9429781</c:v>
                </c:pt>
                <c:pt idx="368">
                  <c:v>121341290.12338342</c:v>
                </c:pt>
                <c:pt idx="369">
                  <c:v>123322677.40919301</c:v>
                </c:pt>
                <c:pt idx="370">
                  <c:v>125276085.94224146</c:v>
                </c:pt>
                <c:pt idx="371">
                  <c:v>127200483.69981837</c:v>
                </c:pt>
                <c:pt idx="372">
                  <c:v>129094933.59513772</c:v>
                </c:pt>
                <c:pt idx="373">
                  <c:v>130958592.13402547</c:v>
                </c:pt>
                <c:pt idx="374">
                  <c:v>132790707.67044471</c:v>
                </c:pt>
                <c:pt idx="375">
                  <c:v>134590618.30364943</c:v>
                </c:pt>
                <c:pt idx="376">
                  <c:v>136357749.45937529</c:v>
                </c:pt>
                <c:pt idx="377">
                  <c:v>138091611.19660765</c:v>
                </c:pt>
                <c:pt idx="378">
                  <c:v>139791795.28018665</c:v>
                </c:pt>
                <c:pt idx="379">
                  <c:v>141457972.05788425</c:v>
                </c:pt>
                <c:pt idx="380">
                  <c:v>143089887.17868561</c:v>
                </c:pt>
                <c:pt idx="381">
                  <c:v>144687358.18688932</c:v>
                </c:pt>
                <c:pt idx="382">
                  <c:v>146250271.02436474</c:v>
                </c:pt>
                <c:pt idx="383">
                  <c:v>147778576.47092295</c:v>
                </c:pt>
                <c:pt idx="384">
                  <c:v>149272286.55031639</c:v>
                </c:pt>
                <c:pt idx="385">
                  <c:v>150731470.9269228</c:v>
                </c:pt>
                <c:pt idx="386">
                  <c:v>152156253.31572646</c:v>
                </c:pt>
                <c:pt idx="387">
                  <c:v>153546807.92581421</c:v>
                </c:pt>
                <c:pt idx="388">
                  <c:v>154903355.95528054</c:v>
                </c:pt>
                <c:pt idx="389">
                  <c:v>156226162.15320411</c:v>
                </c:pt>
                <c:pt idx="390">
                  <c:v>157515531.46223453</c:v>
                </c:pt>
                <c:pt idx="391">
                  <c:v>158771805.75332385</c:v>
                </c:pt>
                <c:pt idx="392">
                  <c:v>159995360.6622611</c:v>
                </c:pt>
                <c:pt idx="393">
                  <c:v>161186602.53592366</c:v>
                </c:pt>
                <c:pt idx="394">
                  <c:v>162345965.49455199</c:v>
                </c:pt>
                <c:pt idx="395">
                  <c:v>163473908.61488029</c:v>
                </c:pt>
                <c:pt idx="396">
                  <c:v>164570913.23761755</c:v>
                </c:pt>
                <c:pt idx="397">
                  <c:v>165637480.40156361</c:v>
                </c:pt>
                <c:pt idx="398">
                  <c:v>166674128.40556324</c:v>
                </c:pt>
                <c:pt idx="399">
                  <c:v>167681390.49853781</c:v>
                </c:pt>
                <c:pt idx="400">
                  <c:v>168659812.69698659</c:v>
                </c:pt>
                <c:pt idx="401">
                  <c:v>169609951.72860798</c:v>
                </c:pt>
                <c:pt idx="402">
                  <c:v>170532373.10005131</c:v>
                </c:pt>
                <c:pt idx="403">
                  <c:v>171427649.28626132</c:v>
                </c:pt>
                <c:pt idx="404">
                  <c:v>172296358.03841621</c:v>
                </c:pt>
                <c:pt idx="405">
                  <c:v>173139080.80707678</c:v>
                </c:pt>
                <c:pt idx="406">
                  <c:v>173956401.2768527</c:v>
                </c:pt>
                <c:pt idx="407">
                  <c:v>174748904.00864476</c:v>
                </c:pt>
                <c:pt idx="408">
                  <c:v>175517173.18533379</c:v>
                </c:pt>
                <c:pt idx="409">
                  <c:v>176261791.4566505</c:v>
                </c:pt>
                <c:pt idx="410">
                  <c:v>176983338.87887007</c:v>
                </c:pt>
                <c:pt idx="411">
                  <c:v>177682391.9449265</c:v>
                </c:pt>
                <c:pt idx="412">
                  <c:v>178359522.70052794</c:v>
                </c:pt>
                <c:pt idx="413">
                  <c:v>179015297.94187242</c:v>
                </c:pt>
                <c:pt idx="414">
                  <c:v>179650278.49060741</c:v>
                </c:pt>
                <c:pt idx="415">
                  <c:v>180265018.54174453</c:v>
                </c:pt>
                <c:pt idx="416">
                  <c:v>180860065.08032736</c:v>
                </c:pt>
                <c:pt idx="417">
                  <c:v>181435957.36275315</c:v>
                </c:pt>
                <c:pt idx="418">
                  <c:v>181993226.45876524</c:v>
                </c:pt>
                <c:pt idx="419">
                  <c:v>182532394.85025981</c:v>
                </c:pt>
                <c:pt idx="420">
                  <c:v>183053976.08318511</c:v>
                </c:pt>
                <c:pt idx="421">
                  <c:v>183558474.46895236</c:v>
                </c:pt>
                <c:pt idx="422">
                  <c:v>184046384.83192286</c:v>
                </c:pt>
                <c:pt idx="423">
                  <c:v>184518192.2996839</c:v>
                </c:pt>
                <c:pt idx="424">
                  <c:v>184974372.1329751</c:v>
                </c:pt>
                <c:pt idx="425">
                  <c:v>185415389.59227663</c:v>
                </c:pt>
                <c:pt idx="426">
                  <c:v>185841699.83821917</c:v>
                </c:pt>
                <c:pt idx="427">
                  <c:v>186253747.86312208</c:v>
                </c:pt>
                <c:pt idx="428">
                  <c:v>186651968.4511109</c:v>
                </c:pt>
                <c:pt idx="429">
                  <c:v>187036786.16440582</c:v>
                </c:pt>
                <c:pt idx="430">
                  <c:v>187408615.35351071</c:v>
                </c:pt>
                <c:pt idx="431">
                  <c:v>187767860.18916535</c:v>
                </c:pt>
                <c:pt idx="432">
                  <c:v>188114914.71405271</c:v>
                </c:pt>
                <c:pt idx="433">
                  <c:v>188450162.91237715</c:v>
                </c:pt>
                <c:pt idx="434">
                  <c:v>188773978.79554966</c:v>
                </c:pt>
                <c:pt idx="435">
                  <c:v>189086726.50232992</c:v>
                </c:pt>
                <c:pt idx="436">
                  <c:v>189388760.41188565</c:v>
                </c:pt>
                <c:pt idx="437">
                  <c:v>189680425.26833379</c:v>
                </c:pt>
                <c:pt idx="438">
                  <c:v>189962056.31542781</c:v>
                </c:pt>
                <c:pt idx="439">
                  <c:v>190233979.44015065</c:v>
                </c:pt>
                <c:pt idx="440">
                  <c:v>190496511.3240619</c:v>
                </c:pt>
                <c:pt idx="441">
                  <c:v>190749959.60133401</c:v>
                </c:pt>
                <c:pt idx="442">
                  <c:v>190994623.02249172</c:v>
                </c:pt>
                <c:pt idx="443">
                  <c:v>191230791.62294611</c:v>
                </c:pt>
                <c:pt idx="444">
                  <c:v>191458746.89548495</c:v>
                </c:pt>
                <c:pt idx="445">
                  <c:v>191678761.9659498</c:v>
                </c:pt>
                <c:pt idx="446">
                  <c:v>191891101.77139264</c:v>
                </c:pt>
                <c:pt idx="447">
                  <c:v>192096023.24006474</c:v>
                </c:pt>
                <c:pt idx="448">
                  <c:v>192293775.47264618</c:v>
                </c:pt>
                <c:pt idx="449">
                  <c:v>192484599.92417651</c:v>
                </c:pt>
                <c:pt idx="450">
                  <c:v>192668730.58619583</c:v>
                </c:pt>
                <c:pt idx="451">
                  <c:v>192846394.16865087</c:v>
                </c:pt>
                <c:pt idx="452">
                  <c:v>193017810.28116369</c:v>
                </c:pt>
                <c:pt idx="453">
                  <c:v>193183191.61329952</c:v>
                </c:pt>
                <c:pt idx="454">
                  <c:v>193342744.11350709</c:v>
                </c:pt>
                <c:pt idx="455">
                  <c:v>193496667.16643953</c:v>
                </c:pt>
                <c:pt idx="456">
                  <c:v>193645153.76839492</c:v>
                </c:pt>
                <c:pt idx="457">
                  <c:v>193788390.70064503</c:v>
                </c:pt>
                <c:pt idx="458">
                  <c:v>193926558.70044866</c:v>
                </c:pt>
                <c:pt idx="459">
                  <c:v>194059832.62956995</c:v>
                </c:pt>
                <c:pt idx="460">
                  <c:v>194188381.64014617</c:v>
                </c:pt>
                <c:pt idx="461">
                  <c:v>194312369.33777037</c:v>
                </c:pt>
                <c:pt idx="462">
                  <c:v>194431953.94167408</c:v>
                </c:pt>
                <c:pt idx="463">
                  <c:v>194547288.44191304</c:v>
                </c:pt>
                <c:pt idx="464">
                  <c:v>194658520.75347611</c:v>
                </c:pt>
                <c:pt idx="465">
                  <c:v>194765793.86725193</c:v>
                </c:pt>
                <c:pt idx="466">
                  <c:v>194869245.99780226</c:v>
                </c:pt>
                <c:pt idx="467">
                  <c:v>194969010.72790357</c:v>
                </c:pt>
                <c:pt idx="468">
                  <c:v>195065217.14982969</c:v>
                </c:pt>
                <c:pt idx="469">
                  <c:v>195157990.00335908</c:v>
                </c:pt>
                <c:pt idx="470">
                  <c:v>195247449.8104997</c:v>
                </c:pt>
                <c:pt idx="471">
                  <c:v>195333713.00693309</c:v>
                </c:pt>
                <c:pt idx="472">
                  <c:v>195416892.07018682</c:v>
                </c:pt>
                <c:pt idx="473">
                  <c:v>195497095.64455187</c:v>
                </c:pt>
                <c:pt idx="474">
                  <c:v>195574428.66276723</c:v>
                </c:pt>
                <c:pt idx="475">
                  <c:v>195648992.46450004</c:v>
                </c:pt>
                <c:pt idx="476">
                  <c:v>195720884.91165435</c:v>
                </c:pt>
                <c:pt idx="477">
                  <c:v>195790200.50054592</c:v>
                </c:pt>
                <c:pt idx="478">
                  <c:v>195857030.47098455</c:v>
                </c:pt>
                <c:pt idx="479">
                  <c:v>195921462.91230863</c:v>
                </c:pt>
                <c:pt idx="480">
                  <c:v>195983582.86641973</c:v>
                </c:pt>
                <c:pt idx="481">
                  <c:v>196043472.42786738</c:v>
                </c:pt>
                <c:pt idx="482">
                  <c:v>196101210.8410365</c:v>
                </c:pt>
                <c:pt idx="483">
                  <c:v>196156874.59449181</c:v>
                </c:pt>
                <c:pt idx="484">
                  <c:v>196210537.51253474</c:v>
                </c:pt>
                <c:pt idx="485">
                  <c:v>196262270.8440302</c:v>
                </c:pt>
                <c:pt idx="486">
                  <c:v>196312143.34856069</c:v>
                </c:pt>
                <c:pt idx="487">
                  <c:v>196360221.37996671</c:v>
                </c:pt>
                <c:pt idx="488">
                  <c:v>196406568.96733251</c:v>
                </c:pt>
                <c:pt idx="489">
                  <c:v>196451247.89347678</c:v>
                </c:pt>
                <c:pt idx="490">
                  <c:v>196494317.77100754</c:v>
                </c:pt>
                <c:pt idx="491">
                  <c:v>196535836.11600122</c:v>
                </c:pt>
                <c:pt idx="492">
                  <c:v>196575858.41936511</c:v>
                </c:pt>
                <c:pt idx="493">
                  <c:v>196614438.2159422</c:v>
                </c:pt>
                <c:pt idx="494">
                  <c:v>196651627.15141734</c:v>
                </c:pt>
                <c:pt idx="495">
                  <c:v>196687475.04708263</c:v>
                </c:pt>
                <c:pt idx="496">
                  <c:v>196722029.96251976</c:v>
                </c:pt>
                <c:pt idx="497">
                  <c:v>196755338.25625616</c:v>
                </c:pt>
                <c:pt idx="498">
                  <c:v>196787444.64445087</c:v>
                </c:pt>
                <c:pt idx="499">
                  <c:v>196818392.25766572</c:v>
                </c:pt>
                <c:pt idx="500">
                  <c:v>196848222.69577599</c:v>
                </c:pt>
                <c:pt idx="501">
                  <c:v>196876976.08107403</c:v>
                </c:pt>
                <c:pt idx="502">
                  <c:v>196904691.10961857</c:v>
                </c:pt>
                <c:pt idx="503">
                  <c:v>196931405.10088101</c:v>
                </c:pt>
                <c:pt idx="504">
                  <c:v>196957154.0457392</c:v>
                </c:pt>
                <c:pt idx="505">
                  <c:v>196981972.65286848</c:v>
                </c:pt>
                <c:pt idx="506">
                  <c:v>197005894.39357796</c:v>
                </c:pt>
                <c:pt idx="507">
                  <c:v>197028951.54513967</c:v>
                </c:pt>
                <c:pt idx="508">
                  <c:v>197051175.23265669</c:v>
                </c:pt>
                <c:pt idx="509">
                  <c:v>197072595.46951544</c:v>
                </c:pt>
                <c:pt idx="510">
                  <c:v>197093241.19646627</c:v>
                </c:pt>
                <c:pt idx="511">
                  <c:v>197113140.31937519</c:v>
                </c:pt>
                <c:pt idx="512">
                  <c:v>197132319.74568883</c:v>
                </c:pt>
                <c:pt idx="513">
                  <c:v>197150805.41965336</c:v>
                </c:pt>
                <c:pt idx="514">
                  <c:v>197168622.35632715</c:v>
                </c:pt>
                <c:pt idx="515">
                  <c:v>197185794.67442575</c:v>
                </c:pt>
                <c:pt idx="516">
                  <c:v>197202345.6280371</c:v>
                </c:pt>
                <c:pt idx="517">
                  <c:v>197218297.63724333</c:v>
                </c:pt>
                <c:pt idx="518">
                  <c:v>197233672.31768498</c:v>
                </c:pt>
                <c:pt idx="519">
                  <c:v>197248490.50910193</c:v>
                </c:pt>
                <c:pt idx="520">
                  <c:v>197262772.30288503</c:v>
                </c:pt>
                <c:pt idx="521">
                  <c:v>197276537.06867069</c:v>
                </c:pt>
                <c:pt idx="522">
                  <c:v>197289803.48001051</c:v>
                </c:pt>
                <c:pt idx="523">
                  <c:v>197302589.53914616</c:v>
                </c:pt>
                <c:pt idx="524">
                  <c:v>197314912.60091996</c:v>
                </c:pt>
                <c:pt idx="525">
                  <c:v>197326789.39584965</c:v>
                </c:pt>
                <c:pt idx="526">
                  <c:v>197338236.05239543</c:v>
                </c:pt>
                <c:pt idx="527">
                  <c:v>197349268.11844689</c:v>
                </c:pt>
                <c:pt idx="528">
                  <c:v>197359900.58205554</c:v>
                </c:pt>
                <c:pt idx="529">
                  <c:v>197370147.89143908</c:v>
                </c:pt>
                <c:pt idx="530">
                  <c:v>197380023.97428176</c:v>
                </c:pt>
                <c:pt idx="531">
                  <c:v>197389542.25635502</c:v>
                </c:pt>
                <c:pt idx="532">
                  <c:v>197398715.67948151</c:v>
                </c:pt>
                <c:pt idx="533">
                  <c:v>197407556.71886489</c:v>
                </c:pt>
                <c:pt idx="534">
                  <c:v>197416077.39980742</c:v>
                </c:pt>
                <c:pt idx="535">
                  <c:v>197424289.31383616</c:v>
                </c:pt>
                <c:pt idx="536">
                  <c:v>197432203.63425809</c:v>
                </c:pt>
                <c:pt idx="537">
                  <c:v>197439831.13116428</c:v>
                </c:pt>
                <c:pt idx="538">
                  <c:v>197447182.18590146</c:v>
                </c:pt>
                <c:pt idx="539">
                  <c:v>197454266.80503029</c:v>
                </c:pt>
                <c:pt idx="540">
                  <c:v>197461094.6337873</c:v>
                </c:pt>
                <c:pt idx="541">
                  <c:v>197467674.96906856</c:v>
                </c:pt>
                <c:pt idx="542">
                  <c:v>197474016.77195099</c:v>
                </c:pt>
              </c:numCache>
            </c:numRef>
          </c:val>
          <c:smooth val="0"/>
          <c:extLst>
            <c:ext xmlns:c16="http://schemas.microsoft.com/office/drawing/2014/chart" uri="{C3380CC4-5D6E-409C-BE32-E72D297353CC}">
              <c16:uniqueId val="{00000004-1271-4844-A46F-B905350B9110}"/>
            </c:ext>
          </c:extLst>
        </c:ser>
        <c:ser>
          <c:idx val="3"/>
          <c:order val="3"/>
          <c:tx>
            <c:strRef>
              <c:f>'Front End'!$I$1</c:f>
              <c:strCache>
                <c:ptCount val="1"/>
                <c:pt idx="0">
                  <c:v> Actual Infected </c:v>
                </c:pt>
              </c:strCache>
            </c:strRef>
          </c:tx>
          <c:spPr>
            <a:ln w="28575" cap="rnd">
              <a:solidFill>
                <a:schemeClr val="accent4"/>
              </a:solidFill>
              <a:round/>
            </a:ln>
            <a:effectLst/>
          </c:spPr>
          <c:marker>
            <c:symbol val="none"/>
          </c:marker>
          <c:cat>
            <c:numRef>
              <c:f>'Front End'!$D$2:$D$544</c:f>
              <c:numCache>
                <c:formatCode>dd/mm/yy;@</c:formatCode>
                <c:ptCount val="543"/>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numCache>
            </c:numRef>
          </c:cat>
          <c:val>
            <c:numRef>
              <c:f>'Front End'!$I$2:$I$544</c:f>
              <c:numCache>
                <c:formatCode>General</c:formatCode>
                <c:ptCount val="543"/>
                <c:pt idx="0">
                  <c:v>2</c:v>
                </c:pt>
                <c:pt idx="1">
                  <c:v>2</c:v>
                </c:pt>
                <c:pt idx="2">
                  <c:v>2</c:v>
                </c:pt>
                <c:pt idx="3">
                  <c:v>2</c:v>
                </c:pt>
                <c:pt idx="4">
                  <c:v>4</c:v>
                </c:pt>
                <c:pt idx="5">
                  <c:v>4</c:v>
                </c:pt>
                <c:pt idx="6">
                  <c:v>6</c:v>
                </c:pt>
                <c:pt idx="7">
                  <c:v>19</c:v>
                </c:pt>
                <c:pt idx="8">
                  <c:v>27</c:v>
                </c:pt>
                <c:pt idx="9">
                  <c:v>34</c:v>
                </c:pt>
                <c:pt idx="10">
                  <c:v>34</c:v>
                </c:pt>
                <c:pt idx="11">
                  <c:v>69</c:v>
                </c:pt>
                <c:pt idx="12">
                  <c:v>96</c:v>
                </c:pt>
                <c:pt idx="13">
                  <c:v>117</c:v>
                </c:pt>
                <c:pt idx="14">
                  <c:v>134</c:v>
                </c:pt>
                <c:pt idx="15">
                  <c:v>172</c:v>
                </c:pt>
                <c:pt idx="16">
                  <c:v>227</c:v>
                </c:pt>
                <c:pt idx="17">
                  <c:v>309</c:v>
                </c:pt>
                <c:pt idx="18">
                  <c:v>369</c:v>
                </c:pt>
                <c:pt idx="19">
                  <c:v>450</c:v>
                </c:pt>
                <c:pt idx="20">
                  <c:v>514</c:v>
                </c:pt>
                <c:pt idx="21">
                  <c:v>579</c:v>
                </c:pt>
                <c:pt idx="22">
                  <c:v>686</c:v>
                </c:pt>
                <c:pt idx="23">
                  <c:v>790</c:v>
                </c:pt>
                <c:pt idx="24">
                  <c:v>893</c:v>
                </c:pt>
                <c:pt idx="25">
                  <c:v>1046</c:v>
                </c:pt>
                <c:pt idx="26">
                  <c:v>1155</c:v>
                </c:pt>
                <c:pt idx="27">
                  <c:v>1285</c:v>
                </c:pt>
                <c:pt idx="28">
                  <c:v>1414</c:v>
                </c:pt>
                <c:pt idx="29">
                  <c:v>1528</c:v>
                </c:pt>
                <c:pt idx="30">
                  <c:v>1677</c:v>
                </c:pt>
                <c:pt idx="31">
                  <c:v>1790</c:v>
                </c:pt>
                <c:pt idx="32">
                  <c:v>1986</c:v>
                </c:pt>
                <c:pt idx="33">
                  <c:v>2092</c:v>
                </c:pt>
                <c:pt idx="34">
                  <c:v>2273</c:v>
                </c:pt>
                <c:pt idx="35">
                  <c:v>2491</c:v>
                </c:pt>
                <c:pt idx="36">
                  <c:v>2738</c:v>
                </c:pt>
                <c:pt idx="37">
                  <c:v>2956</c:v>
                </c:pt>
                <c:pt idx="38">
                  <c:v>3293</c:v>
                </c:pt>
                <c:pt idx="39">
                  <c:v>3512</c:v>
                </c:pt>
                <c:pt idx="40">
                  <c:v>3842</c:v>
                </c:pt>
                <c:pt idx="41">
                  <c:v>4241</c:v>
                </c:pt>
                <c:pt idx="42">
                  <c:v>4557</c:v>
                </c:pt>
                <c:pt idx="43">
                  <c:v>4839</c:v>
                </c:pt>
                <c:pt idx="44">
                  <c:v>5136</c:v>
                </c:pt>
                <c:pt idx="45">
                  <c:v>5516</c:v>
                </c:pt>
                <c:pt idx="46">
                  <c:v>5923</c:v>
                </c:pt>
                <c:pt idx="47">
                  <c:v>6248</c:v>
                </c:pt>
                <c:pt idx="48">
                  <c:v>6575</c:v>
                </c:pt>
                <c:pt idx="49">
                  <c:v>6760</c:v>
                </c:pt>
                <c:pt idx="50">
                  <c:v>7135</c:v>
                </c:pt>
                <c:pt idx="51">
                  <c:v>7418</c:v>
                </c:pt>
                <c:pt idx="52">
                  <c:v>7775</c:v>
                </c:pt>
                <c:pt idx="53">
                  <c:v>8211</c:v>
                </c:pt>
                <c:pt idx="54">
                  <c:v>8607</c:v>
                </c:pt>
                <c:pt idx="55">
                  <c:v>8882</c:v>
                </c:pt>
                <c:pt idx="56">
                  <c:v>9096</c:v>
                </c:pt>
                <c:pt idx="57">
                  <c:v>9511</c:v>
                </c:pt>
                <c:pt idx="58">
                  <c:v>9771</c:v>
                </c:pt>
                <c:pt idx="59">
                  <c:v>10118</c:v>
                </c:pt>
                <c:pt idx="60">
                  <c:v>10551</c:v>
                </c:pt>
                <c:pt idx="61">
                  <c:v>10843</c:v>
                </c:pt>
                <c:pt idx="62">
                  <c:v>11192</c:v>
                </c:pt>
                <c:pt idx="63">
                  <c:v>11587</c:v>
                </c:pt>
                <c:pt idx="64">
                  <c:v>12071</c:v>
                </c:pt>
                <c:pt idx="65">
                  <c:v>12438</c:v>
                </c:pt>
                <c:pt idx="66">
                  <c:v>12776</c:v>
                </c:pt>
                <c:pt idx="67">
                  <c:v>13112</c:v>
                </c:pt>
                <c:pt idx="68">
                  <c:v>13645</c:v>
                </c:pt>
                <c:pt idx="69">
                  <c:v>14032</c:v>
                </c:pt>
                <c:pt idx="70">
                  <c:v>14265</c:v>
                </c:pt>
                <c:pt idx="71">
                  <c:v>14749</c:v>
                </c:pt>
                <c:pt idx="72">
                  <c:v>15438</c:v>
                </c:pt>
                <c:pt idx="73">
                  <c:v>16006</c:v>
                </c:pt>
                <c:pt idx="74">
                  <c:v>16496</c:v>
                </c:pt>
                <c:pt idx="75">
                  <c:v>17025</c:v>
                </c:pt>
                <c:pt idx="76">
                  <c:v>17514</c:v>
                </c:pt>
                <c:pt idx="77">
                  <c:v>18010</c:v>
                </c:pt>
                <c:pt idx="78">
                  <c:v>18496</c:v>
                </c:pt>
                <c:pt idx="79">
                  <c:v>19189</c:v>
                </c:pt>
                <c:pt idx="80">
                  <c:v>20162</c:v>
                </c:pt>
                <c:pt idx="81">
                  <c:v>20796</c:v>
                </c:pt>
                <c:pt idx="82">
                  <c:v>21745</c:v>
                </c:pt>
                <c:pt idx="83">
                  <c:v>22271</c:v>
                </c:pt>
                <c:pt idx="84">
                  <c:v>22750</c:v>
                </c:pt>
                <c:pt idx="85">
                  <c:v>23165</c:v>
                </c:pt>
                <c:pt idx="86">
                  <c:v>23851</c:v>
                </c:pt>
                <c:pt idx="87">
                  <c:v>24538</c:v>
                </c:pt>
                <c:pt idx="88">
                  <c:v>25216</c:v>
                </c:pt>
                <c:pt idx="89">
                  <c:v>25773</c:v>
                </c:pt>
                <c:pt idx="90">
                  <c:v>26473</c:v>
                </c:pt>
                <c:pt idx="91">
                  <c:v>26940</c:v>
                </c:pt>
                <c:pt idx="92">
                  <c:v>27549</c:v>
                </c:pt>
                <c:pt idx="93">
                  <c:v>28233</c:v>
                </c:pt>
                <c:pt idx="94">
                  <c:v>28818</c:v>
                </c:pt>
                <c:pt idx="95">
                  <c:v>29521</c:v>
                </c:pt>
                <c:pt idx="96">
                  <c:v>30514</c:v>
                </c:pt>
                <c:pt idx="97">
                  <c:v>31186</c:v>
                </c:pt>
                <c:pt idx="98">
                  <c:v>32033</c:v>
                </c:pt>
                <c:pt idx="99">
                  <c:v>33076</c:v>
                </c:pt>
                <c:pt idx="100">
                  <c:v>34316</c:v>
                </c:pt>
                <c:pt idx="101">
                  <c:v>35295</c:v>
                </c:pt>
                <c:pt idx="102">
                  <c:v>36406</c:v>
                </c:pt>
                <c:pt idx="103">
                  <c:v>37420</c:v>
                </c:pt>
                <c:pt idx="104">
                  <c:v>38277</c:v>
                </c:pt>
                <c:pt idx="105">
                  <c:v>39294</c:v>
                </c:pt>
                <c:pt idx="106">
                  <c:v>40400</c:v>
                </c:pt>
                <c:pt idx="107">
                  <c:v>41431</c:v>
                </c:pt>
                <c:pt idx="108">
                  <c:v>42762</c:v>
                </c:pt>
                <c:pt idx="109">
                  <c:v>43803</c:v>
                </c:pt>
                <c:pt idx="110">
                  <c:v>45029</c:v>
                </c:pt>
                <c:pt idx="111">
                  <c:v>45891</c:v>
                </c:pt>
                <c:pt idx="112">
                  <c:v>46845</c:v>
                </c:pt>
                <c:pt idx="113">
                  <c:v>47896</c:v>
                </c:pt>
                <c:pt idx="114">
                  <c:v>49009</c:v>
                </c:pt>
                <c:pt idx="115">
                  <c:v>50187</c:v>
                </c:pt>
                <c:pt idx="116">
                  <c:v>51427</c:v>
                </c:pt>
                <c:pt idx="117">
                  <c:v>52812</c:v>
                </c:pt>
                <c:pt idx="118">
                  <c:v>54010</c:v>
                </c:pt>
                <c:pt idx="119">
                  <c:v>55092</c:v>
                </c:pt>
                <c:pt idx="120">
                  <c:v>56385</c:v>
                </c:pt>
                <c:pt idx="121">
                  <c:v>57770</c:v>
                </c:pt>
                <c:pt idx="122">
                  <c:v>59394</c:v>
                </c:pt>
                <c:pt idx="123">
                  <c:v>60695</c:v>
                </c:pt>
                <c:pt idx="124">
                  <c:v>62142</c:v>
                </c:pt>
                <c:pt idx="125">
                  <c:v>63749</c:v>
                </c:pt>
                <c:pt idx="126">
                  <c:v>64958</c:v>
                </c:pt>
                <c:pt idx="127">
                  <c:v>66226</c:v>
                </c:pt>
                <c:pt idx="128">
                  <c:v>68079</c:v>
                </c:pt>
                <c:pt idx="129">
                  <c:v>70736</c:v>
                </c:pt>
                <c:pt idx="130">
                  <c:v>72347</c:v>
                </c:pt>
                <c:pt idx="131">
                  <c:v>74018</c:v>
                </c:pt>
                <c:pt idx="132">
                  <c:v>75699</c:v>
                </c:pt>
                <c:pt idx="133">
                  <c:v>76981</c:v>
                </c:pt>
                <c:pt idx="134">
                  <c:v>78572</c:v>
                </c:pt>
                <c:pt idx="135">
                  <c:v>80094</c:v>
                </c:pt>
                <c:pt idx="136">
                  <c:v>81668</c:v>
                </c:pt>
                <c:pt idx="137">
                  <c:v>83130</c:v>
                </c:pt>
                <c:pt idx="138">
                  <c:v>84882</c:v>
                </c:pt>
                <c:pt idx="139">
                  <c:v>86521</c:v>
                </c:pt>
                <c:pt idx="140">
                  <c:v>88214</c:v>
                </c:pt>
                <c:pt idx="141">
                  <c:v>89869</c:v>
                </c:pt>
                <c:pt idx="142">
                  <c:v>91751</c:v>
                </c:pt>
                <c:pt idx="143">
                  <c:v>93657</c:v>
                </c:pt>
                <c:pt idx="144">
                  <c:v>95418</c:v>
                </c:pt>
                <c:pt idx="145">
                  <c:v>97286</c:v>
                </c:pt>
                <c:pt idx="146">
                  <c:v>98778</c:v>
                </c:pt>
                <c:pt idx="147">
                  <c:v>100303</c:v>
                </c:pt>
                <c:pt idx="148">
                  <c:v>102051</c:v>
                </c:pt>
                <c:pt idx="149">
                  <c:v>104432</c:v>
                </c:pt>
                <c:pt idx="150">
                  <c:v>106336</c:v>
                </c:pt>
                <c:pt idx="151">
                  <c:v>108376</c:v>
                </c:pt>
                <c:pt idx="152">
                  <c:v>109936</c:v>
                </c:pt>
                <c:pt idx="153">
                  <c:v>111455</c:v>
                </c:pt>
                <c:pt idx="154">
                  <c:v>113134</c:v>
                </c:pt>
                <c:pt idx="155">
                  <c:v>115056</c:v>
                </c:pt>
                <c:pt idx="156">
                  <c:v>116871</c:v>
                </c:pt>
                <c:pt idx="157">
                  <c:v>118753</c:v>
                </c:pt>
                <c:pt idx="158">
                  <c:v>121226</c:v>
                </c:pt>
                <c:pt idx="159">
                  <c:v>123503</c:v>
                </c:pt>
                <c:pt idx="160">
                  <c:v>125396</c:v>
                </c:pt>
                <c:pt idx="161">
                  <c:v>127083</c:v>
                </c:pt>
                <c:pt idx="162">
                  <c:v>128776</c:v>
                </c:pt>
                <c:pt idx="163">
                  <c:v>130718</c:v>
                </c:pt>
                <c:pt idx="164">
                  <c:v>132816</c:v>
                </c:pt>
                <c:pt idx="165">
                  <c:v>135123</c:v>
                </c:pt>
                <c:pt idx="166">
                  <c:v>137468</c:v>
                </c:pt>
                <c:pt idx="167">
                  <c:v>139549</c:v>
                </c:pt>
                <c:pt idx="168">
                  <c:v>141370</c:v>
                </c:pt>
                <c:pt idx="169">
                  <c:v>143043</c:v>
                </c:pt>
                <c:pt idx="170">
                  <c:v>144945</c:v>
                </c:pt>
                <c:pt idx="171">
                  <c:v>147211</c:v>
                </c:pt>
                <c:pt idx="172">
                  <c:v>149408</c:v>
                </c:pt>
                <c:pt idx="173">
                  <c:v>151498</c:v>
                </c:pt>
                <c:pt idx="174">
                  <c:v>153535</c:v>
                </c:pt>
                <c:pt idx="175">
                  <c:v>155412</c:v>
                </c:pt>
                <c:pt idx="176">
                  <c:v>157859</c:v>
                </c:pt>
                <c:pt idx="177">
                  <c:v>160165</c:v>
                </c:pt>
                <c:pt idx="178">
                  <c:v>162884</c:v>
                </c:pt>
                <c:pt idx="179">
                  <c:v>165887</c:v>
                </c:pt>
                <c:pt idx="180">
                  <c:v>169195</c:v>
                </c:pt>
                <c:pt idx="181">
                  <c:v>172053</c:v>
                </c:pt>
                <c:pt idx="182">
                  <c:v>174796</c:v>
                </c:pt>
                <c:pt idx="183">
                  <c:v>177571</c:v>
                </c:pt>
                <c:pt idx="184">
                  <c:v>180646</c:v>
                </c:pt>
                <c:pt idx="185">
                  <c:v>184268</c:v>
                </c:pt>
                <c:pt idx="186">
                  <c:v>187537</c:v>
                </c:pt>
                <c:pt idx="187">
                  <c:v>190665</c:v>
                </c:pt>
                <c:pt idx="188">
                  <c:v>194109</c:v>
                </c:pt>
                <c:pt idx="189">
                  <c:v>196989</c:v>
                </c:pt>
                <c:pt idx="190">
                  <c:v>200035</c:v>
                </c:pt>
                <c:pt idx="191">
                  <c:v>203342</c:v>
                </c:pt>
                <c:pt idx="192">
                  <c:v>207203</c:v>
                </c:pt>
                <c:pt idx="193">
                  <c:v>210940</c:v>
                </c:pt>
                <c:pt idx="194">
                  <c:v>214746</c:v>
                </c:pt>
                <c:pt idx="195">
                  <c:v>218382</c:v>
                </c:pt>
                <c:pt idx="196">
                  <c:v>221523</c:v>
                </c:pt>
                <c:pt idx="197">
                  <c:v>225030</c:v>
                </c:pt>
                <c:pt idx="198">
                  <c:v>228993</c:v>
                </c:pt>
                <c:pt idx="199">
                  <c:v>232628</c:v>
                </c:pt>
                <c:pt idx="200">
                  <c:v>236519</c:v>
                </c:pt>
                <c:pt idx="201">
                  <c:v>240687</c:v>
                </c:pt>
                <c:pt idx="202">
                  <c:v>244676</c:v>
                </c:pt>
                <c:pt idx="203">
                  <c:v>248852</c:v>
                </c:pt>
                <c:pt idx="204">
                  <c:v>252923</c:v>
                </c:pt>
                <c:pt idx="205">
                  <c:v>257388</c:v>
                </c:pt>
                <c:pt idx="206">
                  <c:v>262022</c:v>
                </c:pt>
                <c:pt idx="207">
                  <c:v>266845</c:v>
                </c:pt>
                <c:pt idx="208">
                  <c:v>271339</c:v>
                </c:pt>
                <c:pt idx="209">
                  <c:v>275213</c:v>
                </c:pt>
                <c:pt idx="210">
                  <c:v>278722</c:v>
                </c:pt>
                <c:pt idx="211">
                  <c:v>282724</c:v>
                </c:pt>
                <c:pt idx="212">
                  <c:v>287008</c:v>
                </c:pt>
                <c:pt idx="213">
                  <c:v>291182</c:v>
                </c:pt>
                <c:pt idx="214">
                  <c:v>295499</c:v>
                </c:pt>
                <c:pt idx="215">
                  <c:v>299506</c:v>
                </c:pt>
                <c:pt idx="216">
                  <c:v>303498</c:v>
                </c:pt>
                <c:pt idx="217">
                  <c:v>307120</c:v>
                </c:pt>
                <c:pt idx="218">
                  <c:v>311176</c:v>
                </c:pt>
                <c:pt idx="219">
                  <c:v>315714</c:v>
                </c:pt>
                <c:pt idx="220">
                  <c:v>320564</c:v>
                </c:pt>
                <c:pt idx="221">
                  <c:v>324658</c:v>
                </c:pt>
                <c:pt idx="222">
                  <c:v>328952</c:v>
                </c:pt>
                <c:pt idx="223">
                  <c:v>333449</c:v>
                </c:pt>
                <c:pt idx="224">
                  <c:v>336716</c:v>
                </c:pt>
                <c:pt idx="225">
                  <c:v>340622</c:v>
                </c:pt>
                <c:pt idx="226">
                  <c:v>344749</c:v>
                </c:pt>
                <c:pt idx="227">
                  <c:v>349160</c:v>
                </c:pt>
                <c:pt idx="228">
                  <c:v>353461</c:v>
                </c:pt>
                <c:pt idx="229">
                  <c:v>357762</c:v>
                </c:pt>
                <c:pt idx="230">
                  <c:v>361867</c:v>
                </c:pt>
                <c:pt idx="231">
                  <c:v>365240</c:v>
                </c:pt>
                <c:pt idx="232">
                  <c:v>368842</c:v>
                </c:pt>
                <c:pt idx="233">
                  <c:v>373109</c:v>
                </c:pt>
                <c:pt idx="234">
                  <c:v>377541</c:v>
                </c:pt>
                <c:pt idx="235">
                  <c:v>381910</c:v>
                </c:pt>
                <c:pt idx="236">
                  <c:v>385980</c:v>
                </c:pt>
                <c:pt idx="237">
                  <c:v>389712</c:v>
                </c:pt>
                <c:pt idx="238">
                  <c:v>392934</c:v>
                </c:pt>
                <c:pt idx="239">
                  <c:v>396454</c:v>
                </c:pt>
                <c:pt idx="240">
                  <c:v>400483</c:v>
                </c:pt>
                <c:pt idx="241">
                  <c:v>404048</c:v>
                </c:pt>
                <c:pt idx="242">
                  <c:v>406945</c:v>
                </c:pt>
                <c:pt idx="243">
                  <c:v>410088</c:v>
                </c:pt>
                <c:pt idx="244">
                  <c:v>412784</c:v>
                </c:pt>
                <c:pt idx="245">
                  <c:v>415402</c:v>
                </c:pt>
                <c:pt idx="246">
                  <c:v>418375</c:v>
                </c:pt>
                <c:pt idx="247">
                  <c:v>421731</c:v>
                </c:pt>
                <c:pt idx="248">
                  <c:v>425796</c:v>
                </c:pt>
                <c:pt idx="249">
                  <c:v>429574</c:v>
                </c:pt>
                <c:pt idx="250">
                  <c:v>433836</c:v>
                </c:pt>
                <c:pt idx="251">
                  <c:v>437716</c:v>
                </c:pt>
                <c:pt idx="252">
                  <c:v>440569</c:v>
                </c:pt>
                <c:pt idx="253">
                  <c:v>444348</c:v>
                </c:pt>
                <c:pt idx="254">
                  <c:v>448118</c:v>
                </c:pt>
                <c:pt idx="255">
                  <c:v>452291</c:v>
                </c:pt>
              </c:numCache>
            </c:numRef>
          </c:val>
          <c:smooth val="0"/>
          <c:extLst>
            <c:ext xmlns:c16="http://schemas.microsoft.com/office/drawing/2014/chart" uri="{C3380CC4-5D6E-409C-BE32-E72D297353CC}">
              <c16:uniqueId val="{00000005-1271-4844-A46F-B905350B9110}"/>
            </c:ext>
          </c:extLst>
        </c:ser>
        <c:dLbls>
          <c:showLegendKey val="0"/>
          <c:showVal val="0"/>
          <c:showCatName val="0"/>
          <c:showSerName val="0"/>
          <c:showPercent val="0"/>
          <c:showBubbleSize val="0"/>
        </c:dLbls>
        <c:smooth val="0"/>
        <c:axId val="1676564543"/>
        <c:axId val="1686237759"/>
      </c:lineChart>
      <c:dateAx>
        <c:axId val="1676564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dd/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6237759"/>
        <c:crosses val="autoZero"/>
        <c:auto val="1"/>
        <c:lblOffset val="100"/>
        <c:baseTimeUnit val="days"/>
      </c:dateAx>
      <c:valAx>
        <c:axId val="16862377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Population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6564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11</xdr:col>
      <xdr:colOff>103910</xdr:colOff>
      <xdr:row>20</xdr:row>
      <xdr:rowOff>8659</xdr:rowOff>
    </xdr:from>
    <xdr:to>
      <xdr:col>15</xdr:col>
      <xdr:colOff>184591</xdr:colOff>
      <xdr:row>40</xdr:row>
      <xdr:rowOff>5813</xdr:rowOff>
    </xdr:to>
    <xdr:graphicFrame macro="">
      <xdr:nvGraphicFramePr>
        <xdr:cNvPr id="4" name="Chart 3">
          <a:extLst>
            <a:ext uri="{FF2B5EF4-FFF2-40B4-BE49-F238E27FC236}">
              <a16:creationId xmlns:a16="http://schemas.microsoft.com/office/drawing/2014/main" id="{CD6FEFAA-D560-4911-A898-592E513E9A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74951</xdr:colOff>
      <xdr:row>0</xdr:row>
      <xdr:rowOff>0</xdr:rowOff>
    </xdr:from>
    <xdr:to>
      <xdr:col>15</xdr:col>
      <xdr:colOff>155633</xdr:colOff>
      <xdr:row>19</xdr:row>
      <xdr:rowOff>178995</xdr:rowOff>
    </xdr:to>
    <xdr:graphicFrame macro="">
      <xdr:nvGraphicFramePr>
        <xdr:cNvPr id="5" name="Chart 4">
          <a:extLst>
            <a:ext uri="{FF2B5EF4-FFF2-40B4-BE49-F238E27FC236}">
              <a16:creationId xmlns:a16="http://schemas.microsoft.com/office/drawing/2014/main" id="{4D549B3A-65D6-4680-982C-6552D9F161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5</xdr:row>
      <xdr:rowOff>124725</xdr:rowOff>
    </xdr:from>
    <xdr:to>
      <xdr:col>5</xdr:col>
      <xdr:colOff>63501</xdr:colOff>
      <xdr:row>25</xdr:row>
      <xdr:rowOff>50801</xdr:rowOff>
    </xdr:to>
    <xdr:graphicFrame macro="">
      <xdr:nvGraphicFramePr>
        <xdr:cNvPr id="7" name="Chart 6">
          <a:extLst>
            <a:ext uri="{FF2B5EF4-FFF2-40B4-BE49-F238E27FC236}">
              <a16:creationId xmlns:a16="http://schemas.microsoft.com/office/drawing/2014/main" id="{339A2304-9A80-4B7C-9024-C354F665FA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9">
  <rv s="0">
    <v>https://www.bing.com</v>
    <v>Bing</v>
  </rv>
  <rv s="0">
    <v>https://www.bing.com/th?id=Ga%5Cbing_yt.png&amp;w=100&amp;h=40&amp;c=0&amp;pid=0.1</v>
    <v>Bing</v>
  </rv>
  <rv s="0">
    <v>http://en.wikipedia.org/wiki/Public_domain</v>
    <v>Public domain</v>
  </rv>
  <rv s="0">
    <v>http://en.wikipedia.org/wiki/Indonesia</v>
    <v>Wikipedia</v>
  </rv>
  <rv s="1">
    <v>2</v>
    <v>3</v>
  </rv>
  <rv s="2">
    <v>32</v>
    <v>https://www.bing.com/th?id=AMMS_780d6246bc67c82712523277bb2dbcda&amp;qlt=95</v>
    <v>4</v>
    <v>0</v>
    <v>https://www.bing.com/images/search?form=xlimg&amp;q=indonesia</v>
    <v>Image of Indonesia</v>
    <v/>
  </rv>
  <rv s="0">
    <v>https://www.bing.com/search?q=indonesia&amp;form=skydnc</v>
    <v>Learn more on Bing</v>
  </rv>
  <rv s="3">
    <v>0</v>
    <v>1</v>
    <v>en-US</v>
    <v>b4a5bd62-2259-21e3-4627-bf249ae6ee84</v>
    <v>536870912</v>
    <v>1</v>
    <v>Powered by Bing</v>
    <v>25</v>
    <v>26</v>
    <v>Indonesia</v>
    <v>29</v>
    <v>30</v>
    <v>Map</v>
    <v>31</v>
    <v>ID</v>
    <v>0.31464420364656098</v>
    <v>1904569</v>
    <v>676000</v>
    <v>18.071999999999999</v>
    <v>62</v>
    <v>Jakarta</v>
    <v>563324.54</v>
    <v>151.17667507135201</v>
    <v>3.0305866496949097E-2</v>
    <v>IDR</v>
    <v>Indonesia, officially the Republic of Indonesia, is a country in Southeast Asia and Oceania, between the Indian and Pacific oceans. It consists of more than seventeen thousand islands, including Sumatra, Java, Borneo, Sulawesi, and New Guinea. Indonesia is the world's largest island country and the 14th-largest country by land area, at 1,904,569 square kilometres. With over 267 million people, it is the world's 4th-most-populous country as well as the most-populous Muslim-majority country. Java, the world's most-populous island, is home to more than half of the country's population.</v>
    <v>811.90690494758496</v>
    <v>2.3109999999999999</v>
    <v>0.49860398197419897</v>
    <v>66.089475456589</v>
    <v>0.63</v>
    <v>1119190780752.8</v>
    <v>1.0641081999999999</v>
    <v>0.3631104</v>
    <v>5</v>
    <v>21.1</v>
    <v>Kalimantan</v>
    <v>Joko Widodo (President), Sri Mulyani Indrawati (Minister), Ma'ruf Amin (Vice President)</v>
    <v>6</v>
    <v>71.509</v>
    <v>523321860000</v>
    <v>177</v>
    <v>0.48</v>
    <v>Indonesia</v>
    <v>Indonesia Raya</v>
    <v>Indonesian</v>
    <v>Republic of Indonesia</v>
    <v>0.48302203660000004</v>
    <v>0.4269</v>
    <v>270625568</v>
    <v>0.217</v>
    <v>0.30399999999999999</v>
    <v>0.46100000000000002</v>
    <v>2.7999999999999997E-2</v>
    <v>6.7000000000000004E-2</v>
    <v>0.105</v>
    <v>0.14899999999999999</v>
    <v>0.67496002197265592</v>
    <v>Sumatra, Java, Jakarta, Bali, West Java, Sulawesi, West Sumatra, East Java, Central Java, North Sulawesi, South Sulawesi, North Sumatra, Maluku, Kalimantan, Papua, Aceh, South Sumatra, North Maluku, Special Region of Yogyakarta, Banten, West Kalimantan, East Nusa Tenggara, Maluku Islands, South Kalimantan, West Papua, Riau, Bangka Belitung Islands, Riau Islands, Lampung, East Kalimantan, West Papua, Bengkulu, Jambi, Central Sulawesi, West Sulawesi, West Nusa Tenggara, Central Kalimantan, Gorontalo, Southeast Sulawesi, Lesser Sunda Islands, North Kalimantan</v>
    <v>0.10230449477737399</v>
    <v>Indonesia Eastern Time Zone, Indonesia Central Time Zone, Indonesia Western Time Zone</v>
    <v>0.30099999999999999</v>
    <v>4.6869997978210398E-2</v>
    <v>Indonesia</v>
    <v>151509724</v>
    <v>mdp/vdpid/111</v>
  </rv>
  <rv s="4">
    <v>7</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k n="Blip Identifier"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
    <k n="%cvi" t="r"/>
  </s>
</rvStructures>
</file>

<file path=xl/richData/rdsupportingpropertybag.xml><?xml version="1.0" encoding="utf-8"?>
<supportingPropertyBags xmlns="http://schemas.microsoft.com/office/spreadsheetml/2017/richdata2">
  <spbArrays count="1">
    <a count="66">
      <v t="s">%EntityServiceId</v>
      <v t="s">_Format</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spbArrays>
  <spbData count="33">
    <spb s="0">
      <v xml:space="preserve">data.worldbank.org	</v>
      <v xml:space="preserve">	</v>
      <v xml:space="preserve">http://data.worldbank.org/indicator/FP.CPI.TOTL	</v>
      <v xml:space="preserve">	</v>
    </spb>
    <spb s="0">
      <v xml:space="preserve">Wikipedia	Cia	Facebook	</v>
      <v xml:space="preserve">CC-BY-SA			</v>
      <v xml:space="preserve">http://en.wikipedia.org/wiki/Indonesia	https://www.cia.gov/library/publications/the-world-factbook/geos/id.html?Transportation	https://www.facebook.com/The-Wonderful-Indonesia-479995345526436/	</v>
      <v xml:space="preserve">http://creativecommons.org/licenses/by-sa/3.0/			</v>
    </spb>
    <spb s="0">
      <v xml:space="preserve">Wikipedia	Wikipedia	Cia	</v>
      <v xml:space="preserve">CC-BY-SA	CC-BY-SA		</v>
      <v xml:space="preserve">http://en.wikipedia.org/wiki/Indonesia	http://es.wikipedia.org/wiki/Indonesia	https://www.cia.gov/library/publications/the-world-factbook/geos/id.html?Transportation	</v>
      <v xml:space="preserve">http://creativecommons.org/licenses/by-sa/3.0/	http://creativecommons.org/licenses/by-sa/3.0/		</v>
    </spb>
    <spb s="0">
      <v xml:space="preserve">Wikipedia	Cia	Wikipedia	sp2010.bps.go.id	travel.state.gov	Facebook	Sec	</v>
      <v xml:space="preserve">CC-BY-SA		CC-BY-SA					</v>
      <v xml:space="preserve">http://en.wikipedia.org/wiki/Indonesia	https://www.cia.gov/library/publications/the-world-factbook/geos/id.html?Transportation	https://en.wikipedia.org/wiki/Indonesia	https://sp2010.bps.go.id/index.php/site/tabel?tid=336&amp;wid=0000000000&amp;lang=en	https://travel.state.gov/content/travel/en/international-travel/International-Travel-Country-Information-Pages/Indonesia.html	https://www.facebook.com/The-Wonderful-Indonesia-479995345526436/	https://www.sec.gov/cgi-bin/browse-edgar?action=getcompany&amp;CIK=0001494162	</v>
      <v xml:space="preserve">http://creativecommons.org/licenses/by-sa/3.0/		http://creativecommons.org/licenses/by-sa/3.0/					</v>
    </spb>
    <spb s="0">
      <v xml:space="preserve">Wikipedia	Wikipedia	Facebook	Wikipedia	Facebook	Wikipedia	Wikipedia	Facebook	</v>
      <v xml:space="preserve">CC-BY-SA	CC-BY-SA		CC-BY-SA		CC-BY-SA	CC-BY-SA		</v>
      <v xml:space="preserve">http://en.wikipedia.org/wiki/Indonesia	https://en.wikipedia.org/wiki/Indonesia	https://www.facebook.com/The-Wonderful-Indonesia-479995345526436/	http://en.wikipedia.org/wiki/Indonesia	https://www.facebook.com/The-Wonderful-Indonesia-479995345526436/	http://en.wikipedia.org/wiki/Indonesia	https://en.wikipedia.org/wiki/Indonesia	https://www.facebook.com/The-Wonderful-Indonesia-479995345526436/	</v>
      <v xml:space="preserve">http://creativecommons.org/licenses/by-sa/3.0/	http://creativecommons.org/licenses/by-sa/3.0/		http://creativecommons.org/licenses/by-sa/3.0/		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http://en.wikipedia.org/wiki/Indonesia	</v>
      <v xml:space="preserve">http://creativecommons.org/licenses/by-sa/3.0/	</v>
    </spb>
    <spb s="0">
      <v xml:space="preserve">Wikipedia	Cia	</v>
      <v xml:space="preserve">CC-BY-SA		</v>
      <v xml:space="preserve">http://en.wikipedia.org/wiki/Indonesia	https://www.cia.gov/library/publications/the-world-factbook/geos/id.html?Transportation	</v>
      <v xml:space="preserve">http://creativecommons.org/licenses/by-sa/3.0/		</v>
    </spb>
    <spb s="0">
      <v xml:space="preserve">Wikipedia	Facebook	Wikipedia	Facebook	Wikipedia	Cia	sp2010.bps.go.id	Facebook	Wikipedia	sp2010.bps.go.id	Facebook	Wikipedia	sp2010.bps.go.id	Wikipedia	Wikipedia	sp2010.bps.go.id	Wikipedia	sp2010.bps.go.id	Wikipedia	sp2010.bps.go.id	Wikipedia	sp2010.bps.go.id	Wikipedia	sp2010.bps.go.id	Wikipedia	sp2010.bps.go.id	Wikipedia	sp2010.bps.go.id	Wikipedia	Wikipedia	sp2010.bps.go.id	Wikipedia	sp2010.bps.go.id	Wikipedia	sp2010.bps.go.id	Wikipedia	sp2010.bps.go.id	Wikipedia	sp2010.bps.go.id	Wikipedia	sp2010.bps.go.id	Wikipedia	sp2010.bps.go.id	Wikipedia	sp2010.bps.go.id	Wikipedia	Wikipedia	sp2010.bps.go.id	Wikipedia	Wikipedia	sp2010.bps.go.id	Wikipedia	sp2010.bps.go.id	Wikipedia	sp2010.bps.go.id	Wikipedia	sp2010.bps.go.id	Wikipedia	sp2010.bps.go.id	Wikipedia	sp2010.bps.go.id	Wikipedia	sp2010.bps.go.id	Wikipedia	sp2010.bps.go.id	Wikipedia	sp2010.bps.go.id	Wikipedia	sp2010.bps.go.id	Wikipedia	sp2010.bps.go.id	Wikipedia	sp2010.bps.go.id	Wikipedia	sp2010.bps.go.id	Wikipedia	sp2010.bps.go.id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http://en.wikipedia.org/wiki/Indonesia	https://www.facebook.com/The-Wonderful-Indonesia-479995345526436/	http://en.wikipedia.org/wiki/Indonesia	https://www.facebook.com/The-Wonderful-Indonesia-479995345526436/	http://en.wikipedia.org/wiki/Indonesia	https://www.cia.gov/library/publications/the-world-factbook/geos/id.html?Transportation	https://sp2010.bps.go.id/index.php/site/tabel?tid=336&amp;wid=0000000000&amp;lang=en	https://www.facebook.com/The-Wonderful-Indonesia-479995345526436/	http://en.wikipedia.org/wiki/Indonesia	https://sp2010.bps.go.id/index.php/site/tabel?tid=336&amp;wid=0000000000&amp;lang=en	https://www.facebook.com/The-Wonderful-Indonesia-479995345526436/	http://en.wikipedia.org/wiki/Indonesia	https://sp2010.bps.go.id/index.php/site/tabel?tid=336&amp;wid=0000000000&amp;lang=en	http://en.wikipedia.org/wiki/Indonesia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http://en.wikipedia.org/wiki/Indonesia	https://sp2010.bps.go.id/index.php/site/tabel?tid=336&amp;wid=0000000000&amp;lang=en	http://en.wikipedia.org/wiki/Indonesia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https://sp2010.bps.go.id/index.php/site/tabel?tid=336&amp;wid=0000000000&amp;lang=en	http://en.wikipedia.org/wiki/Indonesia	http://en.wikipedia.org/wiki/Indonesia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http://en.wikipedia.org/wiki/Indonesia	http://en.wikipedia.org/wiki/Indonesia	http://en.wikipedia.org/wiki/Indonesia	</v>
      <v xml:space="preserve">http://creativecommons.org/licenses/by-sa/3.0/	http://creativecommons.org/licenses/by-sa/3.0/	http://creativecommons.org/licenses/by-sa/3.0/	</v>
    </spb>
    <spb s="0">
      <v xml:space="preserve">Wikipedia	travel.state.gov	Facebook	</v>
      <v xml:space="preserve">CC-BY-SA			</v>
      <v xml:space="preserve">http://en.wikipedia.org/wiki/Indonesia	https://travel.state.gov/content/travel/en/international-travel/International-Travel-Country-Information-Pages/Indonesia.html	https://www.facebook.com/The-Wonderful-Indonesia-479995345526436/	</v>
      <v xml:space="preserve">http://creativecommons.org/licenses/by-sa/3.0/			</v>
    </spb>
    <spb s="0">
      <v xml:space="preserve">Cia	</v>
      <v xml:space="preserve">	</v>
      <v xml:space="preserve">https://www.cia.gov/library/publications/the-world-factbook/geos/id.html?Transportation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Facebook	</v>
      <v xml:space="preserve">CC-BY-SA		</v>
      <v xml:space="preserve">http://en.wikipedia.org/wiki/Indonesia	https://www.facebook.com/The-Wonderful-Indonesia-479995345526436/	</v>
      <v xml:space="preserve">http://creativecommons.org/licenses/by-sa/3.0/		</v>
    </spb>
    <spb s="0">
      <v xml:space="preserve">Wikipedia	Cia	sp2010.bps.go.id	Facebook	</v>
      <v xml:space="preserve">CC-BY-SA				</v>
      <v xml:space="preserve">http://en.wikipedia.org/wiki/Indonesia	https://www.cia.gov/library/publications/the-world-factbook/geos/id.html?Transportation	https://sp2010.bps.go.id/index.php/site/tabel?tid=336&amp;wid=0000000000&amp;lang=en	https://www.facebook.com/The-Wonderful-Indonesia-479995345526436/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6</v>
      <v>3</v>
      <v>7</v>
      <v>7</v>
      <v>8</v>
      <v>7</v>
      <v>7</v>
      <v>9</v>
      <v>10</v>
      <v>7</v>
      <v>11</v>
      <v>12</v>
      <v>13</v>
      <v>1</v>
      <v>12</v>
      <v>14</v>
      <v>7</v>
      <v>12</v>
      <v>15</v>
      <v>16</v>
      <v>17</v>
      <v>12</v>
      <v>18</v>
      <v>12</v>
      <v>19</v>
      <v>12</v>
      <v>20</v>
      <v>21</v>
      <v>22</v>
      <v>23</v>
      <v>12</v>
      <v>1</v>
      <v>12</v>
      <v>12</v>
      <v>12</v>
      <v>12</v>
      <v>12</v>
      <v>12</v>
      <v>12</v>
      <v>12</v>
      <v>12</v>
      <v>12</v>
      <v>24</v>
    </spb>
    <spb s="2">
      <v>0</v>
    </spb>
    <spb s="3">
      <v>0</v>
      <v>0</v>
    </spb>
    <spb s="4">
      <v>0</v>
      <v>0</v>
      <v>0</v>
    </spb>
    <spb s="5">
      <v>27</v>
      <v>28</v>
      <v>28</v>
      <v>27</v>
      <v>28</v>
      <v>28</v>
      <v>28</v>
    </spb>
    <spb s="6">
      <v>1</v>
      <v>2</v>
      <v>3</v>
      <v>4</v>
      <v>5</v>
      <v>6</v>
      <v>3</v>
      <v>7</v>
      <v>8</v>
      <v>9</v>
      <v>10</v>
      <v>6</v>
      <v>9</v>
      <v>10</v>
      <v>11</v>
      <v>10</v>
      <v>12</v>
      <v>11</v>
      <v>3</v>
      <v>3</v>
      <v>10</v>
      <v>13</v>
      <v>6</v>
      <v>10</v>
      <v>6</v>
      <v>3</v>
      <v>11</v>
      <v>3</v>
      <v>11</v>
      <v>2</v>
      <v>10</v>
      <v>10</v>
      <v>10</v>
      <v>10</v>
      <v>10</v>
      <v>10</v>
      <v>10</v>
      <v>10</v>
      <v>10</v>
      <v>10</v>
      <v>10</v>
    </spb>
    <spb s="7">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8">
      <v>https://www.bing.com</v>
      <v>https://www.bing.com/th?id=Ga%5Cbing_yt.png&amp;w=100&amp;h=40&amp;c=0&amp;pid=0.1</v>
      <v>Powered by Bing</v>
    </spb>
  </spbData>
</supportingPropertyBags>
</file>

<file path=xl/richData/rdsupportingpropertybagstructure.xml><?xml version="1.0" encoding="utf-8"?>
<spbStructures xmlns="http://schemas.microsoft.com/office/spreadsheetml/2017/richdata2" count="9">
  <s>
    <k n="SourceText" t="s"/>
    <k n="LicenseText" t="s"/>
    <k n="SourceAddress" t="s"/>
    <k n="LicenseAddress"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s>
  <s>
    <k n="ShowInDotNotation" t="b"/>
    <k n="ShowInAutoComplete" t="b"/>
  </s>
  <s>
    <k n="ShowInCardView" t="b"/>
    <k n="ShowInDotNotation" t="b"/>
    <k n="ShowInAutoComplete" t="b"/>
  </s>
  <s>
    <k n="Image" t="spb"/>
    <k n="UniqueName" t="spb"/>
    <k n="VDPID/VSID" t="spb"/>
    <k n="Description" t="spb"/>
    <k n="%ProviderInfo" t="spb"/>
    <k n="%DataProviderExternalLink" t="spb"/>
    <k n="%DataProviderExternalLinkLogo" t="spb"/>
  </s>
  <s>
    <k n="CPI" t="i"/>
    <k n="GDP" t="i"/>
    <k n="Area" t="i"/>
    <k n="Name" t="i"/>
    <k n="Image" t="i"/>
    <k n="Birth rate" t="i"/>
    <k n="Population" t="i"/>
    <k n="Description" t="i"/>
    <k n="Calling code" t="i"/>
    <k n="Minimum wage" t="i"/>
    <k n="CPI Change (%)" t="i"/>
    <k n="Fertility rate" t="i"/>
    <k n="Gasoline price" t="i"/>
    <k n="Total tax rate" t="i"/>
    <k n="Life expectancy" t="i"/>
    <k n="Tax revenue (%)" t="i"/>
    <k n="`_DisplayString" t="i"/>
    <k n="Infant mortality" t="i"/>
    <k n="Urban population" t="i"/>
    <k n="Armed forces size" t="i"/>
    <k n="Forested area (%)" t="i"/>
    <k n="Unemployment rate" t="i"/>
    <k n="`%EntityService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link" t="s"/>
    <k n="logo" t="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4" formatCode="#,##0.00"/>
    </x:dxf>
    <x:dxf>
      <x:numFmt numFmtId="167" formatCode="_([$$-409]* #,##0_);_([$$-409]* \(#,##0\);_([$$-409]* &quot;-&quot;_);_(@_)"/>
    </x:dxf>
    <x:dxf>
      <x:numFmt numFmtId="3" formatCode="#,##0"/>
    </x:dxf>
    <x:dxf>
      <x:numFmt numFmtId="2" formatCode="0.00"/>
    </x:dxf>
    <x:dxf>
      <x:numFmt numFmtId="1" formatCode="0"/>
    </x:dxf>
    <x:dxf>
      <x:numFmt numFmtId="166" formatCode="_([$$-409]* #,##0.00_);_([$$-409]* \(#,##0.00\);_([$$-409]* &quot;-&quot;??_);_(@_)"/>
    </x:dxf>
    <x:dxf>
      <x:numFmt numFmtId="165" formatCode="0.0%"/>
    </x:dxf>
    <x:dxf>
      <x:numFmt numFmtId="164" formatCode="0.0"/>
    </x:dxf>
    <x:dxf>
      <x:numFmt numFmtId="14" formatCode="0.00%"/>
    </x:dxf>
  </dxfs>
  <richProperties>
    <rPr n="IsTitleField" t="b"/>
    <rPr n="IsHeroField" t="b"/>
    <rPr n="RequiresInlineAttribution" t="b"/>
    <rPr n="ShouldShowInCell" t="b"/>
  </richProperties>
  <richStyles>
    <rSty dxfid="0"/>
    <rSty dxfid="1"/>
    <rSty dxfid="2"/>
    <rSty>
      <rpv i="0">1</rpv>
    </rSty>
    <rSty>
      <rpv i="1">1</rpv>
    </rSty>
    <rSty dxfid="3"/>
    <rSty>
      <rpv i="2">1</rpv>
    </rSty>
    <rSty dxfid="4"/>
    <rSty dxfid="5"/>
    <rSty dxfid="6"/>
    <rSty dxfid="7"/>
    <rSty>
      <rpv i="3">1</rpv>
    </rSty>
    <rSty dxfid="8"/>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3CCE6-F116-4398-BAC4-7FE6282B3BDE}">
  <sheetPr codeName="Sheet1"/>
  <dimension ref="A1:L544"/>
  <sheetViews>
    <sheetView zoomScale="61" zoomScaleNormal="75" workbookViewId="0">
      <selection activeCell="B25" sqref="B25"/>
    </sheetView>
  </sheetViews>
  <sheetFormatPr defaultColWidth="17.88671875" defaultRowHeight="14.4" x14ac:dyDescent="0.3"/>
  <cols>
    <col min="1" max="2" width="27.6640625" customWidth="1"/>
    <col min="3" max="3" width="14.21875" customWidth="1"/>
    <col min="4" max="4" width="12.5546875" customWidth="1"/>
    <col min="5" max="7" width="17.88671875" style="5"/>
  </cols>
  <sheetData>
    <row r="1" spans="1:9" x14ac:dyDescent="0.3">
      <c r="A1" s="1" t="s">
        <v>2</v>
      </c>
      <c r="B1" s="3" t="s">
        <v>30</v>
      </c>
      <c r="C1" s="2"/>
      <c r="D1" s="3" t="s">
        <v>11</v>
      </c>
      <c r="E1" s="11" t="s">
        <v>8</v>
      </c>
      <c r="F1" s="11" t="s">
        <v>9</v>
      </c>
      <c r="G1" s="11" t="s">
        <v>10</v>
      </c>
      <c r="H1" s="11" t="s">
        <v>25</v>
      </c>
      <c r="I1" s="11" t="s">
        <v>22</v>
      </c>
    </row>
    <row r="2" spans="1:9" x14ac:dyDescent="0.3">
      <c r="A2" t="s">
        <v>27</v>
      </c>
      <c r="B2" t="e" vm="1">
        <v>#VALUE!</v>
      </c>
      <c r="D2" s="12">
        <v>43892</v>
      </c>
      <c r="E2" s="5">
        <f>B15-1</f>
        <v>270625567</v>
      </c>
      <c r="F2" s="5">
        <v>1</v>
      </c>
      <c r="G2" s="5">
        <v>0</v>
      </c>
      <c r="H2" s="17">
        <f>F2*0.032</f>
        <v>3.2000000000000001E-2</v>
      </c>
      <c r="I2">
        <v>2</v>
      </c>
    </row>
    <row r="3" spans="1:9" x14ac:dyDescent="0.3">
      <c r="A3" t="s">
        <v>3</v>
      </c>
      <c r="B3" t="s">
        <v>5</v>
      </c>
      <c r="D3" s="12">
        <v>43893</v>
      </c>
      <c r="E3" s="5">
        <f>E2-((E2/$B$15)*($B$11)*(F2))</f>
        <v>270625566.875</v>
      </c>
      <c r="F3" s="5">
        <f t="shared" ref="F3:F66" si="0">F2+(E2/$B$15)*($B$11*F2)-(F2*$B$12)</f>
        <v>1.0549999995381072</v>
      </c>
      <c r="G3" s="5">
        <f t="shared" ref="G3:G66" si="1">G2+(F2*$B$12)</f>
        <v>7.0000000000000007E-2</v>
      </c>
      <c r="H3" s="17">
        <f t="shared" ref="H3:H66" si="2">F3*0.032</f>
        <v>3.3759999985219433E-2</v>
      </c>
      <c r="I3">
        <v>2</v>
      </c>
    </row>
    <row r="4" spans="1:9" x14ac:dyDescent="0.3">
      <c r="A4" t="s">
        <v>13</v>
      </c>
      <c r="B4" t="s">
        <v>12</v>
      </c>
      <c r="D4" s="12">
        <v>43894</v>
      </c>
      <c r="E4" s="5">
        <f t="shared" ref="E4:E67" si="3">E3-((E3/E$2)*($B$11)*(F3))</f>
        <v>270625566.74312502</v>
      </c>
      <c r="F4" s="5">
        <f t="shared" si="0"/>
        <v>1.113024998964494</v>
      </c>
      <c r="G4" s="5">
        <f t="shared" si="1"/>
        <v>0.14384999996766751</v>
      </c>
      <c r="H4" s="17">
        <f t="shared" si="2"/>
        <v>3.5616799966863809E-2</v>
      </c>
      <c r="I4">
        <v>2</v>
      </c>
    </row>
    <row r="5" spans="1:9" x14ac:dyDescent="0.3">
      <c r="B5" s="16"/>
      <c r="D5" s="12">
        <v>43895</v>
      </c>
      <c r="E5" s="5">
        <f t="shared" si="3"/>
        <v>270625566.60399687</v>
      </c>
      <c r="F5" s="5">
        <f t="shared" si="0"/>
        <v>1.1742413732613839</v>
      </c>
      <c r="G5" s="5">
        <f t="shared" si="1"/>
        <v>0.2217617498951821</v>
      </c>
      <c r="H5" s="17">
        <f t="shared" si="2"/>
        <v>3.7575723944364287E-2</v>
      </c>
      <c r="I5">
        <v>2</v>
      </c>
    </row>
    <row r="6" spans="1:9" x14ac:dyDescent="0.3">
      <c r="D6" s="12">
        <v>43896</v>
      </c>
      <c r="E6" s="5">
        <f t="shared" si="3"/>
        <v>270625566.45721668</v>
      </c>
      <c r="F6" s="5">
        <f t="shared" si="0"/>
        <v>1.2388246480336047</v>
      </c>
      <c r="G6" s="5">
        <f t="shared" si="1"/>
        <v>0.303958646023479</v>
      </c>
      <c r="H6" s="17">
        <f t="shared" si="2"/>
        <v>3.9642388737075353E-2</v>
      </c>
      <c r="I6">
        <v>4</v>
      </c>
    </row>
    <row r="7" spans="1:9" x14ac:dyDescent="0.3">
      <c r="D7" s="12">
        <v>43897</v>
      </c>
      <c r="E7" s="5">
        <f t="shared" si="3"/>
        <v>270625566.30236357</v>
      </c>
      <c r="F7" s="5">
        <f t="shared" si="0"/>
        <v>1.306960002792666</v>
      </c>
      <c r="G7" s="5">
        <f t="shared" si="1"/>
        <v>0.39067637138583133</v>
      </c>
      <c r="H7" s="17">
        <f t="shared" si="2"/>
        <v>4.1822720089365314E-2</v>
      </c>
      <c r="I7">
        <v>4</v>
      </c>
    </row>
    <row r="8" spans="1:9" x14ac:dyDescent="0.3">
      <c r="A8" s="1" t="s">
        <v>14</v>
      </c>
      <c r="B8" s="3"/>
      <c r="D8" s="12">
        <v>43898</v>
      </c>
      <c r="E8" s="5">
        <f t="shared" si="3"/>
        <v>270625566.13899356</v>
      </c>
      <c r="F8" s="5">
        <f t="shared" si="0"/>
        <v>1.3788428019214412</v>
      </c>
      <c r="G8" s="5">
        <f t="shared" si="1"/>
        <v>0.48216357158131795</v>
      </c>
      <c r="H8" s="17">
        <f t="shared" si="2"/>
        <v>4.4122969661486121E-2</v>
      </c>
      <c r="I8">
        <v>6</v>
      </c>
    </row>
    <row r="9" spans="1:9" x14ac:dyDescent="0.3">
      <c r="A9" s="7" t="s">
        <v>17</v>
      </c>
      <c r="B9" s="13">
        <f>VLOOKUP(B3,Data!E1:F5,2,FALSE)</f>
        <v>0.5</v>
      </c>
      <c r="D9" s="12">
        <v>43899</v>
      </c>
      <c r="E9" s="5">
        <f t="shared" si="3"/>
        <v>270625565.96663821</v>
      </c>
      <c r="F9" s="5">
        <f t="shared" si="0"/>
        <v>1.4546791548418871</v>
      </c>
      <c r="G9" s="5">
        <f t="shared" si="1"/>
        <v>0.57868256771581883</v>
      </c>
      <c r="H9" s="17">
        <f t="shared" si="2"/>
        <v>4.6549732954940387E-2</v>
      </c>
      <c r="I9">
        <v>19</v>
      </c>
    </row>
    <row r="10" spans="1:9" x14ac:dyDescent="0.3">
      <c r="A10" t="s">
        <v>19</v>
      </c>
      <c r="B10" s="14">
        <f>VLOOKUP('Front End'!$B$4,Data!$H$2:$J$4,2,FALSE)</f>
        <v>0.25</v>
      </c>
      <c r="D10" s="12">
        <v>43900</v>
      </c>
      <c r="E10" s="5">
        <f t="shared" si="3"/>
        <v>270625565.78480333</v>
      </c>
      <c r="F10" s="5">
        <f t="shared" si="0"/>
        <v>1.5346865069919633</v>
      </c>
      <c r="G10" s="5">
        <f t="shared" si="1"/>
        <v>0.68051010855475091</v>
      </c>
      <c r="H10" s="17">
        <f>F10*0.032</f>
        <v>4.9109968223742827E-2</v>
      </c>
      <c r="I10">
        <v>27</v>
      </c>
    </row>
    <row r="11" spans="1:9" x14ac:dyDescent="0.3">
      <c r="A11" t="s">
        <v>16</v>
      </c>
      <c r="B11" s="13">
        <f>B9*B10</f>
        <v>0.125</v>
      </c>
      <c r="D11" s="12">
        <v>43901</v>
      </c>
      <c r="E11" s="5">
        <f t="shared" si="3"/>
        <v>270625565.59296751</v>
      </c>
      <c r="F11" s="5">
        <f t="shared" si="0"/>
        <v>1.6190942633062557</v>
      </c>
      <c r="G11" s="5">
        <f t="shared" si="1"/>
        <v>0.78793816404418837</v>
      </c>
      <c r="H11" s="17">
        <f t="shared" si="2"/>
        <v>5.1811016425800181E-2</v>
      </c>
      <c r="I11">
        <v>34</v>
      </c>
    </row>
    <row r="12" spans="1:9" x14ac:dyDescent="0.3">
      <c r="A12" t="s">
        <v>18</v>
      </c>
      <c r="B12" s="14">
        <f>VLOOKUP('Front End'!$B$4,Data!$H$2:$J$4,3,FALSE)</f>
        <v>7.0000000000000007E-2</v>
      </c>
      <c r="D12" s="12">
        <v>43902</v>
      </c>
      <c r="E12" s="5">
        <f t="shared" si="3"/>
        <v>270625565.39058071</v>
      </c>
      <c r="F12" s="5">
        <f t="shared" si="0"/>
        <v>1.7081444459880055</v>
      </c>
      <c r="G12" s="5">
        <f t="shared" si="1"/>
        <v>0.90127476247562632</v>
      </c>
      <c r="H12" s="17">
        <f t="shared" si="2"/>
        <v>5.466062227161618E-2</v>
      </c>
      <c r="I12">
        <v>34</v>
      </c>
    </row>
    <row r="13" spans="1:9" x14ac:dyDescent="0.3">
      <c r="A13" t="s">
        <v>28</v>
      </c>
      <c r="B13" s="14">
        <f>VLOOKUP(B4,Data!H1:L4,5)</f>
        <v>3.2000000000000001E-2</v>
      </c>
      <c r="D13" s="12">
        <v>43903</v>
      </c>
      <c r="E13" s="5">
        <f t="shared" si="3"/>
        <v>270625565.17706263</v>
      </c>
      <c r="F13" s="5">
        <f t="shared" si="0"/>
        <v>1.8020923884585671</v>
      </c>
      <c r="G13" s="5">
        <f t="shared" si="1"/>
        <v>1.0208448736947866</v>
      </c>
      <c r="H13" s="17">
        <f t="shared" si="2"/>
        <v>5.7666956430674148E-2</v>
      </c>
      <c r="I13">
        <v>69</v>
      </c>
    </row>
    <row r="14" spans="1:9" x14ac:dyDescent="0.3">
      <c r="B14" s="8"/>
      <c r="D14" s="12">
        <v>43904</v>
      </c>
      <c r="E14" s="5">
        <f t="shared" si="3"/>
        <v>270625564.95180106</v>
      </c>
      <c r="F14" s="5">
        <f t="shared" si="0"/>
        <v>1.9012074674740498</v>
      </c>
      <c r="G14" s="5">
        <f t="shared" si="1"/>
        <v>1.1469913408868864</v>
      </c>
      <c r="H14" s="17">
        <f t="shared" si="2"/>
        <v>6.0838638959169591E-2</v>
      </c>
      <c r="I14">
        <v>96</v>
      </c>
    </row>
    <row r="15" spans="1:9" x14ac:dyDescent="0.3">
      <c r="A15" t="s">
        <v>15</v>
      </c>
      <c r="B15" s="5">
        <f>VLOOKUP('Front End'!$B$2,Data!A2:B11,2,FALSE)</f>
        <v>270625568</v>
      </c>
      <c r="D15" s="12">
        <v>43905</v>
      </c>
      <c r="E15" s="5">
        <f t="shared" si="3"/>
        <v>270625564.71415013</v>
      </c>
      <c r="F15" s="5">
        <f t="shared" si="0"/>
        <v>2.0057738755083343</v>
      </c>
      <c r="G15" s="5">
        <f t="shared" si="1"/>
        <v>1.2800758636100698</v>
      </c>
      <c r="H15" s="17">
        <f t="shared" si="2"/>
        <v>6.4184764016266702E-2</v>
      </c>
      <c r="I15">
        <v>117</v>
      </c>
    </row>
    <row r="16" spans="1:9" x14ac:dyDescent="0.3">
      <c r="B16" s="5"/>
      <c r="D16" s="12">
        <v>43906</v>
      </c>
      <c r="E16" s="5">
        <f t="shared" si="3"/>
        <v>270625564.46342838</v>
      </c>
      <c r="F16" s="5">
        <f t="shared" si="0"/>
        <v>2.116091435617109</v>
      </c>
      <c r="G16" s="5">
        <f t="shared" si="1"/>
        <v>1.4204800348956532</v>
      </c>
      <c r="H16" s="17">
        <f t="shared" si="2"/>
        <v>6.7714925939747483E-2</v>
      </c>
      <c r="I16">
        <v>134</v>
      </c>
    </row>
    <row r="17" spans="1:9" x14ac:dyDescent="0.3">
      <c r="D17" s="12">
        <v>43907</v>
      </c>
      <c r="E17" s="5">
        <f t="shared" si="3"/>
        <v>270625564.19891697</v>
      </c>
      <c r="F17" s="5">
        <f t="shared" si="0"/>
        <v>2.2324764611193788</v>
      </c>
      <c r="G17" s="5">
        <f t="shared" si="1"/>
        <v>1.5686064353888509</v>
      </c>
      <c r="H17" s="17">
        <f t="shared" si="2"/>
        <v>7.1439246755820127E-2</v>
      </c>
      <c r="I17">
        <v>172</v>
      </c>
    </row>
    <row r="18" spans="1:9" x14ac:dyDescent="0.3">
      <c r="A18" s="1" t="s">
        <v>26</v>
      </c>
      <c r="B18" s="3"/>
      <c r="D18" s="12">
        <v>43908</v>
      </c>
      <c r="E18" s="5">
        <f t="shared" si="3"/>
        <v>270625563.91985744</v>
      </c>
      <c r="F18" s="5">
        <f t="shared" si="0"/>
        <v>2.3552626625614019</v>
      </c>
      <c r="G18" s="5">
        <f t="shared" si="1"/>
        <v>1.7248797876672075</v>
      </c>
      <c r="H18" s="17">
        <f t="shared" si="2"/>
        <v>7.5368405201964861E-2</v>
      </c>
      <c r="I18">
        <v>227</v>
      </c>
    </row>
    <row r="19" spans="1:9" x14ac:dyDescent="0.3">
      <c r="A19" t="s">
        <v>23</v>
      </c>
      <c r="B19" s="16">
        <f ca="1">TODAY()</f>
        <v>44175</v>
      </c>
      <c r="D19" s="12">
        <v>43909</v>
      </c>
      <c r="E19" s="5">
        <f t="shared" si="3"/>
        <v>270625563.6254496</v>
      </c>
      <c r="F19" s="5">
        <f t="shared" si="0"/>
        <v>2.4848021045635784</v>
      </c>
      <c r="G19" s="5">
        <f t="shared" si="1"/>
        <v>1.8897481740465056</v>
      </c>
      <c r="H19" s="17">
        <f t="shared" si="2"/>
        <v>7.9513667346034517E-2</v>
      </c>
      <c r="I19">
        <v>309</v>
      </c>
    </row>
    <row r="20" spans="1:9" x14ac:dyDescent="0.3">
      <c r="A20" t="s">
        <v>24</v>
      </c>
      <c r="B20" s="5">
        <f ca="1">VLOOKUP(B19,D2:G544,3)</f>
        <v>3558030.1044626422</v>
      </c>
      <c r="D20" s="12">
        <v>43910</v>
      </c>
      <c r="E20" s="5">
        <f t="shared" si="3"/>
        <v>270625563.31484932</v>
      </c>
      <c r="F20" s="5">
        <f t="shared" si="0"/>
        <v>2.6214662152938502</v>
      </c>
      <c r="G20" s="5">
        <f t="shared" si="1"/>
        <v>2.0636843213659564</v>
      </c>
      <c r="H20" s="17">
        <f t="shared" si="2"/>
        <v>8.3886918889403209E-2</v>
      </c>
      <c r="I20">
        <v>369</v>
      </c>
    </row>
    <row r="21" spans="1:9" x14ac:dyDescent="0.3">
      <c r="D21" s="12">
        <v>43911</v>
      </c>
      <c r="E21" s="5">
        <f t="shared" si="3"/>
        <v>270625562.98716605</v>
      </c>
      <c r="F21" s="5">
        <f t="shared" si="0"/>
        <v>2.7656468514620611</v>
      </c>
      <c r="G21" s="5">
        <f t="shared" si="1"/>
        <v>2.2471869564365257</v>
      </c>
      <c r="H21" s="17">
        <f t="shared" si="2"/>
        <v>8.8500699246785955E-2</v>
      </c>
      <c r="I21">
        <v>450</v>
      </c>
    </row>
    <row r="22" spans="1:9" x14ac:dyDescent="0.3">
      <c r="D22" s="12">
        <v>43912</v>
      </c>
      <c r="E22" s="5">
        <f t="shared" si="3"/>
        <v>270625562.64146018</v>
      </c>
      <c r="F22" s="5">
        <f t="shared" si="0"/>
        <v>2.9177574218889184</v>
      </c>
      <c r="G22" s="5">
        <f t="shared" si="1"/>
        <v>2.4407822360388698</v>
      </c>
      <c r="H22" s="17">
        <f t="shared" si="2"/>
        <v>9.3368237500445386E-2</v>
      </c>
      <c r="I22">
        <v>514</v>
      </c>
    </row>
    <row r="23" spans="1:9" x14ac:dyDescent="0.3">
      <c r="D23" s="12">
        <v>43913</v>
      </c>
      <c r="E23" s="5">
        <f t="shared" si="3"/>
        <v>270625562.27674049</v>
      </c>
      <c r="F23" s="5">
        <f t="shared" si="0"/>
        <v>3.0782340728711524</v>
      </c>
      <c r="G23" s="5">
        <f t="shared" si="1"/>
        <v>2.645025255571094</v>
      </c>
      <c r="H23" s="17">
        <f t="shared" si="2"/>
        <v>9.8503490331876872E-2</v>
      </c>
      <c r="I23">
        <v>579</v>
      </c>
    </row>
    <row r="24" spans="1:9" x14ac:dyDescent="0.3">
      <c r="D24" s="12">
        <v>43914</v>
      </c>
      <c r="E24" s="5">
        <f t="shared" si="3"/>
        <v>270625561.89196122</v>
      </c>
      <c r="F24" s="5">
        <f t="shared" si="0"/>
        <v>3.2475369387416544</v>
      </c>
      <c r="G24" s="5">
        <f t="shared" si="1"/>
        <v>2.8605016406720747</v>
      </c>
      <c r="H24" s="17">
        <f t="shared" si="2"/>
        <v>0.10392118203973294</v>
      </c>
      <c r="I24">
        <v>686</v>
      </c>
    </row>
    <row r="25" spans="1:9" x14ac:dyDescent="0.3">
      <c r="D25" s="12">
        <v>43915</v>
      </c>
      <c r="E25" s="5">
        <f t="shared" si="3"/>
        <v>270625561.48601913</v>
      </c>
      <c r="F25" s="5">
        <f t="shared" si="0"/>
        <v>3.4261514612103023</v>
      </c>
      <c r="G25" s="5">
        <f t="shared" si="1"/>
        <v>3.0878292263839904</v>
      </c>
      <c r="H25" s="17">
        <f t="shared" si="2"/>
        <v>0.10963684675872967</v>
      </c>
      <c r="I25">
        <v>790</v>
      </c>
    </row>
    <row r="26" spans="1:9" x14ac:dyDescent="0.3">
      <c r="B26" s="9"/>
      <c r="D26" s="12">
        <v>43916</v>
      </c>
      <c r="E26" s="5">
        <f t="shared" si="3"/>
        <v>270625561.05775023</v>
      </c>
      <c r="F26" s="5">
        <f t="shared" si="0"/>
        <v>3.6145897812683985</v>
      </c>
      <c r="G26" s="5">
        <f t="shared" si="1"/>
        <v>3.3276598286687116</v>
      </c>
      <c r="H26" s="17">
        <f t="shared" si="2"/>
        <v>0.11566687300058875</v>
      </c>
      <c r="I26">
        <v>893</v>
      </c>
    </row>
    <row r="27" spans="1:9" x14ac:dyDescent="0.3">
      <c r="D27" s="12">
        <v>43917</v>
      </c>
      <c r="E27" s="5">
        <f t="shared" si="3"/>
        <v>270625560.60592651</v>
      </c>
      <c r="F27" s="5">
        <f t="shared" si="0"/>
        <v>3.813392207647706</v>
      </c>
      <c r="G27" s="5">
        <f t="shared" si="1"/>
        <v>3.5806811133574996</v>
      </c>
      <c r="H27" s="17">
        <f t="shared" si="2"/>
        <v>0.12202855064472659</v>
      </c>
      <c r="I27">
        <v>1046</v>
      </c>
    </row>
    <row r="28" spans="1:9" x14ac:dyDescent="0.3">
      <c r="D28" s="12">
        <v>43918</v>
      </c>
      <c r="E28" s="5">
        <f t="shared" si="3"/>
        <v>270625560.12925249</v>
      </c>
      <c r="F28" s="5">
        <f t="shared" si="0"/>
        <v>4.023128766044568</v>
      </c>
      <c r="G28" s="5">
        <f t="shared" si="1"/>
        <v>3.8476185678928392</v>
      </c>
      <c r="H28" s="17">
        <f t="shared" si="2"/>
        <v>0.12874012051342618</v>
      </c>
      <c r="I28">
        <v>1155</v>
      </c>
    </row>
    <row r="29" spans="1:9" x14ac:dyDescent="0.3">
      <c r="D29" s="12">
        <v>43919</v>
      </c>
      <c r="E29" s="5">
        <f t="shared" si="3"/>
        <v>270625559.62636143</v>
      </c>
      <c r="F29" s="5">
        <f t="shared" si="0"/>
        <v>4.24440083355117</v>
      </c>
      <c r="G29" s="5">
        <f t="shared" si="1"/>
        <v>4.1292375815159588</v>
      </c>
      <c r="H29" s="17">
        <f t="shared" si="2"/>
        <v>0.13582082667363746</v>
      </c>
      <c r="I29">
        <v>1285</v>
      </c>
    </row>
    <row r="30" spans="1:9" x14ac:dyDescent="0.3">
      <c r="D30" s="12">
        <v>43920</v>
      </c>
      <c r="E30" s="5">
        <f t="shared" si="3"/>
        <v>270625559.09581137</v>
      </c>
      <c r="F30" s="5">
        <f t="shared" si="0"/>
        <v>4.4778428629803164</v>
      </c>
      <c r="G30" s="5">
        <f t="shared" si="1"/>
        <v>4.4263456398645404</v>
      </c>
      <c r="H30" s="17">
        <f t="shared" si="2"/>
        <v>0.14329097161537013</v>
      </c>
      <c r="I30">
        <v>1414</v>
      </c>
    </row>
    <row r="31" spans="1:9" x14ac:dyDescent="0.3">
      <c r="D31" s="12">
        <v>43921</v>
      </c>
      <c r="E31" s="5">
        <f t="shared" si="3"/>
        <v>270625558.53608102</v>
      </c>
      <c r="F31" s="5">
        <f t="shared" si="0"/>
        <v>4.7241242020278493</v>
      </c>
      <c r="G31" s="5">
        <f t="shared" si="1"/>
        <v>4.7397946402731623</v>
      </c>
      <c r="H31" s="17">
        <f t="shared" si="2"/>
        <v>0.15117197446489117</v>
      </c>
      <c r="I31">
        <v>1528</v>
      </c>
    </row>
    <row r="32" spans="1:9" x14ac:dyDescent="0.3">
      <c r="D32" s="12">
        <v>43922</v>
      </c>
      <c r="E32" s="5">
        <f t="shared" si="3"/>
        <v>270625557.94556552</v>
      </c>
      <c r="F32" s="5">
        <f t="shared" si="0"/>
        <v>4.983951012488741</v>
      </c>
      <c r="G32" s="5">
        <f t="shared" si="1"/>
        <v>5.0704833344151119</v>
      </c>
      <c r="H32" s="17">
        <f t="shared" si="2"/>
        <v>0.15948643239963972</v>
      </c>
      <c r="I32">
        <v>1677</v>
      </c>
    </row>
    <row r="33" spans="4:9" x14ac:dyDescent="0.3">
      <c r="D33" s="12">
        <v>43923</v>
      </c>
      <c r="E33" s="5">
        <f t="shared" si="3"/>
        <v>270625557.32257169</v>
      </c>
      <c r="F33" s="5">
        <f t="shared" si="0"/>
        <v>5.2580682950298003</v>
      </c>
      <c r="G33" s="5">
        <f t="shared" si="1"/>
        <v>5.4193599052893235</v>
      </c>
      <c r="H33" s="17">
        <f t="shared" si="2"/>
        <v>0.16825818544095361</v>
      </c>
      <c r="I33">
        <v>1790</v>
      </c>
    </row>
    <row r="34" spans="4:9" x14ac:dyDescent="0.3">
      <c r="D34" s="12">
        <v>43924</v>
      </c>
      <c r="E34" s="5">
        <f t="shared" si="3"/>
        <v>270625556.66531318</v>
      </c>
      <c r="F34" s="5">
        <f t="shared" si="0"/>
        <v>5.5472620253245548</v>
      </c>
      <c r="G34" s="5">
        <f t="shared" si="1"/>
        <v>5.78742468594141</v>
      </c>
      <c r="H34" s="17">
        <f t="shared" si="2"/>
        <v>0.17751238481038575</v>
      </c>
      <c r="I34">
        <v>1986</v>
      </c>
    </row>
    <row r="35" spans="4:9" x14ac:dyDescent="0.3">
      <c r="D35" s="12">
        <v>43925</v>
      </c>
      <c r="E35" s="5">
        <f t="shared" si="3"/>
        <v>270625555.97190547</v>
      </c>
      <c r="F35" s="5">
        <f t="shared" si="0"/>
        <v>5.8523614076752128</v>
      </c>
      <c r="G35" s="5">
        <f t="shared" si="1"/>
        <v>6.1757330277141289</v>
      </c>
      <c r="H35" s="17">
        <f t="shared" si="2"/>
        <v>0.18727556504560683</v>
      </c>
      <c r="I35">
        <v>2092</v>
      </c>
    </row>
    <row r="36" spans="4:9" x14ac:dyDescent="0.3">
      <c r="D36" s="12">
        <v>43926</v>
      </c>
      <c r="E36" s="5">
        <f t="shared" si="3"/>
        <v>270625555.24036032</v>
      </c>
      <c r="F36" s="5">
        <f t="shared" si="0"/>
        <v>6.1742412525834425</v>
      </c>
      <c r="G36" s="5">
        <f t="shared" si="1"/>
        <v>6.5853983262513935</v>
      </c>
      <c r="H36" s="17">
        <f t="shared" si="2"/>
        <v>0.19757572008267016</v>
      </c>
      <c r="I36">
        <v>2273</v>
      </c>
    </row>
    <row r="37" spans="4:9" x14ac:dyDescent="0.3">
      <c r="D37" s="12">
        <v>43927</v>
      </c>
      <c r="E37" s="5">
        <f t="shared" si="3"/>
        <v>270625554.46858019</v>
      </c>
      <c r="F37" s="5">
        <f t="shared" si="0"/>
        <v>6.5138244850871123</v>
      </c>
      <c r="G37" s="5">
        <f t="shared" si="1"/>
        <v>7.0175952139322346</v>
      </c>
      <c r="H37" s="17">
        <f t="shared" si="2"/>
        <v>0.2084423835227876</v>
      </c>
      <c r="I37">
        <v>2491</v>
      </c>
    </row>
    <row r="38" spans="4:9" x14ac:dyDescent="0.3">
      <c r="D38" s="12">
        <v>43928</v>
      </c>
      <c r="E38" s="5">
        <f t="shared" si="3"/>
        <v>270625553.65435219</v>
      </c>
      <c r="F38" s="5">
        <f t="shared" si="0"/>
        <v>6.8720847910550749</v>
      </c>
      <c r="G38" s="5">
        <f t="shared" si="1"/>
        <v>7.4735629278883327</v>
      </c>
      <c r="H38" s="17">
        <f t="shared" si="2"/>
        <v>0.21990671331376241</v>
      </c>
      <c r="I38">
        <v>2738</v>
      </c>
    </row>
    <row r="39" spans="4:9" x14ac:dyDescent="0.3">
      <c r="D39" s="12">
        <v>43929</v>
      </c>
      <c r="E39" s="5">
        <f t="shared" si="3"/>
        <v>270625552.79534161</v>
      </c>
      <c r="F39" s="5">
        <f t="shared" si="0"/>
        <v>7.2500494090276293</v>
      </c>
      <c r="G39" s="5">
        <f t="shared" si="1"/>
        <v>7.9546088632621883</v>
      </c>
      <c r="H39" s="17">
        <f t="shared" si="2"/>
        <v>0.23200158108888413</v>
      </c>
      <c r="I39">
        <v>2956</v>
      </c>
    </row>
    <row r="40" spans="4:9" x14ac:dyDescent="0.3">
      <c r="D40" s="12">
        <v>43930</v>
      </c>
      <c r="E40" s="5">
        <f t="shared" si="3"/>
        <v>270625551.88908547</v>
      </c>
      <c r="F40" s="5">
        <f t="shared" si="0"/>
        <v>7.648802075607616</v>
      </c>
      <c r="G40" s="5">
        <f t="shared" si="1"/>
        <v>8.4621123218941232</v>
      </c>
      <c r="H40" s="17">
        <f t="shared" si="2"/>
        <v>0.24476166641944372</v>
      </c>
      <c r="I40">
        <v>3293</v>
      </c>
    </row>
    <row r="41" spans="4:9" x14ac:dyDescent="0.3">
      <c r="D41" s="12">
        <v>43931</v>
      </c>
      <c r="E41" s="5">
        <f t="shared" si="3"/>
        <v>270625550.93298525</v>
      </c>
      <c r="F41" s="5">
        <f t="shared" si="0"/>
        <v>8.0694861328473575</v>
      </c>
      <c r="G41" s="5">
        <f t="shared" si="1"/>
        <v>8.9975284671866564</v>
      </c>
      <c r="H41" s="17">
        <f t="shared" si="2"/>
        <v>0.25822355625111543</v>
      </c>
      <c r="I41">
        <v>3512</v>
      </c>
    </row>
    <row r="42" spans="4:9" x14ac:dyDescent="0.3">
      <c r="D42" s="12">
        <v>43932</v>
      </c>
      <c r="E42" s="5">
        <f t="shared" si="3"/>
        <v>270625549.92429954</v>
      </c>
      <c r="F42" s="5">
        <f t="shared" si="0"/>
        <v>8.5133078065411443</v>
      </c>
      <c r="G42" s="5">
        <f t="shared" si="1"/>
        <v>9.5623924964859714</v>
      </c>
      <c r="H42" s="17">
        <f t="shared" si="2"/>
        <v>0.27242584980931661</v>
      </c>
      <c r="I42">
        <v>3842</v>
      </c>
    </row>
    <row r="43" spans="4:9" x14ac:dyDescent="0.3">
      <c r="D43" s="12">
        <v>43933</v>
      </c>
      <c r="E43" s="5">
        <f t="shared" si="3"/>
        <v>270625548.86013615</v>
      </c>
      <c r="F43" s="5">
        <f t="shared" si="0"/>
        <v>8.9815396648229964</v>
      </c>
      <c r="G43" s="5">
        <f t="shared" si="1"/>
        <v>10.158324042943851</v>
      </c>
      <c r="H43" s="17">
        <f t="shared" si="2"/>
        <v>0.28740926927433591</v>
      </c>
      <c r="I43">
        <v>4241</v>
      </c>
    </row>
    <row r="44" spans="4:9" x14ac:dyDescent="0.3">
      <c r="D44" s="12">
        <v>43934</v>
      </c>
      <c r="E44" s="5">
        <f t="shared" si="3"/>
        <v>270625547.73744375</v>
      </c>
      <c r="F44" s="5">
        <f t="shared" si="0"/>
        <v>9.4755242669863744</v>
      </c>
      <c r="G44" s="5">
        <f t="shared" si="1"/>
        <v>10.787031819481461</v>
      </c>
      <c r="H44" s="17">
        <f t="shared" si="2"/>
        <v>0.30321677654356399</v>
      </c>
      <c r="I44">
        <v>4557</v>
      </c>
    </row>
    <row r="45" spans="4:9" x14ac:dyDescent="0.3">
      <c r="D45" s="12">
        <v>43935</v>
      </c>
      <c r="E45" s="5">
        <f t="shared" si="3"/>
        <v>270625546.55300331</v>
      </c>
      <c r="F45" s="5">
        <f t="shared" si="0"/>
        <v>9.9966780129879744</v>
      </c>
      <c r="G45" s="5">
        <f t="shared" si="1"/>
        <v>11.450318518170507</v>
      </c>
      <c r="H45" s="17">
        <f t="shared" si="2"/>
        <v>0.31989369641561521</v>
      </c>
      <c r="I45">
        <v>4839</v>
      </c>
    </row>
    <row r="46" spans="4:9" x14ac:dyDescent="0.3">
      <c r="D46" s="12">
        <v>43936</v>
      </c>
      <c r="E46" s="5">
        <f t="shared" si="3"/>
        <v>270625545.30341864</v>
      </c>
      <c r="F46" s="5">
        <f t="shared" si="0"/>
        <v>10.546495204673089</v>
      </c>
      <c r="G46" s="5">
        <f t="shared" si="1"/>
        <v>12.150085979079664</v>
      </c>
      <c r="H46" s="17">
        <f t="shared" si="2"/>
        <v>0.33748784654953884</v>
      </c>
      <c r="I46">
        <v>5136</v>
      </c>
    </row>
    <row r="47" spans="4:9" x14ac:dyDescent="0.3">
      <c r="D47" s="12">
        <v>43937</v>
      </c>
      <c r="E47" s="5">
        <f t="shared" si="3"/>
        <v>270625543.98510683</v>
      </c>
      <c r="F47" s="5">
        <f t="shared" si="0"/>
        <v>11.126552330367115</v>
      </c>
      <c r="G47" s="5">
        <f t="shared" si="1"/>
        <v>12.88834064340678</v>
      </c>
      <c r="H47" s="17">
        <f t="shared" si="2"/>
        <v>0.35604967457174769</v>
      </c>
      <c r="I47">
        <v>5516</v>
      </c>
    </row>
    <row r="48" spans="4:9" x14ac:dyDescent="0.3">
      <c r="D48" s="12">
        <v>43938</v>
      </c>
      <c r="E48" s="5">
        <f t="shared" si="3"/>
        <v>270625542.59428793</v>
      </c>
      <c r="F48" s="5">
        <f t="shared" si="0"/>
        <v>11.738512585118182</v>
      </c>
      <c r="G48" s="5">
        <f t="shared" si="1"/>
        <v>13.667199306532478</v>
      </c>
      <c r="H48" s="17">
        <f t="shared" si="2"/>
        <v>0.37563240272378184</v>
      </c>
      <c r="I48">
        <v>5923</v>
      </c>
    </row>
    <row r="49" spans="4:12" x14ac:dyDescent="0.3">
      <c r="D49" s="12">
        <v>43939</v>
      </c>
      <c r="E49" s="5">
        <f t="shared" si="3"/>
        <v>270625541.12697399</v>
      </c>
      <c r="F49" s="5">
        <f t="shared" si="0"/>
        <v>12.384130639551577</v>
      </c>
      <c r="G49" s="5">
        <f t="shared" si="1"/>
        <v>14.488895187490751</v>
      </c>
      <c r="H49" s="17">
        <f t="shared" si="2"/>
        <v>0.39629218046565046</v>
      </c>
      <c r="I49">
        <v>6248</v>
      </c>
    </row>
    <row r="50" spans="4:12" x14ac:dyDescent="0.3">
      <c r="D50" s="12">
        <v>43940</v>
      </c>
      <c r="E50" s="5">
        <f t="shared" si="3"/>
        <v>270625539.5789578</v>
      </c>
      <c r="F50" s="5">
        <f t="shared" si="0"/>
        <v>13.065257671009423</v>
      </c>
      <c r="G50" s="5">
        <f t="shared" si="1"/>
        <v>15.355784332259361</v>
      </c>
      <c r="H50" s="17">
        <f t="shared" si="2"/>
        <v>0.41808824547230156</v>
      </c>
      <c r="I50">
        <v>6575</v>
      </c>
    </row>
    <row r="51" spans="4:12" x14ac:dyDescent="0.3">
      <c r="D51" s="12">
        <v>43941</v>
      </c>
      <c r="E51" s="5">
        <f t="shared" si="3"/>
        <v>270625537.94580078</v>
      </c>
      <c r="F51" s="5">
        <f t="shared" si="0"/>
        <v>13.783846671401102</v>
      </c>
      <c r="G51" s="5">
        <f t="shared" si="1"/>
        <v>16.270352369230022</v>
      </c>
      <c r="H51" s="17">
        <f t="shared" si="2"/>
        <v>0.44108309348483526</v>
      </c>
      <c r="I51">
        <v>6760</v>
      </c>
    </row>
    <row r="52" spans="4:12" x14ac:dyDescent="0.3">
      <c r="D52" s="12">
        <v>43942</v>
      </c>
      <c r="E52" s="5">
        <f t="shared" si="3"/>
        <v>270625536.2228201</v>
      </c>
      <c r="F52" s="5">
        <f t="shared" si="0"/>
        <v>14.541958046983311</v>
      </c>
      <c r="G52" s="5">
        <f t="shared" si="1"/>
        <v>17.235221636228101</v>
      </c>
      <c r="H52" s="17">
        <f t="shared" si="2"/>
        <v>0.46534265750346593</v>
      </c>
      <c r="I52">
        <v>7135</v>
      </c>
    </row>
    <row r="53" spans="4:12" x14ac:dyDescent="0.3">
      <c r="D53" s="12">
        <v>43943</v>
      </c>
      <c r="E53" s="5">
        <f t="shared" si="3"/>
        <v>270625534.40507555</v>
      </c>
      <c r="F53" s="5">
        <f t="shared" si="0"/>
        <v>15.341765526125615</v>
      </c>
      <c r="G53" s="5">
        <f t="shared" si="1"/>
        <v>18.253158699516931</v>
      </c>
      <c r="H53" s="17">
        <f t="shared" si="2"/>
        <v>0.4909364968360197</v>
      </c>
      <c r="I53">
        <v>7418</v>
      </c>
    </row>
    <row r="54" spans="4:12" x14ac:dyDescent="0.3">
      <c r="D54" s="12">
        <v>43944</v>
      </c>
      <c r="E54" s="5">
        <f t="shared" si="3"/>
        <v>270625532.48735511</v>
      </c>
      <c r="F54" s="5">
        <f t="shared" si="0"/>
        <v>16.185562392000456</v>
      </c>
      <c r="G54" s="5">
        <f t="shared" si="1"/>
        <v>19.327082286345725</v>
      </c>
      <c r="H54" s="17">
        <f t="shared" si="2"/>
        <v>0.51793799654401462</v>
      </c>
      <c r="I54">
        <v>7775</v>
      </c>
    </row>
    <row r="55" spans="4:12" x14ac:dyDescent="0.3">
      <c r="D55" s="12">
        <v>43945</v>
      </c>
      <c r="E55" s="5">
        <f t="shared" si="3"/>
        <v>270625530.46416008</v>
      </c>
      <c r="F55" s="5">
        <f t="shared" si="0"/>
        <v>17.075768058068139</v>
      </c>
      <c r="G55" s="5">
        <f t="shared" si="1"/>
        <v>20.460071653785757</v>
      </c>
      <c r="H55" s="17">
        <f t="shared" si="2"/>
        <v>0.54642457785818044</v>
      </c>
      <c r="I55">
        <v>8211</v>
      </c>
    </row>
    <row r="56" spans="4:12" x14ac:dyDescent="0.3">
      <c r="D56" s="12">
        <v>43946</v>
      </c>
      <c r="E56" s="5">
        <f t="shared" si="3"/>
        <v>270625528.32968938</v>
      </c>
      <c r="F56" s="5">
        <f t="shared" si="0"/>
        <v>18.014935005210177</v>
      </c>
      <c r="G56" s="5">
        <f t="shared" si="1"/>
        <v>21.655375417850529</v>
      </c>
      <c r="H56" s="17">
        <f t="shared" si="2"/>
        <v>0.57647792016672561</v>
      </c>
      <c r="I56">
        <v>8607</v>
      </c>
    </row>
    <row r="57" spans="4:12" x14ac:dyDescent="0.3">
      <c r="D57" s="12">
        <v>43947</v>
      </c>
      <c r="E57" s="5">
        <f t="shared" si="3"/>
        <v>270625526.0778228</v>
      </c>
      <c r="F57" s="5">
        <f t="shared" si="0"/>
        <v>19.005756100401324</v>
      </c>
      <c r="G57" s="5">
        <f t="shared" si="1"/>
        <v>22.916420868215241</v>
      </c>
      <c r="H57" s="17">
        <f t="shared" si="2"/>
        <v>0.60818419521284239</v>
      </c>
      <c r="I57">
        <v>8882</v>
      </c>
      <c r="L57" t="s">
        <v>29</v>
      </c>
    </row>
    <row r="58" spans="4:12" x14ac:dyDescent="0.3">
      <c r="D58" s="12">
        <v>43948</v>
      </c>
      <c r="E58" s="5">
        <f t="shared" si="3"/>
        <v>270625523.70210367</v>
      </c>
      <c r="F58" s="5">
        <f t="shared" si="0"/>
        <v>20.05107231790446</v>
      </c>
      <c r="G58" s="5">
        <f t="shared" si="1"/>
        <v>24.246823795243333</v>
      </c>
      <c r="H58" s="17">
        <f t="shared" si="2"/>
        <v>0.6416343141729427</v>
      </c>
      <c r="I58">
        <v>9096</v>
      </c>
    </row>
    <row r="59" spans="4:12" x14ac:dyDescent="0.3">
      <c r="D59" s="12">
        <v>43949</v>
      </c>
      <c r="E59" s="5">
        <f t="shared" si="3"/>
        <v>270625521.19572002</v>
      </c>
      <c r="F59" s="5">
        <f t="shared" si="0"/>
        <v>21.153880885126636</v>
      </c>
      <c r="G59" s="5">
        <f t="shared" si="1"/>
        <v>25.650398857496647</v>
      </c>
      <c r="H59" s="17">
        <f t="shared" si="2"/>
        <v>0.67692418832405232</v>
      </c>
      <c r="I59">
        <v>9511</v>
      </c>
    </row>
    <row r="60" spans="4:12" x14ac:dyDescent="0.3">
      <c r="D60" s="12">
        <v>43950</v>
      </c>
      <c r="E60" s="5">
        <f t="shared" si="3"/>
        <v>270625518.55148536</v>
      </c>
      <c r="F60" s="5">
        <f t="shared" si="0"/>
        <v>22.317343876492163</v>
      </c>
      <c r="G60" s="5">
        <f t="shared" si="1"/>
        <v>27.131170519455512</v>
      </c>
      <c r="H60" s="17">
        <f t="shared" si="2"/>
        <v>0.71415500404774923</v>
      </c>
      <c r="I60">
        <v>9771</v>
      </c>
    </row>
    <row r="61" spans="4:12" x14ac:dyDescent="0.3">
      <c r="D61" s="12">
        <v>43951</v>
      </c>
      <c r="E61" s="5">
        <f t="shared" si="3"/>
        <v>270625515.76181787</v>
      </c>
      <c r="F61" s="5">
        <f t="shared" si="0"/>
        <v>23.54479727997305</v>
      </c>
      <c r="G61" s="5">
        <f t="shared" si="1"/>
        <v>28.693384590809963</v>
      </c>
      <c r="H61" s="17">
        <f t="shared" si="2"/>
        <v>0.75343351295913763</v>
      </c>
      <c r="I61">
        <v>10118</v>
      </c>
    </row>
    <row r="62" spans="4:12" x14ac:dyDescent="0.3">
      <c r="D62" s="12">
        <v>43952</v>
      </c>
      <c r="E62" s="5">
        <f t="shared" si="3"/>
        <v>270625512.81871879</v>
      </c>
      <c r="F62" s="5">
        <f t="shared" si="0"/>
        <v>24.839760562272343</v>
      </c>
      <c r="G62" s="5">
        <f t="shared" si="1"/>
        <v>30.341520400408076</v>
      </c>
      <c r="H62" s="17">
        <f t="shared" si="2"/>
        <v>0.79487233799271495</v>
      </c>
      <c r="I62">
        <v>10551</v>
      </c>
    </row>
    <row r="63" spans="4:12" x14ac:dyDescent="0.3">
      <c r="D63" s="12">
        <v>43953</v>
      </c>
      <c r="E63" s="5">
        <f t="shared" si="3"/>
        <v>270625509.71374935</v>
      </c>
      <c r="F63" s="5">
        <f t="shared" si="0"/>
        <v>26.20594676008557</v>
      </c>
      <c r="G63" s="5">
        <f t="shared" si="1"/>
        <v>32.080303639767138</v>
      </c>
      <c r="H63" s="17">
        <f t="shared" si="2"/>
        <v>0.83859029632273829</v>
      </c>
      <c r="I63">
        <v>10843</v>
      </c>
    </row>
    <row r="64" spans="4:12" x14ac:dyDescent="0.3">
      <c r="D64" s="12">
        <v>43954</v>
      </c>
      <c r="E64" s="5">
        <f t="shared" si="3"/>
        <v>270625506.4380067</v>
      </c>
      <c r="F64" s="5">
        <f t="shared" si="0"/>
        <v>27.647273126373801</v>
      </c>
      <c r="G64" s="5">
        <f t="shared" si="1"/>
        <v>33.914719912973126</v>
      </c>
      <c r="H64" s="17">
        <f t="shared" si="2"/>
        <v>0.88471274004396161</v>
      </c>
      <c r="I64">
        <v>11192</v>
      </c>
    </row>
    <row r="65" spans="4:9" x14ac:dyDescent="0.3">
      <c r="D65" s="12">
        <v>43955</v>
      </c>
      <c r="E65" s="5">
        <f t="shared" si="3"/>
        <v>270625502.98209834</v>
      </c>
      <c r="F65" s="5">
        <f t="shared" si="0"/>
        <v>29.167872362173011</v>
      </c>
      <c r="G65" s="5">
        <f t="shared" si="1"/>
        <v>35.85002903181929</v>
      </c>
      <c r="H65" s="17">
        <f t="shared" si="2"/>
        <v>0.93337191558953636</v>
      </c>
      <c r="I65">
        <v>11587</v>
      </c>
    </row>
    <row r="66" spans="4:9" x14ac:dyDescent="0.3">
      <c r="D66" s="12">
        <v>43956</v>
      </c>
      <c r="E66" s="5">
        <f t="shared" si="3"/>
        <v>270625499.33611518</v>
      </c>
      <c r="F66" s="5">
        <f t="shared" si="0"/>
        <v>30.772104466143396</v>
      </c>
      <c r="G66" s="5">
        <f t="shared" si="1"/>
        <v>37.891780097171399</v>
      </c>
      <c r="H66" s="17">
        <f t="shared" si="2"/>
        <v>0.98470734291658868</v>
      </c>
      <c r="I66">
        <v>12071</v>
      </c>
    </row>
    <row r="67" spans="4:9" x14ac:dyDescent="0.3">
      <c r="D67" s="12">
        <v>43957</v>
      </c>
      <c r="E67" s="5">
        <f t="shared" si="3"/>
        <v>270625495.4896031</v>
      </c>
      <c r="F67" s="5">
        <f t="shared" ref="F67:F130" si="4">F66+(E66/$B$15)*($B$11*F66)-(F66*$B$12)</f>
        <v>32.464569235833103</v>
      </c>
      <c r="G67" s="5">
        <f t="shared" ref="G67:G130" si="5">G66+(F66*$B$12)</f>
        <v>40.04582740980144</v>
      </c>
      <c r="H67" s="17">
        <f t="shared" ref="H67:H130" si="6">F67*0.032</f>
        <v>1.0388662155466593</v>
      </c>
      <c r="I67">
        <v>12438</v>
      </c>
    </row>
    <row r="68" spans="4:9" x14ac:dyDescent="0.3">
      <c r="D68" s="12">
        <v>43958</v>
      </c>
      <c r="E68" s="5">
        <f t="shared" ref="E68:E131" si="7">E67-((E67/E$2)*($B$11)*(F67))</f>
        <v>270625491.43153304</v>
      </c>
      <c r="F68" s="5">
        <f t="shared" si="4"/>
        <v>34.250119456499604</v>
      </c>
      <c r="G68" s="5">
        <f t="shared" si="5"/>
        <v>42.318347256309757</v>
      </c>
      <c r="H68" s="17">
        <f t="shared" si="6"/>
        <v>1.0960038226079873</v>
      </c>
      <c r="I68">
        <v>12776</v>
      </c>
    </row>
    <row r="69" spans="4:9" x14ac:dyDescent="0.3">
      <c r="D69" s="12">
        <v>43959</v>
      </c>
      <c r="E69" s="5">
        <f t="shared" si="7"/>
        <v>270625487.15026933</v>
      </c>
      <c r="F69" s="5">
        <f t="shared" si="4"/>
        <v>36.133874815302867</v>
      </c>
      <c r="G69" s="5">
        <f t="shared" si="5"/>
        <v>44.715855618264726</v>
      </c>
      <c r="H69" s="17">
        <f t="shared" si="6"/>
        <v>1.1562839940896918</v>
      </c>
      <c r="I69">
        <v>13112</v>
      </c>
    </row>
    <row r="70" spans="4:9" x14ac:dyDescent="0.3">
      <c r="D70" s="12">
        <v>43960</v>
      </c>
      <c r="E70" s="5">
        <f t="shared" si="7"/>
        <v>270625482.63353634</v>
      </c>
      <c r="F70" s="5">
        <f t="shared" si="4"/>
        <v>38.121236580764425</v>
      </c>
      <c r="G70" s="5">
        <f t="shared" si="5"/>
        <v>47.245226855335929</v>
      </c>
      <c r="H70" s="17">
        <f t="shared" si="6"/>
        <v>1.2198795705844616</v>
      </c>
      <c r="I70">
        <v>13645</v>
      </c>
    </row>
    <row r="71" spans="4:9" x14ac:dyDescent="0.3">
      <c r="D71" s="12">
        <v>43961</v>
      </c>
      <c r="E71" s="5">
        <f t="shared" si="7"/>
        <v>270625477.86838323</v>
      </c>
      <c r="F71" s="5">
        <f t="shared" si="4"/>
        <v>40.217903089580219</v>
      </c>
      <c r="G71" s="5">
        <f t="shared" si="5"/>
        <v>49.913713415989442</v>
      </c>
      <c r="H71" s="17">
        <f t="shared" si="6"/>
        <v>1.286972898866567</v>
      </c>
      <c r="I71">
        <v>14032</v>
      </c>
    </row>
    <row r="72" spans="4:9" x14ac:dyDescent="0.3">
      <c r="D72" s="12">
        <v>43962</v>
      </c>
      <c r="E72" s="5">
        <f t="shared" si="7"/>
        <v>270625472.84114701</v>
      </c>
      <c r="F72" s="5">
        <f t="shared" si="4"/>
        <v>42.4298860851898</v>
      </c>
      <c r="G72" s="5">
        <f t="shared" si="5"/>
        <v>52.728966632260054</v>
      </c>
      <c r="H72" s="17">
        <f t="shared" si="6"/>
        <v>1.3577563547260736</v>
      </c>
      <c r="I72">
        <v>14265</v>
      </c>
    </row>
    <row r="73" spans="4:9" x14ac:dyDescent="0.3">
      <c r="D73" s="12">
        <v>43963</v>
      </c>
      <c r="E73" s="5">
        <f t="shared" si="7"/>
        <v>270625467.53741306</v>
      </c>
      <c r="F73" s="5">
        <f t="shared" si="4"/>
        <v>44.763527954946447</v>
      </c>
      <c r="G73" s="5">
        <f t="shared" si="5"/>
        <v>55.699058658223343</v>
      </c>
      <c r="H73" s="17">
        <f t="shared" si="6"/>
        <v>1.4324328945582863</v>
      </c>
      <c r="I73">
        <v>14749</v>
      </c>
    </row>
    <row r="74" spans="4:9" x14ac:dyDescent="0.3">
      <c r="D74" s="12">
        <v>43964</v>
      </c>
      <c r="E74" s="5">
        <f t="shared" si="7"/>
        <v>270625461.9419741</v>
      </c>
      <c r="F74" s="5">
        <f t="shared" si="4"/>
        <v>47.225519915308972</v>
      </c>
      <c r="G74" s="5">
        <f t="shared" si="5"/>
        <v>58.832505615069593</v>
      </c>
      <c r="H74" s="17">
        <f t="shared" si="6"/>
        <v>1.5112166372898872</v>
      </c>
      <c r="I74">
        <v>15438</v>
      </c>
    </row>
    <row r="75" spans="4:9" x14ac:dyDescent="0.3">
      <c r="D75" s="12">
        <v>43965</v>
      </c>
      <c r="E75" s="5">
        <f t="shared" si="7"/>
        <v>270625456.03878641</v>
      </c>
      <c r="F75" s="5">
        <f t="shared" si="4"/>
        <v>49.822921197193736</v>
      </c>
      <c r="G75" s="5">
        <f t="shared" si="5"/>
        <v>62.138292009141225</v>
      </c>
      <c r="H75" s="17">
        <f t="shared" si="6"/>
        <v>1.5943334783101997</v>
      </c>
      <c r="I75">
        <v>16006</v>
      </c>
    </row>
    <row r="76" spans="4:9" x14ac:dyDescent="0.3">
      <c r="D76" s="12">
        <v>43966</v>
      </c>
      <c r="E76" s="5">
        <f t="shared" si="7"/>
        <v>270625449.81092381</v>
      </c>
      <c r="F76" s="5">
        <f t="shared" si="4"/>
        <v>52.563179286492968</v>
      </c>
      <c r="G76" s="5">
        <f t="shared" si="5"/>
        <v>65.62589649294479</v>
      </c>
      <c r="H76" s="17">
        <f t="shared" si="6"/>
        <v>1.682021737167775</v>
      </c>
      <c r="I76">
        <v>16496</v>
      </c>
    </row>
    <row r="77" spans="4:9" x14ac:dyDescent="0.3">
      <c r="D77" s="12">
        <v>43967</v>
      </c>
      <c r="E77" s="5">
        <f t="shared" si="7"/>
        <v>270625443.24052924</v>
      </c>
      <c r="F77" s="5">
        <f t="shared" si="4"/>
        <v>55.454151277790231</v>
      </c>
      <c r="G77" s="5">
        <f t="shared" si="5"/>
        <v>69.305319042999301</v>
      </c>
      <c r="H77" s="17">
        <f t="shared" si="6"/>
        <v>1.7745328408892875</v>
      </c>
      <c r="I77">
        <v>17025</v>
      </c>
    </row>
    <row r="78" spans="4:9" x14ac:dyDescent="0.3">
      <c r="D78" s="12">
        <v>43968</v>
      </c>
      <c r="E78" s="5">
        <f t="shared" si="7"/>
        <v>270625436.3087635</v>
      </c>
      <c r="F78" s="5">
        <f t="shared" si="4"/>
        <v>58.504126402495466</v>
      </c>
      <c r="G78" s="5">
        <f t="shared" si="5"/>
        <v>73.187109632444617</v>
      </c>
      <c r="H78" s="17">
        <f t="shared" si="6"/>
        <v>1.8721320448798549</v>
      </c>
      <c r="I78">
        <v>17514</v>
      </c>
    </row>
    <row r="79" spans="4:9" x14ac:dyDescent="0.3">
      <c r="D79" s="12">
        <v>43969</v>
      </c>
      <c r="E79" s="5">
        <f t="shared" si="7"/>
        <v>270625428.99575126</v>
      </c>
      <c r="F79" s="5">
        <f t="shared" si="4"/>
        <v>61.721849795988568</v>
      </c>
      <c r="G79" s="5">
        <f t="shared" si="5"/>
        <v>77.282398480619307</v>
      </c>
      <c r="H79" s="17">
        <f t="shared" si="6"/>
        <v>1.9750991934716342</v>
      </c>
      <c r="I79">
        <v>18010</v>
      </c>
    </row>
    <row r="80" spans="4:9" x14ac:dyDescent="0.3">
      <c r="D80" s="12">
        <v>43970</v>
      </c>
      <c r="E80" s="5">
        <f t="shared" si="7"/>
        <v>270625421.28052396</v>
      </c>
      <c r="F80" s="5">
        <f t="shared" si="4"/>
        <v>65.116547571912804</v>
      </c>
      <c r="G80" s="5">
        <f t="shared" si="5"/>
        <v>81.602927966338513</v>
      </c>
      <c r="H80" s="17">
        <f t="shared" si="6"/>
        <v>2.0837295223012098</v>
      </c>
      <c r="I80">
        <v>18496</v>
      </c>
    </row>
    <row r="81" spans="4:9" x14ac:dyDescent="0.3">
      <c r="D81" s="12">
        <v>43971</v>
      </c>
      <c r="E81" s="5">
        <f t="shared" si="7"/>
        <v>270625413.14095992</v>
      </c>
      <c r="F81" s="5">
        <f t="shared" si="4"/>
        <v>68.697953275506265</v>
      </c>
      <c r="G81" s="5">
        <f t="shared" si="5"/>
        <v>86.161086296372403</v>
      </c>
      <c r="H81" s="17">
        <f t="shared" si="6"/>
        <v>2.1983345048162004</v>
      </c>
      <c r="I81">
        <v>19189</v>
      </c>
    </row>
    <row r="82" spans="4:9" x14ac:dyDescent="0.3">
      <c r="D82" s="12">
        <v>43972</v>
      </c>
      <c r="E82" s="5">
        <f t="shared" si="7"/>
        <v>270625404.55372065</v>
      </c>
      <c r="F82" s="5">
        <f t="shared" si="4"/>
        <v>72.476335791813028</v>
      </c>
      <c r="G82" s="5">
        <f t="shared" si="5"/>
        <v>90.969943025657841</v>
      </c>
      <c r="H82" s="17">
        <f t="shared" si="6"/>
        <v>2.3192427453380171</v>
      </c>
      <c r="I82">
        <v>20162</v>
      </c>
    </row>
    <row r="83" spans="4:9" x14ac:dyDescent="0.3">
      <c r="D83" s="12">
        <v>43973</v>
      </c>
      <c r="E83" s="5">
        <f t="shared" si="7"/>
        <v>270625395.49418414</v>
      </c>
      <c r="F83" s="5">
        <f t="shared" si="4"/>
        <v>76.4625287887865</v>
      </c>
      <c r="G83" s="5">
        <f t="shared" si="5"/>
        <v>96.04328653108476</v>
      </c>
      <c r="H83" s="17">
        <f t="shared" si="6"/>
        <v>2.4468009212411679</v>
      </c>
      <c r="I83">
        <v>20796</v>
      </c>
    </row>
    <row r="84" spans="4:9" x14ac:dyDescent="0.3">
      <c r="D84" s="12">
        <v>43974</v>
      </c>
      <c r="E84" s="5">
        <f t="shared" si="7"/>
        <v>270625385.93637407</v>
      </c>
      <c r="F84" s="5">
        <f t="shared" si="4"/>
        <v>80.667961779697137</v>
      </c>
      <c r="G84" s="5">
        <f t="shared" si="5"/>
        <v>101.39566354629982</v>
      </c>
      <c r="H84" s="17">
        <f t="shared" si="6"/>
        <v>2.5813747769503084</v>
      </c>
      <c r="I84">
        <v>21745</v>
      </c>
    </row>
    <row r="85" spans="4:9" x14ac:dyDescent="0.3">
      <c r="D85" s="12">
        <v>43975</v>
      </c>
      <c r="E85" s="5">
        <f t="shared" si="7"/>
        <v>270625375.8528856</v>
      </c>
      <c r="F85" s="5">
        <f t="shared" si="4"/>
        <v>85.104692893898815</v>
      </c>
      <c r="G85" s="5">
        <f t="shared" si="5"/>
        <v>107.04242087087862</v>
      </c>
      <c r="H85" s="17">
        <f t="shared" si="6"/>
        <v>2.723350172604762</v>
      </c>
      <c r="I85">
        <v>22271</v>
      </c>
    </row>
    <row r="86" spans="4:9" x14ac:dyDescent="0.3">
      <c r="D86" s="12">
        <v>43976</v>
      </c>
      <c r="E86" s="5">
        <f t="shared" si="7"/>
        <v>270625365.2148065</v>
      </c>
      <c r="F86" s="5">
        <f t="shared" si="4"/>
        <v>89.785443449905358</v>
      </c>
      <c r="G86" s="5">
        <f t="shared" si="5"/>
        <v>112.99974937345154</v>
      </c>
      <c r="H86" s="17">
        <f t="shared" si="6"/>
        <v>2.8731341903969714</v>
      </c>
      <c r="I86">
        <v>22750</v>
      </c>
    </row>
    <row r="87" spans="4:9" x14ac:dyDescent="0.3">
      <c r="D87" s="12">
        <v>43977</v>
      </c>
      <c r="E87" s="5">
        <f t="shared" si="7"/>
        <v>270625353.99163443</v>
      </c>
      <c r="F87" s="5">
        <f t="shared" si="4"/>
        <v>94.723634429894801</v>
      </c>
      <c r="G87" s="5">
        <f t="shared" si="5"/>
        <v>119.28473041494492</v>
      </c>
      <c r="H87" s="17">
        <f t="shared" si="6"/>
        <v>3.0311563017566336</v>
      </c>
      <c r="I87">
        <v>23165</v>
      </c>
    </row>
    <row r="88" spans="4:9" x14ac:dyDescent="0.3">
      <c r="D88" s="12">
        <v>43978</v>
      </c>
      <c r="E88" s="5">
        <f t="shared" si="7"/>
        <v>270625342.15118945</v>
      </c>
      <c r="F88" s="5">
        <f t="shared" si="4"/>
        <v>99.933424960209862</v>
      </c>
      <c r="G88" s="5">
        <f t="shared" si="5"/>
        <v>125.91538482503755</v>
      </c>
      <c r="H88" s="17">
        <f t="shared" si="6"/>
        <v>3.1978695987267156</v>
      </c>
      <c r="I88">
        <v>23851</v>
      </c>
    </row>
    <row r="89" spans="4:9" x14ac:dyDescent="0.3">
      <c r="D89" s="12">
        <v>43979</v>
      </c>
      <c r="E89" s="5">
        <f t="shared" si="7"/>
        <v>270625329.6595217</v>
      </c>
      <c r="F89" s="5">
        <f t="shared" si="4"/>
        <v>105.42975290817255</v>
      </c>
      <c r="G89" s="5">
        <f t="shared" si="5"/>
        <v>132.91072457225224</v>
      </c>
      <c r="H89" s="17">
        <f t="shared" si="6"/>
        <v>3.3737520930615217</v>
      </c>
      <c r="I89">
        <v>24538</v>
      </c>
    </row>
    <row r="90" spans="4:9" x14ac:dyDescent="0.3">
      <c r="D90" s="12">
        <v>43980</v>
      </c>
      <c r="E90" s="5">
        <f t="shared" si="7"/>
        <v>270625316.48081416</v>
      </c>
      <c r="F90" s="5">
        <f t="shared" si="4"/>
        <v>111.2283777115978</v>
      </c>
      <c r="G90" s="5">
        <f t="shared" si="5"/>
        <v>140.29080727582431</v>
      </c>
      <c r="H90" s="17">
        <f t="shared" si="6"/>
        <v>3.5593080867711295</v>
      </c>
      <c r="I90">
        <v>25216</v>
      </c>
    </row>
    <row r="91" spans="4:9" x14ac:dyDescent="0.3">
      <c r="D91" s="12">
        <v>43981</v>
      </c>
      <c r="E91" s="5">
        <f t="shared" si="7"/>
        <v>270625302.57727981</v>
      </c>
      <c r="F91" s="5">
        <f t="shared" si="4"/>
        <v>117.34592556379005</v>
      </c>
      <c r="G91" s="5">
        <f t="shared" si="5"/>
        <v>148.07679371563614</v>
      </c>
      <c r="H91" s="17">
        <f t="shared" si="6"/>
        <v>3.7550696180412815</v>
      </c>
      <c r="I91">
        <v>25773</v>
      </c>
    </row>
    <row r="92" spans="4:9" x14ac:dyDescent="0.3">
      <c r="D92" s="12">
        <v>43982</v>
      </c>
      <c r="E92" s="5">
        <f t="shared" si="7"/>
        <v>270625287.90905344</v>
      </c>
      <c r="F92" s="5">
        <f t="shared" si="4"/>
        <v>123.7999370835586</v>
      </c>
      <c r="G92" s="5">
        <f t="shared" si="5"/>
        <v>156.29100850510144</v>
      </c>
      <c r="H92" s="17">
        <f t="shared" si="6"/>
        <v>3.9615979866738753</v>
      </c>
      <c r="I92">
        <v>26473</v>
      </c>
    </row>
    <row r="93" spans="4:9" x14ac:dyDescent="0.3">
      <c r="D93" s="12">
        <v>43983</v>
      </c>
      <c r="E93" s="5">
        <f t="shared" si="7"/>
        <v>270625272.43407726</v>
      </c>
      <c r="F93" s="5">
        <f t="shared" si="4"/>
        <v>130.6089176069101</v>
      </c>
      <c r="G93" s="5">
        <f t="shared" si="5"/>
        <v>164.95700410095054</v>
      </c>
      <c r="H93" s="17">
        <f t="shared" si="6"/>
        <v>4.1794853634211231</v>
      </c>
      <c r="I93">
        <v>26940</v>
      </c>
    </row>
    <row r="94" spans="4:9" x14ac:dyDescent="0.3">
      <c r="D94" s="12">
        <v>43984</v>
      </c>
      <c r="E94" s="5">
        <f t="shared" si="7"/>
        <v>270625256.10798031</v>
      </c>
      <c r="F94" s="5">
        <f t="shared" si="4"/>
        <v>137.79239024459073</v>
      </c>
      <c r="G94" s="5">
        <f t="shared" si="5"/>
        <v>174.09962833343425</v>
      </c>
      <c r="H94" s="17">
        <f t="shared" si="6"/>
        <v>4.409356487826904</v>
      </c>
      <c r="I94">
        <v>27549</v>
      </c>
    </row>
    <row r="95" spans="4:9" x14ac:dyDescent="0.3">
      <c r="D95" s="12">
        <v>43985</v>
      </c>
      <c r="E95" s="5">
        <f t="shared" si="7"/>
        <v>270625238.88395131</v>
      </c>
      <c r="F95" s="5">
        <f t="shared" si="4"/>
        <v>145.37095185757823</v>
      </c>
      <c r="G95" s="5">
        <f t="shared" si="5"/>
        <v>183.74509565055561</v>
      </c>
      <c r="H95" s="17">
        <f t="shared" si="6"/>
        <v>4.6518704594425033</v>
      </c>
      <c r="I95">
        <v>28233</v>
      </c>
    </row>
    <row r="96" spans="4:9" x14ac:dyDescent="0.3">
      <c r="D96" s="12">
        <v>43986</v>
      </c>
      <c r="E96" s="5">
        <f t="shared" si="7"/>
        <v>270625220.71260434</v>
      </c>
      <c r="F96" s="5">
        <f t="shared" si="4"/>
        <v>153.36633211098621</v>
      </c>
      <c r="G96" s="5">
        <f t="shared" si="5"/>
        <v>193.92106228058609</v>
      </c>
      <c r="H96" s="17">
        <f t="shared" si="6"/>
        <v>4.9077226275515589</v>
      </c>
      <c r="I96">
        <v>28818</v>
      </c>
    </row>
    <row r="97" spans="4:9" x14ac:dyDescent="0.3">
      <c r="D97" s="12">
        <v>43987</v>
      </c>
      <c r="E97" s="5">
        <f t="shared" si="7"/>
        <v>270625201.54183733</v>
      </c>
      <c r="F97" s="5">
        <f t="shared" si="4"/>
        <v>161.80145577566677</v>
      </c>
      <c r="G97" s="5">
        <f t="shared" si="5"/>
        <v>204.65670552835513</v>
      </c>
      <c r="H97" s="17">
        <f t="shared" si="6"/>
        <v>5.1776465848213364</v>
      </c>
      <c r="I97">
        <v>29521</v>
      </c>
    </row>
    <row r="98" spans="4:9" x14ac:dyDescent="0.3">
      <c r="D98" s="12">
        <v>43988</v>
      </c>
      <c r="E98" s="5">
        <f t="shared" si="7"/>
        <v>270625181.3166827</v>
      </c>
      <c r="F98" s="5">
        <f t="shared" si="4"/>
        <v>170.70050845610453</v>
      </c>
      <c r="G98" s="5">
        <f t="shared" si="5"/>
        <v>215.98280743265181</v>
      </c>
      <c r="H98" s="17">
        <f t="shared" si="6"/>
        <v>5.4624162705953454</v>
      </c>
      <c r="I98">
        <v>30514</v>
      </c>
    </row>
    <row r="99" spans="4:9" x14ac:dyDescent="0.3">
      <c r="D99" s="12">
        <v>43989</v>
      </c>
      <c r="E99" s="5">
        <f t="shared" si="7"/>
        <v>270625159.97914952</v>
      </c>
      <c r="F99" s="5">
        <f t="shared" si="4"/>
        <v>180.08900593301459</v>
      </c>
      <c r="G99" s="5">
        <f t="shared" si="5"/>
        <v>227.93184302457914</v>
      </c>
      <c r="H99" s="17">
        <f t="shared" si="6"/>
        <v>5.7628481898564674</v>
      </c>
      <c r="I99">
        <v>31186</v>
      </c>
    </row>
    <row r="100" spans="4:9" x14ac:dyDescent="0.3">
      <c r="D100" s="12">
        <v>43990</v>
      </c>
      <c r="E100" s="5">
        <f t="shared" si="7"/>
        <v>270625137.46805763</v>
      </c>
      <c r="F100" s="5">
        <f t="shared" si="4"/>
        <v>189.99386731941578</v>
      </c>
      <c r="G100" s="5">
        <f t="shared" si="5"/>
        <v>240.53807343989016</v>
      </c>
      <c r="H100" s="17">
        <f t="shared" si="6"/>
        <v>6.079803754221305</v>
      </c>
      <c r="I100">
        <v>32033</v>
      </c>
    </row>
    <row r="101" spans="4:9" x14ac:dyDescent="0.3">
      <c r="D101" s="12">
        <v>43991</v>
      </c>
      <c r="E101" s="5">
        <f t="shared" si="7"/>
        <v>270625113.71886194</v>
      </c>
      <c r="F101" s="5">
        <f t="shared" si="4"/>
        <v>200.44349223987879</v>
      </c>
      <c r="G101" s="5">
        <f t="shared" si="5"/>
        <v>253.83764415224925</v>
      </c>
      <c r="H101" s="17">
        <f t="shared" si="6"/>
        <v>6.4141917516761211</v>
      </c>
      <c r="I101">
        <v>33076</v>
      </c>
    </row>
    <row r="102" spans="4:9" x14ac:dyDescent="0.3">
      <c r="D102" s="12">
        <v>43992</v>
      </c>
      <c r="E102" s="5">
        <f t="shared" si="7"/>
        <v>270625088.66346735</v>
      </c>
      <c r="F102" s="5">
        <f t="shared" si="4"/>
        <v>211.46784225417761</v>
      </c>
      <c r="G102" s="5">
        <f t="shared" si="5"/>
        <v>267.86868860904076</v>
      </c>
      <c r="H102" s="17">
        <f t="shared" si="6"/>
        <v>6.7669709521336836</v>
      </c>
      <c r="I102">
        <v>34316</v>
      </c>
    </row>
    <row r="103" spans="4:9" x14ac:dyDescent="0.3">
      <c r="D103" s="12">
        <v>43993</v>
      </c>
      <c r="E103" s="5">
        <f t="shared" si="7"/>
        <v>270625062.23003381</v>
      </c>
      <c r="F103" s="5">
        <f t="shared" si="4"/>
        <v>223.09852675873498</v>
      </c>
      <c r="G103" s="5">
        <f t="shared" si="5"/>
        <v>282.67143756683322</v>
      </c>
      <c r="H103" s="17">
        <f t="shared" si="6"/>
        <v>7.1391528562795195</v>
      </c>
      <c r="I103">
        <v>35295</v>
      </c>
    </row>
    <row r="104" spans="4:9" x14ac:dyDescent="0.3">
      <c r="D104" s="12">
        <v>43994</v>
      </c>
      <c r="E104" s="5">
        <f t="shared" si="7"/>
        <v>270625034.34276998</v>
      </c>
      <c r="F104" s="5">
        <f t="shared" si="4"/>
        <v>235.36889361208318</v>
      </c>
      <c r="G104" s="5">
        <f t="shared" si="5"/>
        <v>298.28833443994466</v>
      </c>
      <c r="H104" s="17">
        <f t="shared" si="6"/>
        <v>7.5318045955866619</v>
      </c>
      <c r="I104">
        <v>36406</v>
      </c>
    </row>
    <row r="105" spans="4:9" x14ac:dyDescent="0.3">
      <c r="D105" s="12">
        <v>43995</v>
      </c>
      <c r="E105" s="5">
        <f t="shared" si="7"/>
        <v>270625004.92171621</v>
      </c>
      <c r="F105" s="5">
        <f t="shared" si="4"/>
        <v>248.31412474409737</v>
      </c>
      <c r="G105" s="5">
        <f t="shared" si="5"/>
        <v>314.7641569927905</v>
      </c>
      <c r="H105" s="17">
        <f t="shared" si="6"/>
        <v>7.9460519918111157</v>
      </c>
      <c r="I105">
        <v>37420</v>
      </c>
    </row>
    <row r="106" spans="4:9" x14ac:dyDescent="0.3">
      <c r="D106" s="12">
        <v>43996</v>
      </c>
      <c r="E106" s="5">
        <f t="shared" si="7"/>
        <v>270624973.88251507</v>
      </c>
      <c r="F106" s="5">
        <f t="shared" si="4"/>
        <v>261.97133702303762</v>
      </c>
      <c r="G106" s="5">
        <f t="shared" si="5"/>
        <v>332.14614572487733</v>
      </c>
      <c r="H106" s="17">
        <f t="shared" si="6"/>
        <v>8.3830827847372031</v>
      </c>
      <c r="I106">
        <v>38277</v>
      </c>
    </row>
    <row r="107" spans="4:9" x14ac:dyDescent="0.3">
      <c r="D107" s="12">
        <v>43997</v>
      </c>
      <c r="E107" s="5">
        <f t="shared" si="7"/>
        <v>270624941.13616973</v>
      </c>
      <c r="F107" s="5">
        <f t="shared" si="4"/>
        <v>276.37968866950087</v>
      </c>
      <c r="G107" s="5">
        <f t="shared" si="5"/>
        <v>350.48413931648997</v>
      </c>
      <c r="H107" s="17">
        <f t="shared" si="6"/>
        <v>8.8441500374240274</v>
      </c>
      <c r="I107">
        <v>39294</v>
      </c>
    </row>
    <row r="108" spans="4:9" x14ac:dyDescent="0.3">
      <c r="D108" s="12">
        <v>43998</v>
      </c>
      <c r="E108" s="5">
        <f t="shared" si="7"/>
        <v>270624906.58878857</v>
      </c>
      <c r="F108" s="5">
        <f t="shared" si="4"/>
        <v>291.5804915222742</v>
      </c>
      <c r="G108" s="5">
        <f t="shared" si="5"/>
        <v>369.83071752335502</v>
      </c>
      <c r="H108" s="17">
        <f t="shared" si="6"/>
        <v>9.3305757287127751</v>
      </c>
      <c r="I108">
        <v>40400</v>
      </c>
    </row>
    <row r="109" spans="4:9" x14ac:dyDescent="0.3">
      <c r="D109" s="12">
        <v>43999</v>
      </c>
      <c r="E109" s="5">
        <f t="shared" si="7"/>
        <v>270624870.14131606</v>
      </c>
      <c r="F109" s="5">
        <f t="shared" si="4"/>
        <v>307.61732947784623</v>
      </c>
      <c r="G109" s="5">
        <f t="shared" si="5"/>
        <v>390.24135192991423</v>
      </c>
      <c r="H109" s="17">
        <f t="shared" si="6"/>
        <v>9.8437545432910802</v>
      </c>
      <c r="I109">
        <v>41431</v>
      </c>
    </row>
    <row r="110" spans="4:9" x14ac:dyDescent="0.3">
      <c r="D110" s="12">
        <v>44000</v>
      </c>
      <c r="E110" s="5">
        <f t="shared" si="7"/>
        <v>270624831.68924886</v>
      </c>
      <c r="F110" s="5">
        <f t="shared" si="4"/>
        <v>324.53618344301964</v>
      </c>
      <c r="G110" s="5">
        <f t="shared" si="5"/>
        <v>411.77456499336347</v>
      </c>
      <c r="H110" s="17">
        <f t="shared" si="6"/>
        <v>10.385157870176629</v>
      </c>
      <c r="I110">
        <v>42762</v>
      </c>
    </row>
    <row r="111" spans="4:9" x14ac:dyDescent="0.3">
      <c r="D111" s="12">
        <v>44001</v>
      </c>
      <c r="E111" s="5">
        <f t="shared" si="7"/>
        <v>270624791.12233615</v>
      </c>
      <c r="F111" s="5">
        <f t="shared" si="4"/>
        <v>342.38556315872313</v>
      </c>
      <c r="G111" s="5">
        <f t="shared" si="5"/>
        <v>434.49209783437482</v>
      </c>
      <c r="H111" s="17">
        <f t="shared" si="6"/>
        <v>10.956338021079141</v>
      </c>
      <c r="I111">
        <v>43803</v>
      </c>
    </row>
    <row r="112" spans="4:9" x14ac:dyDescent="0.3">
      <c r="D112" s="12">
        <v>44002</v>
      </c>
      <c r="E112" s="5">
        <f t="shared" si="7"/>
        <v>270624748.32426345</v>
      </c>
      <c r="F112" s="5">
        <f t="shared" si="4"/>
        <v>361.21664627280478</v>
      </c>
      <c r="G112" s="5">
        <f t="shared" si="5"/>
        <v>458.45908725548543</v>
      </c>
      <c r="H112" s="17">
        <f t="shared" si="6"/>
        <v>11.558932680729754</v>
      </c>
      <c r="I112">
        <v>45029</v>
      </c>
    </row>
    <row r="113" spans="4:9" x14ac:dyDescent="0.3">
      <c r="D113" s="12">
        <v>44003</v>
      </c>
      <c r="E113" s="5">
        <f t="shared" si="7"/>
        <v>270624703.17231923</v>
      </c>
      <c r="F113" s="5">
        <f t="shared" si="4"/>
        <v>381.08342506034984</v>
      </c>
      <c r="G113" s="5">
        <f t="shared" si="5"/>
        <v>483.74425249458176</v>
      </c>
      <c r="H113" s="17">
        <f t="shared" si="6"/>
        <v>12.194669601931196</v>
      </c>
      <c r="I113">
        <v>45891</v>
      </c>
    </row>
    <row r="114" spans="4:9" x14ac:dyDescent="0.3">
      <c r="D114" s="12">
        <v>44004</v>
      </c>
      <c r="E114" s="5">
        <f t="shared" si="7"/>
        <v>270624655.53704315</v>
      </c>
      <c r="F114" s="5">
        <f t="shared" si="4"/>
        <v>402.04286121197026</v>
      </c>
      <c r="G114" s="5">
        <f t="shared" si="5"/>
        <v>510.42009224880627</v>
      </c>
      <c r="H114" s="17">
        <f t="shared" si="6"/>
        <v>12.865371558783048</v>
      </c>
      <c r="I114">
        <v>46845</v>
      </c>
    </row>
    <row r="115" spans="4:9" x14ac:dyDescent="0.3">
      <c r="D115" s="12">
        <v>44005</v>
      </c>
      <c r="E115" s="5">
        <f t="shared" si="7"/>
        <v>270624605.28185475</v>
      </c>
      <c r="F115" s="5">
        <f t="shared" si="4"/>
        <v>424.15504913361804</v>
      </c>
      <c r="G115" s="5">
        <f t="shared" si="5"/>
        <v>538.56309253364418</v>
      </c>
      <c r="H115" s="17">
        <f t="shared" si="6"/>
        <v>13.572961572275778</v>
      </c>
      <c r="I115">
        <v>47896</v>
      </c>
    </row>
    <row r="116" spans="4:9" x14ac:dyDescent="0.3">
      <c r="D116" s="12">
        <v>44006</v>
      </c>
      <c r="E116" s="5">
        <f t="shared" si="7"/>
        <v>270624552.26266199</v>
      </c>
      <c r="F116" s="5">
        <f t="shared" si="4"/>
        <v>447.48338822584918</v>
      </c>
      <c r="G116" s="5">
        <f t="shared" si="5"/>
        <v>568.25394597299749</v>
      </c>
      <c r="H116" s="17">
        <f t="shared" si="6"/>
        <v>14.319468423227175</v>
      </c>
      <c r="I116">
        <v>49009</v>
      </c>
    </row>
    <row r="117" spans="4:9" x14ac:dyDescent="0.3">
      <c r="D117" s="12">
        <v>44007</v>
      </c>
      <c r="E117" s="5">
        <f t="shared" si="7"/>
        <v>270624496.32744819</v>
      </c>
      <c r="F117" s="5">
        <f t="shared" si="4"/>
        <v>472.09476463617779</v>
      </c>
      <c r="G117" s="5">
        <f t="shared" si="5"/>
        <v>599.57778314880693</v>
      </c>
      <c r="H117" s="17">
        <f t="shared" si="6"/>
        <v>15.107032468357689</v>
      </c>
      <c r="I117">
        <v>50187</v>
      </c>
    </row>
    <row r="118" spans="4:9" x14ac:dyDescent="0.3">
      <c r="D118" s="12">
        <v>44008</v>
      </c>
      <c r="E118" s="5">
        <f t="shared" si="7"/>
        <v>270624437.31583607</v>
      </c>
      <c r="F118" s="5">
        <f t="shared" si="4"/>
        <v>498.05974300528339</v>
      </c>
      <c r="G118" s="5">
        <f t="shared" si="5"/>
        <v>632.6244166733394</v>
      </c>
      <c r="H118" s="17">
        <f t="shared" si="6"/>
        <v>15.937911776169068</v>
      </c>
      <c r="I118">
        <v>51427</v>
      </c>
    </row>
    <row r="119" spans="4:9" x14ac:dyDescent="0.3">
      <c r="D119" s="12">
        <v>44009</v>
      </c>
      <c r="E119" s="5">
        <f t="shared" si="7"/>
        <v>270624375.05862808</v>
      </c>
      <c r="F119" s="5">
        <f t="shared" si="4"/>
        <v>525.45276875644822</v>
      </c>
      <c r="G119" s="5">
        <f t="shared" si="5"/>
        <v>667.48859868370926</v>
      </c>
      <c r="H119" s="17">
        <f t="shared" si="6"/>
        <v>16.814488600206342</v>
      </c>
      <c r="I119">
        <v>52812</v>
      </c>
    </row>
    <row r="120" spans="4:9" x14ac:dyDescent="0.3">
      <c r="D120" s="12">
        <v>44010</v>
      </c>
      <c r="E120" s="5">
        <f t="shared" si="7"/>
        <v>270624309.3773213</v>
      </c>
      <c r="F120" s="5">
        <f t="shared" si="4"/>
        <v>554.35238150778434</v>
      </c>
      <c r="G120" s="5">
        <f t="shared" si="5"/>
        <v>704.27029249666066</v>
      </c>
      <c r="H120" s="17">
        <f t="shared" si="6"/>
        <v>17.739276208249098</v>
      </c>
      <c r="I120">
        <v>54010</v>
      </c>
    </row>
    <row r="121" spans="4:9" x14ac:dyDescent="0.3">
      <c r="D121" s="12">
        <v>44011</v>
      </c>
      <c r="E121" s="5">
        <f t="shared" si="7"/>
        <v>270624240.08359563</v>
      </c>
      <c r="F121" s="5">
        <f t="shared" si="4"/>
        <v>584.84144021865006</v>
      </c>
      <c r="G121" s="5">
        <f t="shared" si="5"/>
        <v>743.0749592022056</v>
      </c>
      <c r="H121" s="17">
        <f t="shared" si="6"/>
        <v>18.714926086996801</v>
      </c>
      <c r="I121">
        <v>55092</v>
      </c>
    </row>
    <row r="122" spans="4:9" x14ac:dyDescent="0.3">
      <c r="D122" s="12">
        <v>44012</v>
      </c>
      <c r="E122" s="5">
        <f t="shared" si="7"/>
        <v>270624166.97877407</v>
      </c>
      <c r="F122" s="5">
        <f t="shared" si="4"/>
        <v>617.00736071524284</v>
      </c>
      <c r="G122" s="5">
        <f t="shared" si="5"/>
        <v>784.01386001751109</v>
      </c>
      <c r="H122" s="17">
        <f t="shared" si="6"/>
        <v>19.744235542887772</v>
      </c>
      <c r="I122">
        <v>56385</v>
      </c>
    </row>
    <row r="123" spans="4:9" x14ac:dyDescent="0.3">
      <c r="D123" s="12">
        <v>44013</v>
      </c>
      <c r="E123" s="5">
        <f t="shared" si="7"/>
        <v>270624089.85325295</v>
      </c>
      <c r="F123" s="5">
        <f t="shared" si="4"/>
        <v>650.94236627578459</v>
      </c>
      <c r="G123" s="5">
        <f t="shared" si="5"/>
        <v>827.20437526757814</v>
      </c>
      <c r="H123" s="17">
        <f t="shared" si="6"/>
        <v>20.830155720825108</v>
      </c>
      <c r="I123">
        <v>57770</v>
      </c>
    </row>
    <row r="124" spans="4:9" x14ac:dyDescent="0.3">
      <c r="D124" s="12">
        <v>44014</v>
      </c>
      <c r="E124" s="5">
        <f t="shared" si="7"/>
        <v>270624008.4859013</v>
      </c>
      <c r="F124" s="5">
        <f t="shared" si="4"/>
        <v>686.74375199309043</v>
      </c>
      <c r="G124" s="5">
        <f t="shared" si="5"/>
        <v>872.77034090688312</v>
      </c>
      <c r="H124" s="17">
        <f t="shared" si="6"/>
        <v>21.975800063778895</v>
      </c>
      <c r="I124">
        <v>59394</v>
      </c>
    </row>
    <row r="125" spans="4:9" x14ac:dyDescent="0.3">
      <c r="D125" s="12">
        <v>44015</v>
      </c>
      <c r="E125" s="5">
        <f t="shared" si="7"/>
        <v>270623922.64342666</v>
      </c>
      <c r="F125" s="5">
        <f t="shared" si="4"/>
        <v>724.51416367173329</v>
      </c>
      <c r="G125" s="5">
        <f t="shared" si="5"/>
        <v>920.84240354639951</v>
      </c>
      <c r="H125" s="17">
        <f t="shared" si="6"/>
        <v>23.184453237495465</v>
      </c>
      <c r="I125">
        <v>60695</v>
      </c>
    </row>
    <row r="126" spans="4:9" x14ac:dyDescent="0.3">
      <c r="D126" s="12">
        <v>44016</v>
      </c>
      <c r="E126" s="5">
        <f t="shared" si="7"/>
        <v>270623832.07970649</v>
      </c>
      <c r="F126" s="5">
        <f t="shared" si="4"/>
        <v>764.36189205860251</v>
      </c>
      <c r="G126" s="5">
        <f t="shared" si="5"/>
        <v>971.55839500342086</v>
      </c>
      <c r="H126" s="17">
        <f t="shared" si="6"/>
        <v>24.45958054587528</v>
      </c>
      <c r="I126">
        <v>62142</v>
      </c>
    </row>
    <row r="127" spans="4:9" x14ac:dyDescent="0.3">
      <c r="D127" s="12">
        <v>44017</v>
      </c>
      <c r="E127" s="5">
        <f t="shared" si="7"/>
        <v>270623736.53508252</v>
      </c>
      <c r="F127" s="5">
        <f t="shared" si="4"/>
        <v>806.401183249523</v>
      </c>
      <c r="G127" s="5">
        <f t="shared" si="5"/>
        <v>1025.063727447523</v>
      </c>
      <c r="H127" s="17">
        <f t="shared" si="6"/>
        <v>25.804837863984737</v>
      </c>
      <c r="I127">
        <v>63749</v>
      </c>
    </row>
    <row r="128" spans="4:9" x14ac:dyDescent="0.3">
      <c r="D128" s="12">
        <v>44018</v>
      </c>
      <c r="E128" s="5">
        <f t="shared" si="7"/>
        <v>270623635.73561639</v>
      </c>
      <c r="F128" s="5">
        <f t="shared" si="4"/>
        <v>850.75256616086722</v>
      </c>
      <c r="G128" s="5">
        <f t="shared" si="5"/>
        <v>1081.5118102749896</v>
      </c>
      <c r="H128" s="17">
        <f t="shared" si="6"/>
        <v>27.224082117147752</v>
      </c>
      <c r="I128">
        <v>64958</v>
      </c>
    </row>
    <row r="129" spans="4:9" x14ac:dyDescent="0.3">
      <c r="D129" s="12">
        <v>44019</v>
      </c>
      <c r="E129" s="5">
        <f t="shared" si="7"/>
        <v>270623529.39230454</v>
      </c>
      <c r="F129" s="5">
        <f t="shared" si="4"/>
        <v>897.54319800390306</v>
      </c>
      <c r="G129" s="5">
        <f t="shared" si="5"/>
        <v>1141.0644899062502</v>
      </c>
      <c r="H129" s="17">
        <f t="shared" si="6"/>
        <v>28.721382336124897</v>
      </c>
      <c r="I129">
        <v>66226</v>
      </c>
    </row>
    <row r="130" spans="4:9" x14ac:dyDescent="0.3">
      <c r="D130" s="12">
        <v>44020</v>
      </c>
      <c r="E130" s="5">
        <f t="shared" si="7"/>
        <v>270623417.20024949</v>
      </c>
      <c r="F130" s="5">
        <f t="shared" si="4"/>
        <v>946.90722875110146</v>
      </c>
      <c r="G130" s="5">
        <f t="shared" si="5"/>
        <v>1203.8925137665233</v>
      </c>
      <c r="H130" s="17">
        <f t="shared" si="6"/>
        <v>30.301031320035246</v>
      </c>
      <c r="I130">
        <v>68079</v>
      </c>
    </row>
    <row r="131" spans="4:9" x14ac:dyDescent="0.3">
      <c r="D131" s="12">
        <v>44021</v>
      </c>
      <c r="E131" s="5">
        <f t="shared" si="7"/>
        <v>270623298.83778614</v>
      </c>
      <c r="F131" s="5">
        <f t="shared" ref="F131:F194" si="8">F130+(E130/$B$15)*($B$11*F130)-(F130*$B$12)</f>
        <v>998.98618563792843</v>
      </c>
      <c r="G131" s="5">
        <f t="shared" ref="G131:G194" si="9">G130+(F130*$B$12)</f>
        <v>1270.1760197791004</v>
      </c>
      <c r="H131" s="17">
        <f t="shared" ref="H131:H194" si="10">F131*0.032</f>
        <v>31.967557940413709</v>
      </c>
      <c r="I131">
        <v>70736</v>
      </c>
    </row>
    <row r="132" spans="4:9" x14ac:dyDescent="0.3">
      <c r="D132" s="12">
        <v>44022</v>
      </c>
      <c r="E132" s="5">
        <f t="shared" ref="E132:E195" si="11">E131-((E131/E$2)*($B$11)*(F131))</f>
        <v>270623173.96555954</v>
      </c>
      <c r="F132" s="5">
        <f t="shared" si="8"/>
        <v>1053.9293788009259</v>
      </c>
      <c r="G132" s="5">
        <f t="shared" si="9"/>
        <v>1340.1050527737555</v>
      </c>
      <c r="H132" s="17">
        <f t="shared" si="10"/>
        <v>33.725740121629627</v>
      </c>
      <c r="I132">
        <v>72347</v>
      </c>
    </row>
    <row r="133" spans="4:9" x14ac:dyDescent="0.3">
      <c r="D133" s="12">
        <v>44023</v>
      </c>
      <c r="E133" s="5">
        <f t="shared" si="11"/>
        <v>270623042.22555214</v>
      </c>
      <c r="F133" s="5">
        <f t="shared" si="8"/>
        <v>1111.8943292132979</v>
      </c>
      <c r="G133" s="5">
        <f t="shared" si="9"/>
        <v>1413.8801092898202</v>
      </c>
      <c r="H133" s="17">
        <f t="shared" si="10"/>
        <v>35.580618534825533</v>
      </c>
      <c r="I133">
        <v>74018</v>
      </c>
    </row>
    <row r="134" spans="4:9" x14ac:dyDescent="0.3">
      <c r="D134" s="12">
        <v>44024</v>
      </c>
      <c r="E134" s="5">
        <f t="shared" si="11"/>
        <v>270622903.24005765</v>
      </c>
      <c r="F134" s="5">
        <f t="shared" si="8"/>
        <v>1173.0472201429432</v>
      </c>
      <c r="G134" s="5">
        <f t="shared" si="9"/>
        <v>1491.7127123347511</v>
      </c>
      <c r="H134" s="17">
        <f t="shared" si="10"/>
        <v>37.537511044574181</v>
      </c>
      <c r="I134">
        <v>75699</v>
      </c>
    </row>
    <row r="135" spans="4:9" x14ac:dyDescent="0.3">
      <c r="D135" s="12">
        <v>44025</v>
      </c>
      <c r="E135" s="5">
        <f t="shared" si="11"/>
        <v>270622756.61059839</v>
      </c>
      <c r="F135" s="5">
        <f t="shared" si="8"/>
        <v>1237.563373425086</v>
      </c>
      <c r="G135" s="5">
        <f t="shared" si="9"/>
        <v>1573.8260177447571</v>
      </c>
      <c r="H135" s="17">
        <f t="shared" si="10"/>
        <v>39.60202794960275</v>
      </c>
      <c r="I135">
        <v>76981</v>
      </c>
    </row>
    <row r="136" spans="4:9" x14ac:dyDescent="0.3">
      <c r="D136" s="12">
        <v>44026</v>
      </c>
      <c r="E136" s="5">
        <f t="shared" si="11"/>
        <v>270622601.91678321</v>
      </c>
      <c r="F136" s="5">
        <f t="shared" si="8"/>
        <v>1305.6277519125422</v>
      </c>
      <c r="G136" s="5">
        <f t="shared" si="9"/>
        <v>1660.4554538845132</v>
      </c>
      <c r="H136" s="17">
        <f t="shared" si="10"/>
        <v>41.780088061201347</v>
      </c>
      <c r="I136">
        <v>78572</v>
      </c>
    </row>
    <row r="137" spans="4:9" x14ac:dyDescent="0.3">
      <c r="D137" s="12">
        <v>44027</v>
      </c>
      <c r="E137" s="5">
        <f t="shared" si="11"/>
        <v>270622438.71510237</v>
      </c>
      <c r="F137" s="5">
        <f t="shared" si="8"/>
        <v>1377.4354895414344</v>
      </c>
      <c r="G137" s="5">
        <f t="shared" si="9"/>
        <v>1751.8493965183911</v>
      </c>
      <c r="H137" s="17">
        <f t="shared" si="10"/>
        <v>44.077935665325903</v>
      </c>
      <c r="I137">
        <v>80094</v>
      </c>
    </row>
    <row r="138" spans="4:9" x14ac:dyDescent="0.3">
      <c r="D138" s="12">
        <v>44028</v>
      </c>
      <c r="E138" s="5">
        <f t="shared" si="11"/>
        <v>270622266.53765649</v>
      </c>
      <c r="F138" s="5">
        <f t="shared" si="8"/>
        <v>1453.1924505290178</v>
      </c>
      <c r="G138" s="5">
        <f t="shared" si="9"/>
        <v>1848.2698807862917</v>
      </c>
      <c r="H138" s="17">
        <f t="shared" si="10"/>
        <v>46.502158416928573</v>
      </c>
      <c r="I138">
        <v>81668</v>
      </c>
    </row>
    <row r="139" spans="4:9" x14ac:dyDescent="0.3">
      <c r="D139" s="12">
        <v>44029</v>
      </c>
      <c r="E139" s="5">
        <f t="shared" si="11"/>
        <v>270622084.8908155</v>
      </c>
      <c r="F139" s="5">
        <f t="shared" si="8"/>
        <v>1533.1158193034562</v>
      </c>
      <c r="G139" s="5">
        <f t="shared" si="9"/>
        <v>1949.9933523233228</v>
      </c>
      <c r="H139" s="17">
        <f t="shared" si="10"/>
        <v>49.059706217710598</v>
      </c>
      <c r="I139">
        <v>83130</v>
      </c>
    </row>
    <row r="140" spans="4:9" x14ac:dyDescent="0.3">
      <c r="D140" s="12">
        <v>44030</v>
      </c>
      <c r="E140" s="5">
        <f t="shared" si="11"/>
        <v>270621893.25380391</v>
      </c>
      <c r="F140" s="5">
        <f t="shared" si="8"/>
        <v>1617.4347228530985</v>
      </c>
      <c r="G140" s="5">
        <f t="shared" si="9"/>
        <v>2057.311459674565</v>
      </c>
      <c r="H140" s="17">
        <f t="shared" si="10"/>
        <v>51.757911131299153</v>
      </c>
      <c r="I140">
        <v>84882</v>
      </c>
    </row>
    <row r="141" spans="4:9" x14ac:dyDescent="0.3">
      <c r="D141" s="12">
        <v>44031</v>
      </c>
      <c r="E141" s="5">
        <f t="shared" si="11"/>
        <v>270621691.07720816</v>
      </c>
      <c r="F141" s="5">
        <f t="shared" si="8"/>
        <v>1706.3908872753213</v>
      </c>
      <c r="G141" s="5">
        <f t="shared" si="9"/>
        <v>2170.531890274282</v>
      </c>
      <c r="H141" s="17">
        <f t="shared" si="10"/>
        <v>54.604508392810281</v>
      </c>
      <c r="I141">
        <v>86521</v>
      </c>
    </row>
    <row r="142" spans="4:9" x14ac:dyDescent="0.3">
      <c r="D142" s="12">
        <v>44032</v>
      </c>
      <c r="E142" s="5">
        <f t="shared" si="11"/>
        <v>270621477.78140211</v>
      </c>
      <c r="F142" s="5">
        <f t="shared" si="8"/>
        <v>1800.2393304025597</v>
      </c>
      <c r="G142" s="5">
        <f t="shared" si="9"/>
        <v>2289.9792523835545</v>
      </c>
      <c r="H142" s="17">
        <f t="shared" si="10"/>
        <v>57.60765857288191</v>
      </c>
      <c r="I142">
        <v>88214</v>
      </c>
    </row>
    <row r="143" spans="4:9" x14ac:dyDescent="0.3">
      <c r="D143" s="12">
        <v>44033</v>
      </c>
      <c r="E143" s="5">
        <f t="shared" si="11"/>
        <v>270621252.75488609</v>
      </c>
      <c r="F143" s="5">
        <f t="shared" si="8"/>
        <v>1899.2490924860467</v>
      </c>
      <c r="G143" s="5">
        <f t="shared" si="9"/>
        <v>2415.9960055117335</v>
      </c>
      <c r="H143" s="17">
        <f t="shared" si="10"/>
        <v>60.775970959553497</v>
      </c>
      <c r="I143">
        <v>89869</v>
      </c>
    </row>
    <row r="144" spans="4:9" x14ac:dyDescent="0.3">
      <c r="D144" s="12">
        <v>44034</v>
      </c>
      <c r="E144" s="5">
        <f t="shared" si="11"/>
        <v>270621015.35253417</v>
      </c>
      <c r="F144" s="5">
        <f t="shared" si="8"/>
        <v>2003.7040070262826</v>
      </c>
      <c r="G144" s="5">
        <f t="shared" si="9"/>
        <v>2548.9434419857566</v>
      </c>
      <c r="H144" s="17">
        <f t="shared" si="10"/>
        <v>64.118528224841043</v>
      </c>
      <c r="I144">
        <v>91751</v>
      </c>
    </row>
    <row r="145" spans="4:9" x14ac:dyDescent="0.3">
      <c r="D145" s="12">
        <v>44035</v>
      </c>
      <c r="E145" s="5">
        <f t="shared" si="11"/>
        <v>270620764.89374584</v>
      </c>
      <c r="F145" s="5">
        <f t="shared" si="8"/>
        <v>2113.9035139536868</v>
      </c>
      <c r="G145" s="5">
        <f t="shared" si="9"/>
        <v>2689.2027224775966</v>
      </c>
      <c r="H145" s="17">
        <f t="shared" si="10"/>
        <v>67.644912446517978</v>
      </c>
      <c r="I145">
        <v>93657</v>
      </c>
    </row>
    <row r="146" spans="4:9" x14ac:dyDescent="0.3">
      <c r="D146" s="12">
        <v>44036</v>
      </c>
      <c r="E146" s="5">
        <f t="shared" si="11"/>
        <v>270620500.66049534</v>
      </c>
      <c r="F146" s="5">
        <f t="shared" si="8"/>
        <v>2230.1635174835515</v>
      </c>
      <c r="G146" s="5">
        <f t="shared" si="9"/>
        <v>2837.1759684543545</v>
      </c>
      <c r="H146" s="17">
        <f t="shared" si="10"/>
        <v>71.365232559473654</v>
      </c>
      <c r="I146">
        <v>95418</v>
      </c>
    </row>
    <row r="147" spans="4:9" x14ac:dyDescent="0.3">
      <c r="D147" s="12">
        <v>44037</v>
      </c>
      <c r="E147" s="5">
        <f t="shared" si="11"/>
        <v>270620221.89527446</v>
      </c>
      <c r="F147" s="5">
        <f t="shared" si="8"/>
        <v>2352.8172910966591</v>
      </c>
      <c r="G147" s="5">
        <f t="shared" si="9"/>
        <v>2993.2874146782033</v>
      </c>
      <c r="H147" s="17">
        <f t="shared" si="10"/>
        <v>75.290153315093093</v>
      </c>
      <c r="I147">
        <v>97286</v>
      </c>
    </row>
    <row r="148" spans="4:9" x14ac:dyDescent="0.3">
      <c r="D148" s="12">
        <v>44038</v>
      </c>
      <c r="E148" s="5">
        <f t="shared" si="11"/>
        <v>270619927.79892188</v>
      </c>
      <c r="F148" s="5">
        <f t="shared" si="8"/>
        <v>2482.2164322311146</v>
      </c>
      <c r="G148" s="5">
        <f t="shared" si="9"/>
        <v>3157.9846250549695</v>
      </c>
      <c r="H148" s="17">
        <f t="shared" si="10"/>
        <v>79.430925831395669</v>
      </c>
      <c r="I148">
        <v>98778</v>
      </c>
    </row>
    <row r="149" spans="4:9" x14ac:dyDescent="0.3">
      <c r="D149" s="12">
        <v>44039</v>
      </c>
      <c r="E149" s="5">
        <f t="shared" si="11"/>
        <v>270619617.52833331</v>
      </c>
      <c r="F149" s="5">
        <f t="shared" si="8"/>
        <v>2618.731869412411</v>
      </c>
      <c r="G149" s="5">
        <f t="shared" si="9"/>
        <v>3331.7397753111477</v>
      </c>
      <c r="H149" s="17">
        <f t="shared" si="10"/>
        <v>83.799419821197148</v>
      </c>
      <c r="I149">
        <v>100303</v>
      </c>
    </row>
    <row r="150" spans="4:9" x14ac:dyDescent="0.3">
      <c r="D150" s="12">
        <v>44040</v>
      </c>
      <c r="E150" s="5">
        <f t="shared" si="11"/>
        <v>270619290.19404596</v>
      </c>
      <c r="F150" s="5">
        <f t="shared" si="8"/>
        <v>2762.7549246979524</v>
      </c>
      <c r="G150" s="5">
        <f t="shared" si="9"/>
        <v>3515.0510061700165</v>
      </c>
      <c r="H150" s="17">
        <f t="shared" si="10"/>
        <v>88.408157590334483</v>
      </c>
      <c r="I150">
        <v>102051</v>
      </c>
    </row>
    <row r="151" spans="4:9" x14ac:dyDescent="0.3">
      <c r="D151" s="12">
        <v>44041</v>
      </c>
      <c r="E151" s="5">
        <f t="shared" si="11"/>
        <v>270618944.85769016</v>
      </c>
      <c r="F151" s="5">
        <f t="shared" si="8"/>
        <v>2914.6984344695438</v>
      </c>
      <c r="G151" s="5">
        <f t="shared" si="9"/>
        <v>3708.4438508988733</v>
      </c>
      <c r="H151" s="17">
        <f t="shared" si="10"/>
        <v>93.270349903025405</v>
      </c>
      <c r="I151">
        <v>104432</v>
      </c>
    </row>
    <row r="152" spans="4:9" x14ac:dyDescent="0.3">
      <c r="D152" s="12">
        <v>44042</v>
      </c>
      <c r="E152" s="5">
        <f t="shared" si="11"/>
        <v>270618580.52930111</v>
      </c>
      <c r="F152" s="5">
        <f t="shared" si="8"/>
        <v>3074.9979317732191</v>
      </c>
      <c r="G152" s="5">
        <f t="shared" si="9"/>
        <v>3912.4727413117412</v>
      </c>
      <c r="H152" s="17">
        <f t="shared" si="10"/>
        <v>98.399933816743015</v>
      </c>
      <c r="I152">
        <v>106336</v>
      </c>
    </row>
    <row r="153" spans="4:9" x14ac:dyDescent="0.3">
      <c r="D153" s="12">
        <v>44043</v>
      </c>
      <c r="E153" s="5">
        <f t="shared" si="11"/>
        <v>270618196.16448265</v>
      </c>
      <c r="F153" s="5">
        <f t="shared" si="8"/>
        <v>3244.11289358063</v>
      </c>
      <c r="G153" s="5">
        <f t="shared" si="9"/>
        <v>4127.7225965358666</v>
      </c>
      <c r="H153" s="17">
        <f t="shared" si="10"/>
        <v>103.81161259458017</v>
      </c>
      <c r="I153">
        <v>108376</v>
      </c>
    </row>
    <row r="154" spans="4:9" x14ac:dyDescent="0.3">
      <c r="D154" s="12">
        <v>44044</v>
      </c>
      <c r="E154" s="5">
        <f t="shared" si="11"/>
        <v>270617790.66141564</v>
      </c>
      <c r="F154" s="5">
        <f t="shared" si="8"/>
        <v>3422.5280565305866</v>
      </c>
      <c r="G154" s="5">
        <f t="shared" si="9"/>
        <v>4354.8104990865104</v>
      </c>
      <c r="H154" s="17">
        <f t="shared" si="10"/>
        <v>109.52089780897877</v>
      </c>
      <c r="I154">
        <v>109936</v>
      </c>
    </row>
    <row r="155" spans="4:9" x14ac:dyDescent="0.3">
      <c r="D155" s="12">
        <v>44045</v>
      </c>
      <c r="E155" s="5">
        <f t="shared" si="11"/>
        <v>270617362.85770172</v>
      </c>
      <c r="F155" s="5">
        <f t="shared" si="8"/>
        <v>3610.754804903675</v>
      </c>
      <c r="G155" s="5">
        <f t="shared" si="9"/>
        <v>4594.3874630436512</v>
      </c>
      <c r="H155" s="17">
        <f t="shared" si="10"/>
        <v>115.54415375691761</v>
      </c>
      <c r="I155">
        <v>111455</v>
      </c>
    </row>
    <row r="156" spans="4:9" x14ac:dyDescent="0.3">
      <c r="D156" s="12">
        <v>44046</v>
      </c>
      <c r="E156" s="5">
        <f t="shared" si="11"/>
        <v>270616911.52703381</v>
      </c>
      <c r="F156" s="5">
        <f t="shared" si="8"/>
        <v>3809.3326347877901</v>
      </c>
      <c r="G156" s="5">
        <f t="shared" si="9"/>
        <v>4847.1402993869087</v>
      </c>
      <c r="H156" s="17">
        <f t="shared" si="10"/>
        <v>121.89864431320929</v>
      </c>
      <c r="I156">
        <v>113134</v>
      </c>
    </row>
    <row r="157" spans="4:9" x14ac:dyDescent="0.3">
      <c r="D157" s="12">
        <v>44047</v>
      </c>
      <c r="E157" s="5">
        <f t="shared" si="11"/>
        <v>270616435.37568378</v>
      </c>
      <c r="F157" s="5">
        <f t="shared" si="8"/>
        <v>4018.8306986083876</v>
      </c>
      <c r="G157" s="5">
        <f t="shared" si="9"/>
        <v>5113.7935838220537</v>
      </c>
      <c r="H157" s="17">
        <f t="shared" si="10"/>
        <v>128.6025823554684</v>
      </c>
      <c r="I157">
        <v>115056</v>
      </c>
    </row>
    <row r="158" spans="4:9" x14ac:dyDescent="0.3">
      <c r="D158" s="12">
        <v>44048</v>
      </c>
      <c r="E158" s="5">
        <f t="shared" si="11"/>
        <v>270615933.0387972</v>
      </c>
      <c r="F158" s="5">
        <f t="shared" si="8"/>
        <v>4239.849434424953</v>
      </c>
      <c r="G158" s="5">
        <f t="shared" si="9"/>
        <v>5395.1117327246411</v>
      </c>
      <c r="H158" s="17">
        <f t="shared" si="10"/>
        <v>135.67518190159851</v>
      </c>
      <c r="I158">
        <v>116871</v>
      </c>
    </row>
    <row r="159" spans="4:9" x14ac:dyDescent="0.3">
      <c r="D159" s="12">
        <v>44049</v>
      </c>
      <c r="E159" s="5">
        <f t="shared" si="11"/>
        <v>270615403.07648462</v>
      </c>
      <c r="F159" s="5">
        <f t="shared" si="8"/>
        <v>4473.0222846351535</v>
      </c>
      <c r="G159" s="5">
        <f t="shared" si="9"/>
        <v>5691.9011931343875</v>
      </c>
      <c r="H159" s="17">
        <f t="shared" si="10"/>
        <v>143.13671310832493</v>
      </c>
      <c r="I159">
        <v>118753</v>
      </c>
    </row>
    <row r="160" spans="4:9" x14ac:dyDescent="0.3">
      <c r="D160" s="12">
        <v>44050</v>
      </c>
      <c r="E160" s="5">
        <f t="shared" si="11"/>
        <v>270614843.96969831</v>
      </c>
      <c r="F160" s="5">
        <f t="shared" si="8"/>
        <v>4719.0175089810909</v>
      </c>
      <c r="G160" s="5">
        <f t="shared" si="9"/>
        <v>6005.0127530588479</v>
      </c>
      <c r="H160" s="17">
        <f t="shared" si="10"/>
        <v>151.00856028739491</v>
      </c>
      <c r="I160">
        <v>121226</v>
      </c>
    </row>
    <row r="161" spans="4:9" x14ac:dyDescent="0.3">
      <c r="D161" s="12">
        <v>44051</v>
      </c>
      <c r="E161" s="5">
        <f t="shared" si="11"/>
        <v>270614254.11588246</v>
      </c>
      <c r="F161" s="5">
        <f t="shared" si="8"/>
        <v>4978.5400970186793</v>
      </c>
      <c r="G161" s="5">
        <f t="shared" si="9"/>
        <v>6335.3439786875242</v>
      </c>
      <c r="H161" s="17">
        <f t="shared" si="10"/>
        <v>159.31328310459773</v>
      </c>
      <c r="I161">
        <v>123503</v>
      </c>
    </row>
    <row r="162" spans="4:9" x14ac:dyDescent="0.3">
      <c r="D162" s="12">
        <v>44052</v>
      </c>
      <c r="E162" s="5">
        <f t="shared" si="11"/>
        <v>270613631.82438487</v>
      </c>
      <c r="F162" s="5">
        <f t="shared" si="8"/>
        <v>5252.3337854921147</v>
      </c>
      <c r="G162" s="5">
        <f t="shared" si="9"/>
        <v>6683.8417854788322</v>
      </c>
      <c r="H162" s="17">
        <f t="shared" si="10"/>
        <v>168.07468113574768</v>
      </c>
      <c r="I162">
        <v>125396</v>
      </c>
    </row>
    <row r="163" spans="4:9" x14ac:dyDescent="0.3">
      <c r="D163" s="12">
        <v>44053</v>
      </c>
      <c r="E163" s="5">
        <f t="shared" si="11"/>
        <v>270612975.3116166</v>
      </c>
      <c r="F163" s="5">
        <f t="shared" si="8"/>
        <v>5541.1831863515154</v>
      </c>
      <c r="G163" s="5">
        <f t="shared" si="9"/>
        <v>7051.5051504632802</v>
      </c>
      <c r="H163" s="17">
        <f t="shared" si="10"/>
        <v>177.3178619632485</v>
      </c>
      <c r="I163">
        <v>127083</v>
      </c>
    </row>
    <row r="164" spans="4:9" x14ac:dyDescent="0.3">
      <c r="D164" s="12">
        <v>44054</v>
      </c>
      <c r="E164" s="5">
        <f t="shared" si="11"/>
        <v>270612282.69594586</v>
      </c>
      <c r="F164" s="5">
        <f t="shared" si="8"/>
        <v>5845.9160314638111</v>
      </c>
      <c r="G164" s="5">
        <f t="shared" si="9"/>
        <v>7439.3879735078863</v>
      </c>
      <c r="H164" s="17">
        <f t="shared" si="10"/>
        <v>187.06931300684195</v>
      </c>
      <c r="I164">
        <v>128776</v>
      </c>
    </row>
    <row r="165" spans="4:9" x14ac:dyDescent="0.3">
      <c r="D165" s="12">
        <v>44055</v>
      </c>
      <c r="E165" s="5">
        <f t="shared" si="11"/>
        <v>270611551.99231201</v>
      </c>
      <c r="F165" s="5">
        <f t="shared" si="8"/>
        <v>6167.4055403957309</v>
      </c>
      <c r="G165" s="5">
        <f t="shared" si="9"/>
        <v>7848.6020957103528</v>
      </c>
      <c r="H165" s="17">
        <f t="shared" si="10"/>
        <v>197.3569772926634</v>
      </c>
      <c r="I165">
        <v>130718</v>
      </c>
    </row>
    <row r="166" spans="4:9" x14ac:dyDescent="0.3">
      <c r="D166" s="12">
        <v>44056</v>
      </c>
      <c r="E166" s="5">
        <f t="shared" si="11"/>
        <v>270610781.10654372</v>
      </c>
      <c r="F166" s="5">
        <f t="shared" si="8"/>
        <v>6506.5729179941518</v>
      </c>
      <c r="G166" s="5">
        <f t="shared" si="9"/>
        <v>8280.3204835380548</v>
      </c>
      <c r="H166" s="17">
        <f t="shared" si="10"/>
        <v>208.21033337581287</v>
      </c>
      <c r="I166">
        <v>132816</v>
      </c>
    </row>
    <row r="167" spans="4:9" x14ac:dyDescent="0.3">
      <c r="D167" s="12">
        <v>44057</v>
      </c>
      <c r="E167" s="5">
        <f t="shared" si="11"/>
        <v>270609967.82936561</v>
      </c>
      <c r="F167" s="5">
        <f t="shared" si="8"/>
        <v>6864.3899888540054</v>
      </c>
      <c r="G167" s="5">
        <f t="shared" si="9"/>
        <v>8735.7805877976461</v>
      </c>
      <c r="H167" s="17">
        <f t="shared" si="10"/>
        <v>219.66047964332819</v>
      </c>
      <c r="I167">
        <v>135123</v>
      </c>
    </row>
    <row r="168" spans="4:9" x14ac:dyDescent="0.3">
      <c r="D168" s="12">
        <v>44058</v>
      </c>
      <c r="E168" s="5">
        <f t="shared" si="11"/>
        <v>270609109.83007592</v>
      </c>
      <c r="F168" s="5">
        <f t="shared" si="8"/>
        <v>7241.8819761484256</v>
      </c>
      <c r="G168" s="5">
        <f t="shared" si="9"/>
        <v>9216.2878870174263</v>
      </c>
      <c r="H168" s="17">
        <f t="shared" si="10"/>
        <v>231.74022323674961</v>
      </c>
      <c r="I168">
        <v>137468</v>
      </c>
    </row>
    <row r="169" spans="4:9" x14ac:dyDescent="0.3">
      <c r="D169" s="12">
        <v>44059</v>
      </c>
      <c r="E169" s="5">
        <f t="shared" si="11"/>
        <v>270608204.64987767</v>
      </c>
      <c r="F169" s="5">
        <f t="shared" si="8"/>
        <v>7640.1304327008029</v>
      </c>
      <c r="G169" s="5">
        <f t="shared" si="9"/>
        <v>9723.219625347816</v>
      </c>
      <c r="H169" s="17">
        <f t="shared" si="10"/>
        <v>244.4841738464257</v>
      </c>
      <c r="I169">
        <v>139549</v>
      </c>
    </row>
    <row r="170" spans="4:9" x14ac:dyDescent="0.3">
      <c r="D170" s="12">
        <v>44060</v>
      </c>
      <c r="E170" s="5">
        <f t="shared" si="11"/>
        <v>270607249.69484395</v>
      </c>
      <c r="F170" s="5">
        <f t="shared" si="8"/>
        <v>8060.2763326050035</v>
      </c>
      <c r="G170" s="5">
        <f t="shared" si="9"/>
        <v>10258.028755636873</v>
      </c>
      <c r="H170" s="17">
        <f t="shared" si="10"/>
        <v>257.9288426433601</v>
      </c>
      <c r="I170">
        <v>141370</v>
      </c>
    </row>
    <row r="171" spans="4:9" x14ac:dyDescent="0.3">
      <c r="D171" s="12">
        <v>44061</v>
      </c>
      <c r="E171" s="5">
        <f t="shared" si="11"/>
        <v>270606242.22849739</v>
      </c>
      <c r="F171" s="5">
        <f t="shared" si="8"/>
        <v>8503.5233321492688</v>
      </c>
      <c r="G171" s="5">
        <f t="shared" si="9"/>
        <v>10822.248098919223</v>
      </c>
      <c r="H171" s="17">
        <f t="shared" si="10"/>
        <v>272.11274662877662</v>
      </c>
      <c r="I171">
        <v>143043</v>
      </c>
    </row>
    <row r="172" spans="4:9" x14ac:dyDescent="0.3">
      <c r="D172" s="12">
        <v>44062</v>
      </c>
      <c r="E172" s="5">
        <f t="shared" si="11"/>
        <v>270605179.36398309</v>
      </c>
      <c r="F172" s="5">
        <f t="shared" si="8"/>
        <v>8971.1412092724604</v>
      </c>
      <c r="G172" s="5">
        <f t="shared" si="9"/>
        <v>11417.494732169671</v>
      </c>
      <c r="H172" s="17">
        <f t="shared" si="10"/>
        <v>287.07651869671872</v>
      </c>
      <c r="I172">
        <v>144945</v>
      </c>
    </row>
    <row r="173" spans="4:9" x14ac:dyDescent="0.3">
      <c r="D173" s="12">
        <v>44063</v>
      </c>
      <c r="E173" s="5">
        <f t="shared" si="11"/>
        <v>270604058.0558123</v>
      </c>
      <c r="F173" s="5">
        <f t="shared" si="8"/>
        <v>9464.4694912795021</v>
      </c>
      <c r="G173" s="5">
        <f t="shared" si="9"/>
        <v>12045.474616818743</v>
      </c>
      <c r="H173" s="17">
        <f t="shared" si="10"/>
        <v>302.86302372094406</v>
      </c>
      <c r="I173">
        <v>147211</v>
      </c>
    </row>
    <row r="174" spans="4:9" x14ac:dyDescent="0.3">
      <c r="D174" s="12">
        <v>44064</v>
      </c>
      <c r="E174" s="5">
        <f t="shared" si="11"/>
        <v>270602875.09115374</v>
      </c>
      <c r="F174" s="5">
        <f t="shared" si="8"/>
        <v>9984.9212810674308</v>
      </c>
      <c r="G174" s="5">
        <f t="shared" si="9"/>
        <v>12707.987481208309</v>
      </c>
      <c r="H174" s="17">
        <f t="shared" si="10"/>
        <v>319.51748099415778</v>
      </c>
      <c r="I174">
        <v>149408</v>
      </c>
    </row>
    <row r="175" spans="4:9" x14ac:dyDescent="0.3">
      <c r="D175" s="12">
        <v>44065</v>
      </c>
      <c r="E175" s="5">
        <f t="shared" si="11"/>
        <v>270601627.08064789</v>
      </c>
      <c r="F175" s="5">
        <f t="shared" si="8"/>
        <v>10533.987292665677</v>
      </c>
      <c r="G175" s="5">
        <f t="shared" si="9"/>
        <v>13406.93197088303</v>
      </c>
      <c r="H175" s="17">
        <f t="shared" si="10"/>
        <v>337.0875933653017</v>
      </c>
      <c r="I175">
        <v>151498</v>
      </c>
    </row>
    <row r="176" spans="4:9" x14ac:dyDescent="0.3">
      <c r="D176" s="12">
        <v>44066</v>
      </c>
      <c r="E176" s="5">
        <f t="shared" si="11"/>
        <v>270600310.44871771</v>
      </c>
      <c r="F176" s="5">
        <f t="shared" si="8"/>
        <v>11113.240107475491</v>
      </c>
      <c r="G176" s="5">
        <f t="shared" si="9"/>
        <v>14144.311081369628</v>
      </c>
      <c r="H176" s="17">
        <f t="shared" si="10"/>
        <v>355.62368343921571</v>
      </c>
      <c r="I176">
        <v>153535</v>
      </c>
    </row>
    <row r="177" spans="4:9" x14ac:dyDescent="0.3">
      <c r="D177" s="12">
        <v>44067</v>
      </c>
      <c r="E177" s="5">
        <f t="shared" si="11"/>
        <v>270598921.42334932</v>
      </c>
      <c r="F177" s="5">
        <f t="shared" si="8"/>
        <v>11724.338663205212</v>
      </c>
      <c r="G177" s="5">
        <f t="shared" si="9"/>
        <v>14922.237888892912</v>
      </c>
      <c r="H177" s="17">
        <f t="shared" si="10"/>
        <v>375.17883722256676</v>
      </c>
      <c r="I177">
        <v>155412</v>
      </c>
    </row>
    <row r="178" spans="4:9" x14ac:dyDescent="0.3">
      <c r="D178" s="12">
        <v>44068</v>
      </c>
      <c r="E178" s="5">
        <f t="shared" si="11"/>
        <v>270597456.02531254</v>
      </c>
      <c r="F178" s="5">
        <f t="shared" si="8"/>
        <v>12369.032988141931</v>
      </c>
      <c r="G178" s="5">
        <f t="shared" si="9"/>
        <v>15742.941595317277</v>
      </c>
      <c r="H178" s="17">
        <f t="shared" si="10"/>
        <v>395.80905562054181</v>
      </c>
      <c r="I178">
        <v>157859</v>
      </c>
    </row>
    <row r="179" spans="4:9" x14ac:dyDescent="0.3">
      <c r="D179" s="12">
        <v>44069</v>
      </c>
      <c r="E179" s="5">
        <f t="shared" si="11"/>
        <v>270595910.05679172</v>
      </c>
      <c r="F179" s="5">
        <f t="shared" si="8"/>
        <v>13049.169194077513</v>
      </c>
      <c r="G179" s="5">
        <f t="shared" si="9"/>
        <v>16608.773904487214</v>
      </c>
      <c r="H179" s="17">
        <f t="shared" si="10"/>
        <v>417.57341421048039</v>
      </c>
      <c r="I179">
        <v>160165</v>
      </c>
    </row>
    <row r="180" spans="4:9" x14ac:dyDescent="0.3">
      <c r="D180" s="12">
        <v>44070</v>
      </c>
      <c r="E180" s="5">
        <f t="shared" si="11"/>
        <v>270594279.08939427</v>
      </c>
      <c r="F180" s="5">
        <f t="shared" si="8"/>
        <v>13766.694741919629</v>
      </c>
      <c r="G180" s="5">
        <f t="shared" si="9"/>
        <v>17522.215748072642</v>
      </c>
      <c r="H180" s="17">
        <f t="shared" si="10"/>
        <v>440.53423174142813</v>
      </c>
      <c r="I180">
        <v>162884</v>
      </c>
    </row>
    <row r="181" spans="4:9" x14ac:dyDescent="0.3">
      <c r="D181" s="12">
        <v>44071</v>
      </c>
      <c r="E181" s="5">
        <f t="shared" si="11"/>
        <v>270592558.45150316</v>
      </c>
      <c r="F181" s="5">
        <f t="shared" si="8"/>
        <v>14523.663994768141</v>
      </c>
      <c r="G181" s="5">
        <f t="shared" si="9"/>
        <v>18485.884380007017</v>
      </c>
      <c r="H181" s="17">
        <f t="shared" si="10"/>
        <v>464.75724783258056</v>
      </c>
      <c r="I181">
        <v>165887</v>
      </c>
    </row>
    <row r="182" spans="4:9" x14ac:dyDescent="0.3">
      <c r="D182" s="12">
        <v>44072</v>
      </c>
      <c r="E182" s="5">
        <f t="shared" si="11"/>
        <v>270590743.21493757</v>
      </c>
      <c r="F182" s="5">
        <f t="shared" si="8"/>
        <v>15322.244074025533</v>
      </c>
      <c r="G182" s="5">
        <f t="shared" si="9"/>
        <v>19502.540859640787</v>
      </c>
      <c r="H182" s="17">
        <f t="shared" si="10"/>
        <v>490.31181036881708</v>
      </c>
      <c r="I182">
        <v>169195</v>
      </c>
    </row>
    <row r="183" spans="4:9" x14ac:dyDescent="0.3">
      <c r="D183" s="12">
        <v>44073</v>
      </c>
      <c r="E183" s="5">
        <f t="shared" si="11"/>
        <v>270588828.18088442</v>
      </c>
      <c r="F183" s="5">
        <f t="shared" si="8"/>
        <v>16164.721034939146</v>
      </c>
      <c r="G183" s="5">
        <f t="shared" si="9"/>
        <v>20575.097944822573</v>
      </c>
      <c r="H183" s="17">
        <f t="shared" si="10"/>
        <v>517.27107311805264</v>
      </c>
      <c r="I183">
        <v>172053</v>
      </c>
    </row>
    <row r="184" spans="4:9" x14ac:dyDescent="0.3">
      <c r="D184" s="12">
        <v>44074</v>
      </c>
      <c r="E184" s="5">
        <f t="shared" si="11"/>
        <v>270586807.86506063</v>
      </c>
      <c r="F184" s="5">
        <f t="shared" si="8"/>
        <v>17053.506378844446</v>
      </c>
      <c r="G184" s="5">
        <f t="shared" si="9"/>
        <v>21706.628417268315</v>
      </c>
      <c r="H184" s="17">
        <f t="shared" si="10"/>
        <v>545.71220412302227</v>
      </c>
      <c r="I184">
        <v>174796</v>
      </c>
    </row>
    <row r="185" spans="4:9" x14ac:dyDescent="0.3">
      <c r="D185" s="12">
        <v>44075</v>
      </c>
      <c r="E185" s="5">
        <f t="shared" si="11"/>
        <v>270584676.48206478</v>
      </c>
      <c r="F185" s="5">
        <f t="shared" si="8"/>
        <v>17991.143920294697</v>
      </c>
      <c r="G185" s="5">
        <f t="shared" si="9"/>
        <v>22900.373863787427</v>
      </c>
      <c r="H185" s="17">
        <f t="shared" si="10"/>
        <v>575.71660544943029</v>
      </c>
      <c r="I185">
        <v>177571</v>
      </c>
    </row>
    <row r="186" spans="4:9" x14ac:dyDescent="0.3">
      <c r="D186" s="12">
        <v>44076</v>
      </c>
      <c r="E186" s="5">
        <f t="shared" si="11"/>
        <v>270582427.92887414</v>
      </c>
      <c r="F186" s="5">
        <f t="shared" si="8"/>
        <v>18980.317028224901</v>
      </c>
      <c r="G186" s="5">
        <f t="shared" si="9"/>
        <v>24159.753938208054</v>
      </c>
      <c r="H186" s="17">
        <f t="shared" si="10"/>
        <v>607.37014490319689</v>
      </c>
      <c r="I186">
        <v>180646</v>
      </c>
    </row>
    <row r="187" spans="4:9" x14ac:dyDescent="0.3">
      <c r="D187" s="12">
        <v>44077</v>
      </c>
      <c r="E187" s="5">
        <f t="shared" si="11"/>
        <v>270580055.76744032</v>
      </c>
      <c r="F187" s="5">
        <f t="shared" si="8"/>
        <v>20023.856261309356</v>
      </c>
      <c r="G187" s="5">
        <f t="shared" si="9"/>
        <v>25488.376130183799</v>
      </c>
      <c r="H187" s="17">
        <f t="shared" si="10"/>
        <v>640.76340036189947</v>
      </c>
      <c r="I187">
        <v>184268</v>
      </c>
    </row>
    <row r="188" spans="4:9" x14ac:dyDescent="0.3">
      <c r="D188" s="12">
        <v>44078</v>
      </c>
      <c r="E188" s="5">
        <f t="shared" si="11"/>
        <v>270577553.20633537</v>
      </c>
      <c r="F188" s="5">
        <f t="shared" si="8"/>
        <v>21124.747418734409</v>
      </c>
      <c r="G188" s="5">
        <f t="shared" si="9"/>
        <v>26890.046068475454</v>
      </c>
      <c r="H188" s="17">
        <f t="shared" si="10"/>
        <v>675.99191739950106</v>
      </c>
      <c r="I188">
        <v>187537</v>
      </c>
    </row>
    <row r="189" spans="4:9" x14ac:dyDescent="0.3">
      <c r="D189" s="12">
        <v>44079</v>
      </c>
      <c r="E189" s="5">
        <f t="shared" si="11"/>
        <v>270574913.08139628</v>
      </c>
      <c r="F189" s="5">
        <f t="shared" si="8"/>
        <v>22286.140028723381</v>
      </c>
      <c r="G189" s="5">
        <f t="shared" si="9"/>
        <v>28368.778387786864</v>
      </c>
      <c r="H189" s="17">
        <f t="shared" si="10"/>
        <v>713.15648091914818</v>
      </c>
      <c r="I189">
        <v>190665</v>
      </c>
    </row>
    <row r="190" spans="4:9" x14ac:dyDescent="0.3">
      <c r="D190" s="12">
        <v>44080</v>
      </c>
      <c r="E190" s="5">
        <f t="shared" si="11"/>
        <v>270572127.83531439</v>
      </c>
      <c r="F190" s="5">
        <f t="shared" si="8"/>
        <v>23511.356298321753</v>
      </c>
      <c r="G190" s="5">
        <f t="shared" si="9"/>
        <v>29928.808189797503</v>
      </c>
      <c r="H190" s="17">
        <f t="shared" si="10"/>
        <v>752.36340154629613</v>
      </c>
      <c r="I190">
        <v>194109</v>
      </c>
    </row>
    <row r="191" spans="4:9" x14ac:dyDescent="0.3">
      <c r="D191" s="12">
        <v>44081</v>
      </c>
      <c r="E191" s="5">
        <f t="shared" si="11"/>
        <v>270569189.49611181</v>
      </c>
      <c r="F191" s="5">
        <f t="shared" si="8"/>
        <v>24803.900549179576</v>
      </c>
      <c r="G191" s="5">
        <f t="shared" si="9"/>
        <v>31574.603130680025</v>
      </c>
      <c r="H191" s="17">
        <f t="shared" si="10"/>
        <v>793.72481757374646</v>
      </c>
      <c r="I191">
        <v>196989</v>
      </c>
    </row>
    <row r="192" spans="4:9" x14ac:dyDescent="0.3">
      <c r="D192" s="12">
        <v>44082</v>
      </c>
      <c r="E192" s="5">
        <f t="shared" si="11"/>
        <v>270566089.65444571</v>
      </c>
      <c r="F192" s="5">
        <f t="shared" si="8"/>
        <v>26167.469165357423</v>
      </c>
      <c r="G192" s="5">
        <f t="shared" si="9"/>
        <v>33310.876169122595</v>
      </c>
      <c r="H192" s="17">
        <f t="shared" si="10"/>
        <v>837.35901329143758</v>
      </c>
      <c r="I192">
        <v>200035</v>
      </c>
    </row>
    <row r="193" spans="4:9" x14ac:dyDescent="0.3">
      <c r="D193" s="12">
        <v>44083</v>
      </c>
      <c r="E193" s="5">
        <f t="shared" si="11"/>
        <v>270562819.43967688</v>
      </c>
      <c r="F193" s="5">
        <f t="shared" si="8"/>
        <v>27605.961080534449</v>
      </c>
      <c r="G193" s="5">
        <f t="shared" si="9"/>
        <v>35142.599010697617</v>
      </c>
      <c r="H193" s="17">
        <f t="shared" si="10"/>
        <v>883.39075457710237</v>
      </c>
      <c r="I193">
        <v>203342</v>
      </c>
    </row>
    <row r="194" spans="4:9" x14ac:dyDescent="0.3">
      <c r="D194" s="12">
        <v>44084</v>
      </c>
      <c r="E194" s="5">
        <f t="shared" si="11"/>
        <v>270559369.49463564</v>
      </c>
      <c r="F194" s="5">
        <f t="shared" si="8"/>
        <v>29123.488833414904</v>
      </c>
      <c r="G194" s="5">
        <f t="shared" si="9"/>
        <v>37075.016286335027</v>
      </c>
      <c r="H194" s="17">
        <f t="shared" si="10"/>
        <v>931.95164266927691</v>
      </c>
      <c r="I194">
        <v>207203</v>
      </c>
    </row>
    <row r="195" spans="4:9" x14ac:dyDescent="0.3">
      <c r="D195" s="12">
        <v>44085</v>
      </c>
      <c r="E195" s="5">
        <f t="shared" si="11"/>
        <v>270555729.94901568</v>
      </c>
      <c r="F195" s="5">
        <f t="shared" ref="F195:F258" si="12">F194+(E194/$B$15)*($B$11*F194)-(F194*$B$12)</f>
        <v>30724.390221615151</v>
      </c>
      <c r="G195" s="5">
        <f t="shared" ref="G195:G258" si="13">G194+(F194*$B$12)</f>
        <v>39113.660504674073</v>
      </c>
      <c r="H195" s="17">
        <f t="shared" ref="H195:H258" si="14">F195*0.032</f>
        <v>983.18048709168488</v>
      </c>
      <c r="I195">
        <v>210940</v>
      </c>
    </row>
    <row r="196" spans="4:9" x14ac:dyDescent="0.3">
      <c r="D196" s="12">
        <v>44086</v>
      </c>
      <c r="E196" s="5">
        <f t="shared" ref="E196:E259" si="15">E195-((E195/E$2)*($B$11)*(F195))</f>
        <v>270551890.39132172</v>
      </c>
      <c r="F196" s="5">
        <f t="shared" si="12"/>
        <v>32413.240585869939</v>
      </c>
      <c r="G196" s="5">
        <f t="shared" si="13"/>
        <v>41264.367820187137</v>
      </c>
      <c r="H196" s="17">
        <f t="shared" si="14"/>
        <v>1037.2236987478379</v>
      </c>
      <c r="I196">
        <v>214746</v>
      </c>
    </row>
    <row r="197" spans="4:9" x14ac:dyDescent="0.3">
      <c r="D197" s="12">
        <v>44087</v>
      </c>
      <c r="E197" s="5">
        <f t="shared" si="15"/>
        <v>270547839.8392936</v>
      </c>
      <c r="F197" s="5">
        <f t="shared" si="12"/>
        <v>34194.86575802647</v>
      </c>
      <c r="G197" s="5">
        <f t="shared" si="13"/>
        <v>43533.29466119803</v>
      </c>
      <c r="H197" s="17">
        <f t="shared" si="14"/>
        <v>1094.2357042568472</v>
      </c>
      <c r="I197">
        <v>218382</v>
      </c>
    </row>
    <row r="198" spans="4:9" x14ac:dyDescent="0.3">
      <c r="D198" s="12">
        <v>44088</v>
      </c>
      <c r="E198" s="5">
        <f t="shared" si="15"/>
        <v>270543566.7087248</v>
      </c>
      <c r="F198" s="5">
        <f t="shared" si="12"/>
        <v>36074.355708000854</v>
      </c>
      <c r="G198" s="5">
        <f t="shared" si="13"/>
        <v>45926.935264259882</v>
      </c>
      <c r="H198" s="17">
        <f t="shared" si="14"/>
        <v>1154.3793826560272</v>
      </c>
      <c r="I198">
        <v>221523</v>
      </c>
    </row>
    <row r="199" spans="4:9" x14ac:dyDescent="0.3">
      <c r="D199" s="12">
        <v>44089</v>
      </c>
      <c r="E199" s="5">
        <f t="shared" si="15"/>
        <v>270539058.78058994</v>
      </c>
      <c r="F199" s="5">
        <f t="shared" si="12"/>
        <v>38057.078926656235</v>
      </c>
      <c r="G199" s="5">
        <f t="shared" si="13"/>
        <v>48452.140163819946</v>
      </c>
      <c r="H199" s="17">
        <f t="shared" si="14"/>
        <v>1217.8265256529996</v>
      </c>
      <c r="I199">
        <v>225030</v>
      </c>
    </row>
    <row r="200" spans="4:9" x14ac:dyDescent="0.3">
      <c r="D200" s="12">
        <v>44090</v>
      </c>
      <c r="E200" s="5">
        <f t="shared" si="15"/>
        <v>270534303.16639072</v>
      </c>
      <c r="F200" s="5">
        <f t="shared" si="12"/>
        <v>40148.697583427878</v>
      </c>
      <c r="G200" s="5">
        <f t="shared" si="13"/>
        <v>51116.135688685885</v>
      </c>
      <c r="H200" s="17">
        <f t="shared" si="14"/>
        <v>1284.7583226696922</v>
      </c>
      <c r="I200">
        <v>228993</v>
      </c>
    </row>
    <row r="201" spans="4:9" x14ac:dyDescent="0.3">
      <c r="D201" s="12">
        <v>44091</v>
      </c>
      <c r="E201" s="5">
        <f t="shared" si="15"/>
        <v>270529286.27162528</v>
      </c>
      <c r="F201" s="5">
        <f t="shared" si="12"/>
        <v>42355.183499470644</v>
      </c>
      <c r="G201" s="5">
        <f t="shared" si="13"/>
        <v>53926.544519525836</v>
      </c>
      <c r="H201" s="17">
        <f t="shared" si="14"/>
        <v>1355.3658719830607</v>
      </c>
      <c r="I201">
        <v>232628</v>
      </c>
    </row>
    <row r="202" spans="4:9" x14ac:dyDescent="0.3">
      <c r="D202" s="12">
        <v>44092</v>
      </c>
      <c r="E202" s="5">
        <f t="shared" si="15"/>
        <v>270523993.75728106</v>
      </c>
      <c r="F202" s="5">
        <f t="shared" si="12"/>
        <v>44682.834979140687</v>
      </c>
      <c r="G202" s="5">
        <f t="shared" si="13"/>
        <v>56891.407364488783</v>
      </c>
      <c r="H202" s="17">
        <f t="shared" si="14"/>
        <v>1429.850719332502</v>
      </c>
      <c r="I202">
        <v>236519</v>
      </c>
    </row>
    <row r="203" spans="4:9" x14ac:dyDescent="0.3">
      <c r="D203" s="12">
        <v>44093</v>
      </c>
      <c r="E203" s="5">
        <f t="shared" si="15"/>
        <v>270518410.4992463</v>
      </c>
      <c r="F203" s="5">
        <f t="shared" si="12"/>
        <v>47138.294544748765</v>
      </c>
      <c r="G203" s="5">
        <f t="shared" si="13"/>
        <v>60019.205813028631</v>
      </c>
      <c r="H203" s="17">
        <f t="shared" si="14"/>
        <v>1508.4254254319605</v>
      </c>
      <c r="I203">
        <v>240687</v>
      </c>
    </row>
    <row r="204" spans="4:9" x14ac:dyDescent="0.3">
      <c r="D204" s="12">
        <v>44094</v>
      </c>
      <c r="E204" s="5">
        <f t="shared" si="15"/>
        <v>270512520.54552943</v>
      </c>
      <c r="F204" s="5">
        <f t="shared" si="12"/>
        <v>49728.567621739283</v>
      </c>
      <c r="G204" s="5">
        <f t="shared" si="13"/>
        <v>63318.886431161045</v>
      </c>
      <c r="H204" s="17">
        <f t="shared" si="14"/>
        <v>1591.314163895657</v>
      </c>
      <c r="I204">
        <v>244676</v>
      </c>
    </row>
    <row r="205" spans="4:9" x14ac:dyDescent="0.3">
      <c r="D205" s="12">
        <v>44095</v>
      </c>
      <c r="E205" s="5">
        <f t="shared" si="15"/>
        <v>270506307.07117093</v>
      </c>
      <c r="F205" s="5">
        <f t="shared" si="12"/>
        <v>52461.042223759388</v>
      </c>
      <c r="G205" s="5">
        <f t="shared" si="13"/>
        <v>66799.886164682801</v>
      </c>
      <c r="H205" s="17">
        <f t="shared" si="14"/>
        <v>1678.7533511603006</v>
      </c>
      <c r="I205">
        <v>248852</v>
      </c>
    </row>
    <row r="206" spans="4:9" x14ac:dyDescent="0.3">
      <c r="D206" s="12">
        <v>44096</v>
      </c>
      <c r="E206" s="5">
        <f t="shared" si="15"/>
        <v>270499752.33072531</v>
      </c>
      <c r="F206" s="5">
        <f t="shared" si="12"/>
        <v>55343.509689488121</v>
      </c>
      <c r="G206" s="5">
        <f t="shared" si="13"/>
        <v>70472.159120345954</v>
      </c>
      <c r="H206" s="17">
        <f t="shared" si="14"/>
        <v>1770.9923100636199</v>
      </c>
      <c r="I206">
        <v>252923</v>
      </c>
    </row>
    <row r="207" spans="4:9" x14ac:dyDescent="0.3">
      <c r="D207" s="12">
        <v>44097</v>
      </c>
      <c r="E207" s="5">
        <f t="shared" si="15"/>
        <v>270492837.60818541</v>
      </c>
      <c r="F207" s="5">
        <f t="shared" si="12"/>
        <v>58384.186525598328</v>
      </c>
      <c r="G207" s="5">
        <f t="shared" si="13"/>
        <v>74346.204798610124</v>
      </c>
      <c r="H207" s="17">
        <f t="shared" si="14"/>
        <v>1868.2939688191466</v>
      </c>
      <c r="I207">
        <v>257388</v>
      </c>
    </row>
    <row r="208" spans="4:9" x14ac:dyDescent="0.3">
      <c r="D208" s="12">
        <v>44098</v>
      </c>
      <c r="E208" s="5">
        <f t="shared" si="15"/>
        <v>270485543.16421443</v>
      </c>
      <c r="F208" s="5">
        <f t="shared" si="12"/>
        <v>61591.737412825561</v>
      </c>
      <c r="G208" s="5">
        <f t="shared" si="13"/>
        <v>78433.097855402011</v>
      </c>
      <c r="H208" s="17">
        <f t="shared" si="14"/>
        <v>1970.9355972104181</v>
      </c>
      <c r="I208">
        <v>262022</v>
      </c>
    </row>
    <row r="209" spans="4:9" x14ac:dyDescent="0.3">
      <c r="D209" s="12">
        <v>44099</v>
      </c>
      <c r="E209" s="5">
        <f t="shared" si="15"/>
        <v>270477848.18054509</v>
      </c>
      <c r="F209" s="5">
        <f t="shared" si="12"/>
        <v>64975.299434819288</v>
      </c>
      <c r="G209" s="5">
        <f t="shared" si="13"/>
        <v>82744.519474299799</v>
      </c>
      <c r="H209" s="17">
        <f t="shared" si="14"/>
        <v>2079.2095819142173</v>
      </c>
      <c r="I209">
        <v>266845</v>
      </c>
    </row>
    <row r="210" spans="4:9" x14ac:dyDescent="0.3">
      <c r="D210" s="12">
        <v>44100</v>
      </c>
      <c r="E210" s="5">
        <f t="shared" si="15"/>
        <v>270469730.70139724</v>
      </c>
      <c r="F210" s="5">
        <f t="shared" si="12"/>
        <v>68544.507592253256</v>
      </c>
      <c r="G210" s="5">
        <f t="shared" si="13"/>
        <v>87292.790434737151</v>
      </c>
      <c r="H210" s="17">
        <f t="shared" si="14"/>
        <v>2193.4242429521041</v>
      </c>
      <c r="I210">
        <v>271339</v>
      </c>
    </row>
    <row r="211" spans="4:9" x14ac:dyDescent="0.3">
      <c r="D211" s="12">
        <v>44101</v>
      </c>
      <c r="E211" s="5">
        <f t="shared" si="15"/>
        <v>270461167.57175881</v>
      </c>
      <c r="F211" s="5">
        <f t="shared" si="12"/>
        <v>72309.521667574125</v>
      </c>
      <c r="G211" s="5">
        <f t="shared" si="13"/>
        <v>92090.905966194885</v>
      </c>
      <c r="H211" s="17">
        <f t="shared" si="14"/>
        <v>2313.9046933623722</v>
      </c>
      <c r="I211">
        <v>275213</v>
      </c>
    </row>
    <row r="212" spans="4:9" x14ac:dyDescent="0.3">
      <c r="D212" s="12">
        <v>44102</v>
      </c>
      <c r="E212" s="5">
        <f t="shared" si="15"/>
        <v>270452134.3723675</v>
      </c>
      <c r="F212" s="5">
        <f t="shared" si="12"/>
        <v>76281.054508769856</v>
      </c>
      <c r="G212" s="5">
        <f t="shared" si="13"/>
        <v>97152.572482925068</v>
      </c>
      <c r="H212" s="17">
        <f t="shared" si="14"/>
        <v>2440.9937442806354</v>
      </c>
      <c r="I212">
        <v>278722</v>
      </c>
    </row>
    <row r="213" spans="4:9" x14ac:dyDescent="0.3">
      <c r="D213" s="12">
        <v>44103</v>
      </c>
      <c r="E213" s="5">
        <f t="shared" si="15"/>
        <v>270442605.3512218</v>
      </c>
      <c r="F213" s="5">
        <f t="shared" si="12"/>
        <v>80470.401803640852</v>
      </c>
      <c r="G213" s="5">
        <f t="shared" si="13"/>
        <v>102492.24629853896</v>
      </c>
      <c r="H213" s="17">
        <f t="shared" si="14"/>
        <v>2575.0528577165073</v>
      </c>
      <c r="I213">
        <v>282724</v>
      </c>
    </row>
    <row r="214" spans="4:9" x14ac:dyDescent="0.3">
      <c r="D214" s="12">
        <v>44104</v>
      </c>
      <c r="E214" s="5">
        <f t="shared" si="15"/>
        <v>270432553.35144281</v>
      </c>
      <c r="F214" s="5">
        <f t="shared" si="12"/>
        <v>84889.473419256406</v>
      </c>
      <c r="G214" s="5">
        <f t="shared" si="13"/>
        <v>108125.17442479382</v>
      </c>
      <c r="H214" s="17">
        <f t="shared" si="14"/>
        <v>2716.4631494162049</v>
      </c>
      <c r="I214">
        <v>287008</v>
      </c>
    </row>
    <row r="215" spans="4:9" x14ac:dyDescent="0.3">
      <c r="D215" s="12">
        <v>44105</v>
      </c>
      <c r="E215" s="5">
        <f t="shared" si="15"/>
        <v>270421949.73529899</v>
      </c>
      <c r="F215" s="5">
        <f t="shared" si="12"/>
        <v>89550.82638457237</v>
      </c>
      <c r="G215" s="5">
        <f t="shared" si="13"/>
        <v>114067.43756414177</v>
      </c>
      <c r="H215" s="17">
        <f t="shared" si="14"/>
        <v>2865.626444306316</v>
      </c>
      <c r="I215">
        <v>291182</v>
      </c>
    </row>
    <row r="216" spans="4:9" x14ac:dyDescent="0.3">
      <c r="D216" s="12">
        <v>44106</v>
      </c>
      <c r="E216" s="5">
        <f t="shared" si="15"/>
        <v>270410764.30419773</v>
      </c>
      <c r="F216" s="5">
        <f t="shared" si="12"/>
        <v>94467.699597571278</v>
      </c>
      <c r="G216" s="5">
        <f t="shared" si="13"/>
        <v>120335.99541106184</v>
      </c>
      <c r="H216" s="17">
        <f t="shared" si="14"/>
        <v>3022.966387122281</v>
      </c>
      <c r="I216">
        <v>295499</v>
      </c>
    </row>
    <row r="217" spans="4:9" x14ac:dyDescent="0.3">
      <c r="D217" s="12">
        <v>44107</v>
      </c>
      <c r="E217" s="5">
        <f t="shared" si="15"/>
        <v>270398965.21443814</v>
      </c>
      <c r="F217" s="5">
        <f t="shared" si="12"/>
        <v>99654.050341757422</v>
      </c>
      <c r="G217" s="5">
        <f t="shared" si="13"/>
        <v>126948.73438289184</v>
      </c>
      <c r="H217" s="17">
        <f t="shared" si="14"/>
        <v>3188.9296109362376</v>
      </c>
      <c r="I217">
        <v>299506</v>
      </c>
    </row>
    <row r="218" spans="4:9" x14ac:dyDescent="0.3">
      <c r="D218" s="12">
        <v>44108</v>
      </c>
      <c r="E218" s="5">
        <f t="shared" si="15"/>
        <v>270386518.88850957</v>
      </c>
      <c r="F218" s="5">
        <f t="shared" si="12"/>
        <v>105124.59270039049</v>
      </c>
      <c r="G218" s="5">
        <f t="shared" si="13"/>
        <v>133924.51790681487</v>
      </c>
      <c r="H218" s="17">
        <f t="shared" si="14"/>
        <v>3363.9869664124958</v>
      </c>
      <c r="I218">
        <v>303498</v>
      </c>
    </row>
    <row r="219" spans="4:9" x14ac:dyDescent="0.3">
      <c r="D219" s="12">
        <v>44109</v>
      </c>
      <c r="E219" s="5">
        <f t="shared" si="15"/>
        <v>270373389.92171198</v>
      </c>
      <c r="F219" s="5">
        <f t="shared" si="12"/>
        <v>110894.83796046529</v>
      </c>
      <c r="G219" s="5">
        <f t="shared" si="13"/>
        <v>141283.23939584222</v>
      </c>
      <c r="H219" s="17">
        <f t="shared" si="14"/>
        <v>3548.6348147348895</v>
      </c>
      <c r="I219">
        <v>307120</v>
      </c>
    </row>
    <row r="220" spans="4:9" x14ac:dyDescent="0.3">
      <c r="D220" s="12">
        <v>44110</v>
      </c>
      <c r="E220" s="5">
        <f t="shared" si="15"/>
        <v>270359540.98386192</v>
      </c>
      <c r="F220" s="5">
        <f t="shared" si="12"/>
        <v>116981.13710213183</v>
      </c>
      <c r="G220" s="5">
        <f t="shared" si="13"/>
        <v>149045.87805307479</v>
      </c>
      <c r="H220" s="17">
        <f t="shared" si="14"/>
        <v>3743.3963872682189</v>
      </c>
      <c r="I220">
        <v>311176</v>
      </c>
    </row>
    <row r="221" spans="4:9" x14ac:dyDescent="0.3">
      <c r="D221" s="12">
        <v>44111</v>
      </c>
      <c r="E221" s="5">
        <f t="shared" si="15"/>
        <v>270344932.71583992</v>
      </c>
      <c r="F221" s="5">
        <f t="shared" si="12"/>
        <v>123400.72547298859</v>
      </c>
      <c r="G221" s="5">
        <f t="shared" si="13"/>
        <v>157234.55765022401</v>
      </c>
      <c r="H221" s="17">
        <f t="shared" si="14"/>
        <v>3948.8232151356351</v>
      </c>
      <c r="I221">
        <v>315714</v>
      </c>
    </row>
    <row r="222" spans="4:9" x14ac:dyDescent="0.3">
      <c r="D222" s="12">
        <v>44112</v>
      </c>
      <c r="E222" s="5">
        <f t="shared" si="15"/>
        <v>270329523.62072241</v>
      </c>
      <c r="F222" s="5">
        <f t="shared" si="12"/>
        <v>130171.76975045814</v>
      </c>
      <c r="G222" s="5">
        <f t="shared" si="13"/>
        <v>165872.60843333323</v>
      </c>
      <c r="H222" s="17">
        <f t="shared" si="14"/>
        <v>4165.4966320146605</v>
      </c>
      <c r="I222">
        <v>320564</v>
      </c>
    </row>
    <row r="223" spans="4:9" x14ac:dyDescent="0.3">
      <c r="D223" s="12">
        <v>44113</v>
      </c>
      <c r="E223" s="5">
        <f t="shared" si="15"/>
        <v>270313269.94923103</v>
      </c>
      <c r="F223" s="5">
        <f t="shared" si="12"/>
        <v>137313.41729925387</v>
      </c>
      <c r="G223" s="5">
        <f t="shared" si="13"/>
        <v>174984.63231586531</v>
      </c>
      <c r="H223" s="17">
        <f t="shared" si="14"/>
        <v>4394.0293535761239</v>
      </c>
      <c r="I223">
        <v>324658</v>
      </c>
    </row>
    <row r="224" spans="4:9" x14ac:dyDescent="0.3">
      <c r="D224" s="12">
        <v>44114</v>
      </c>
      <c r="E224" s="5">
        <f t="shared" si="15"/>
        <v>270296125.57922125</v>
      </c>
      <c r="F224" s="5">
        <f t="shared" si="12"/>
        <v>144845.8480347484</v>
      </c>
      <c r="G224" s="5">
        <f t="shared" si="13"/>
        <v>184596.57152681309</v>
      </c>
      <c r="H224" s="17">
        <f t="shared" si="14"/>
        <v>4635.0671371119488</v>
      </c>
      <c r="I224">
        <v>328952</v>
      </c>
    </row>
    <row r="225" spans="4:9" x14ac:dyDescent="0.3">
      <c r="D225" s="12">
        <v>44115</v>
      </c>
      <c r="E225" s="5">
        <f t="shared" si="15"/>
        <v>270278041.88891989</v>
      </c>
      <c r="F225" s="5">
        <f t="shared" si="12"/>
        <v>152790.32890683829</v>
      </c>
      <c r="G225" s="5">
        <f t="shared" si="13"/>
        <v>194735.78088924548</v>
      </c>
      <c r="H225" s="17">
        <f t="shared" si="14"/>
        <v>4889.2905250188251</v>
      </c>
      <c r="I225">
        <v>333449</v>
      </c>
    </row>
    <row r="226" spans="4:9" x14ac:dyDescent="0.3">
      <c r="D226" s="12">
        <v>44116</v>
      </c>
      <c r="E226" s="5">
        <f t="shared" si="15"/>
        <v>270258967.62361014</v>
      </c>
      <c r="F226" s="5">
        <f t="shared" si="12"/>
        <v>161169.27112264046</v>
      </c>
      <c r="G226" s="5">
        <f t="shared" si="13"/>
        <v>205431.10391272415</v>
      </c>
      <c r="H226" s="17">
        <f t="shared" si="14"/>
        <v>5157.4166759244954</v>
      </c>
      <c r="I226">
        <v>336716</v>
      </c>
    </row>
    <row r="227" spans="4:9" x14ac:dyDescent="0.3">
      <c r="D227" s="12">
        <v>44117</v>
      </c>
      <c r="E227" s="5">
        <f t="shared" si="15"/>
        <v>270238848.75544983</v>
      </c>
      <c r="F227" s="5">
        <f t="shared" si="12"/>
        <v>170006.29023002236</v>
      </c>
      <c r="G227" s="5">
        <f t="shared" si="13"/>
        <v>216712.95289130899</v>
      </c>
      <c r="H227" s="17">
        <f t="shared" si="14"/>
        <v>5440.2012873607155</v>
      </c>
      <c r="I227">
        <v>340622</v>
      </c>
    </row>
    <row r="228" spans="4:9" x14ac:dyDescent="0.3">
      <c r="D228" s="12">
        <v>44118</v>
      </c>
      <c r="E228" s="5">
        <f t="shared" si="15"/>
        <v>270217628.33609784</v>
      </c>
      <c r="F228" s="5">
        <f t="shared" si="12"/>
        <v>179326.26918752861</v>
      </c>
      <c r="G228" s="5">
        <f t="shared" si="13"/>
        <v>228613.39320741055</v>
      </c>
      <c r="H228" s="17">
        <f t="shared" si="14"/>
        <v>5738.440614000916</v>
      </c>
      <c r="I228">
        <v>344749</v>
      </c>
    </row>
    <row r="229" spans="4:9" x14ac:dyDescent="0.3">
      <c r="D229" s="12">
        <v>44119</v>
      </c>
      <c r="E229" s="5">
        <f t="shared" si="15"/>
        <v>270195246.34180987</v>
      </c>
      <c r="F229" s="5">
        <f t="shared" si="12"/>
        <v>189155.42454968242</v>
      </c>
      <c r="G229" s="5">
        <f t="shared" si="13"/>
        <v>241166.23205053757</v>
      </c>
      <c r="H229" s="17">
        <f t="shared" si="14"/>
        <v>6052.9735855898371</v>
      </c>
      <c r="I229">
        <v>349160</v>
      </c>
    </row>
    <row r="230" spans="4:9" x14ac:dyDescent="0.3">
      <c r="D230" s="12">
        <v>44120</v>
      </c>
      <c r="E230" s="5">
        <f t="shared" si="15"/>
        <v>270171639.51065397</v>
      </c>
      <c r="F230" s="5">
        <f t="shared" si="12"/>
        <v>199521.37589986547</v>
      </c>
      <c r="G230" s="5">
        <f t="shared" si="13"/>
        <v>254407.11176901535</v>
      </c>
      <c r="H230" s="17">
        <f t="shared" si="14"/>
        <v>6384.6840287956948</v>
      </c>
      <c r="I230">
        <v>353461</v>
      </c>
    </row>
    <row r="231" spans="4:9" x14ac:dyDescent="0.3">
      <c r="D231" s="12">
        <v>44121</v>
      </c>
      <c r="E231" s="5">
        <f t="shared" si="15"/>
        <v>270146741.17148286</v>
      </c>
      <c r="F231" s="5">
        <f t="shared" si="12"/>
        <v>210453.21866596743</v>
      </c>
      <c r="G231" s="5">
        <f t="shared" si="13"/>
        <v>268373.60808200593</v>
      </c>
      <c r="H231" s="17">
        <f t="shared" si="14"/>
        <v>6734.5029973109577</v>
      </c>
      <c r="I231">
        <v>357762</v>
      </c>
    </row>
    <row r="232" spans="4:9" x14ac:dyDescent="0.3">
      <c r="D232" s="12">
        <v>44122</v>
      </c>
      <c r="E232" s="5">
        <f t="shared" si="15"/>
        <v>270120481.0642885</v>
      </c>
      <c r="F232" s="5">
        <f t="shared" si="12"/>
        <v>221981.6004566864</v>
      </c>
      <c r="G232" s="5">
        <f t="shared" si="13"/>
        <v>283105.33338862367</v>
      </c>
      <c r="H232" s="17">
        <f t="shared" si="14"/>
        <v>7103.4112146139651</v>
      </c>
      <c r="I232">
        <v>361867</v>
      </c>
    </row>
    <row r="233" spans="4:9" x14ac:dyDescent="0.3">
      <c r="D233" s="12">
        <v>44123</v>
      </c>
      <c r="E233" s="5">
        <f t="shared" si="15"/>
        <v>270092785.1515522</v>
      </c>
      <c r="F233" s="5">
        <f t="shared" si="12"/>
        <v>234138.80105869239</v>
      </c>
      <c r="G233" s="5">
        <f t="shared" si="13"/>
        <v>298644.04542059172</v>
      </c>
      <c r="H233" s="17">
        <f t="shared" si="14"/>
        <v>7492.4416338781566</v>
      </c>
      <c r="I233">
        <v>365240</v>
      </c>
    </row>
    <row r="234" spans="4:9" x14ac:dyDescent="0.3">
      <c r="D234" s="12">
        <v>44124</v>
      </c>
      <c r="E234" s="5">
        <f t="shared" si="15"/>
        <v>270063575.42019206</v>
      </c>
      <c r="F234" s="5">
        <f t="shared" si="12"/>
        <v>246958.81623676341</v>
      </c>
      <c r="G234" s="5">
        <f t="shared" si="13"/>
        <v>315033.76149470021</v>
      </c>
      <c r="H234" s="17">
        <f t="shared" si="14"/>
        <v>7902.6821195764296</v>
      </c>
      <c r="I234">
        <v>368842</v>
      </c>
    </row>
    <row r="235" spans="4:9" x14ac:dyDescent="0.3">
      <c r="D235" s="12">
        <v>44125</v>
      </c>
      <c r="E235" s="5">
        <f t="shared" si="15"/>
        <v>270032769.67369801</v>
      </c>
      <c r="F235" s="5">
        <f t="shared" si="12"/>
        <v>260477.44548038716</v>
      </c>
      <c r="G235" s="5">
        <f t="shared" si="13"/>
        <v>332320.87863127363</v>
      </c>
      <c r="H235" s="17">
        <f t="shared" si="14"/>
        <v>8335.27825537239</v>
      </c>
      <c r="I235">
        <v>373109</v>
      </c>
    </row>
    <row r="236" spans="4:9" x14ac:dyDescent="0.3">
      <c r="D236" s="12">
        <v>44126</v>
      </c>
      <c r="E236" s="5">
        <f t="shared" si="15"/>
        <v>270000281.31403363</v>
      </c>
      <c r="F236" s="5">
        <f t="shared" si="12"/>
        <v>274732.38384109858</v>
      </c>
      <c r="G236" s="5">
        <f t="shared" si="13"/>
        <v>350554.29981490073</v>
      </c>
      <c r="H236" s="17">
        <f t="shared" si="14"/>
        <v>8791.4362829151542</v>
      </c>
      <c r="I236">
        <v>377541</v>
      </c>
    </row>
    <row r="237" spans="4:9" x14ac:dyDescent="0.3">
      <c r="D237" s="12">
        <v>44127</v>
      </c>
      <c r="E237" s="5">
        <f t="shared" si="15"/>
        <v>269966019.11287433</v>
      </c>
      <c r="F237" s="5">
        <f t="shared" si="12"/>
        <v>289763.31800489151</v>
      </c>
      <c r="G237" s="5">
        <f t="shared" si="13"/>
        <v>369785.56668377761</v>
      </c>
      <c r="H237" s="17">
        <f t="shared" si="14"/>
        <v>9272.4261761565285</v>
      </c>
      <c r="I237">
        <v>381910</v>
      </c>
    </row>
    <row r="238" spans="4:9" x14ac:dyDescent="0.3">
      <c r="D238" s="12">
        <v>44128</v>
      </c>
      <c r="E238" s="5">
        <f t="shared" si="15"/>
        <v>269929886.97174209</v>
      </c>
      <c r="F238" s="5">
        <f t="shared" si="12"/>
        <v>305612.02674328804</v>
      </c>
      <c r="G238" s="5">
        <f t="shared" si="13"/>
        <v>390068.99894412002</v>
      </c>
      <c r="H238" s="17">
        <f t="shared" si="14"/>
        <v>9779.5848557852169</v>
      </c>
      <c r="I238">
        <v>385980</v>
      </c>
    </row>
    <row r="239" spans="4:9" x14ac:dyDescent="0.3">
      <c r="D239" s="12">
        <v>44129</v>
      </c>
      <c r="E239" s="5">
        <f t="shared" si="15"/>
        <v>269891783.6705876</v>
      </c>
      <c r="F239" s="5">
        <f t="shared" si="12"/>
        <v>322322.48588493961</v>
      </c>
      <c r="G239" s="5">
        <f t="shared" si="13"/>
        <v>411461.84081615019</v>
      </c>
      <c r="H239" s="17">
        <f t="shared" si="14"/>
        <v>10314.319548318068</v>
      </c>
      <c r="I239">
        <v>389712</v>
      </c>
    </row>
    <row r="240" spans="4:9" x14ac:dyDescent="0.3">
      <c r="D240" s="12">
        <v>44130</v>
      </c>
      <c r="E240" s="5">
        <f t="shared" si="15"/>
        <v>269851602.60436529</v>
      </c>
      <c r="F240" s="5">
        <f t="shared" si="12"/>
        <v>339940.97794683214</v>
      </c>
      <c r="G240" s="5">
        <f t="shared" si="13"/>
        <v>434024.41482809593</v>
      </c>
      <c r="H240" s="17">
        <f t="shared" si="14"/>
        <v>10878.111294298629</v>
      </c>
      <c r="I240">
        <v>392934</v>
      </c>
    </row>
    <row r="241" spans="4:9" x14ac:dyDescent="0.3">
      <c r="D241" s="12">
        <v>44131</v>
      </c>
      <c r="E241" s="5">
        <f t="shared" si="15"/>
        <v>269809231.50713915</v>
      </c>
      <c r="F241" s="5">
        <f t="shared" si="12"/>
        <v>358516.20656010712</v>
      </c>
      <c r="G241" s="5">
        <f t="shared" si="13"/>
        <v>457820.28328437416</v>
      </c>
      <c r="H241" s="17">
        <f t="shared" si="14"/>
        <v>11472.518609923429</v>
      </c>
      <c r="I241">
        <v>396454</v>
      </c>
    </row>
    <row r="242" spans="4:9" x14ac:dyDescent="0.3">
      <c r="D242" s="12">
        <v>44132</v>
      </c>
      <c r="E242" s="5">
        <f t="shared" si="15"/>
        <v>269764552.16325492</v>
      </c>
      <c r="F242" s="5">
        <f t="shared" si="12"/>
        <v>378099.41582002176</v>
      </c>
      <c r="G242" s="5">
        <f t="shared" si="13"/>
        <v>482916.41774358164</v>
      </c>
      <c r="H242" s="17">
        <f t="shared" si="14"/>
        <v>12099.181306240696</v>
      </c>
      <c r="I242">
        <v>400483</v>
      </c>
    </row>
    <row r="243" spans="4:9" x14ac:dyDescent="0.3">
      <c r="D243" s="12">
        <v>44133</v>
      </c>
      <c r="E243" s="5">
        <f t="shared" si="15"/>
        <v>269717440.105111</v>
      </c>
      <c r="F243" s="5">
        <f t="shared" si="12"/>
        <v>398744.51468245167</v>
      </c>
      <c r="G243" s="5">
        <f t="shared" si="13"/>
        <v>509383.37685098319</v>
      </c>
      <c r="H243" s="17">
        <f t="shared" si="14"/>
        <v>12759.824469838453</v>
      </c>
      <c r="I243">
        <v>404048</v>
      </c>
    </row>
    <row r="244" spans="4:9" x14ac:dyDescent="0.3">
      <c r="D244" s="12">
        <v>44134</v>
      </c>
      <c r="E244" s="5">
        <f t="shared" si="15"/>
        <v>269667764.29706174</v>
      </c>
      <c r="F244" s="5">
        <f t="shared" si="12"/>
        <v>420508.20652037743</v>
      </c>
      <c r="G244" s="5">
        <f t="shared" si="13"/>
        <v>537295.49287875486</v>
      </c>
      <c r="H244" s="17">
        <f t="shared" si="14"/>
        <v>13456.262608652078</v>
      </c>
      <c r="I244">
        <v>406945</v>
      </c>
    </row>
    <row r="245" spans="4:9" x14ac:dyDescent="0.3">
      <c r="D245" s="12">
        <v>44135</v>
      </c>
      <c r="E245" s="5">
        <f t="shared" si="15"/>
        <v>269615386.8049894</v>
      </c>
      <c r="F245" s="5">
        <f t="shared" si="12"/>
        <v>443450.12394274736</v>
      </c>
      <c r="G245" s="5">
        <f t="shared" si="13"/>
        <v>566731.06733518129</v>
      </c>
      <c r="H245" s="17">
        <f t="shared" si="14"/>
        <v>14190.403966167916</v>
      </c>
      <c r="I245">
        <v>410088</v>
      </c>
    </row>
    <row r="246" spans="4:9" x14ac:dyDescent="0.3">
      <c r="D246" s="12">
        <v>44136</v>
      </c>
      <c r="E246" s="5">
        <f t="shared" si="15"/>
        <v>269560162.45108736</v>
      </c>
      <c r="F246" s="5">
        <f t="shared" si="12"/>
        <v>467632.96896471397</v>
      </c>
      <c r="G246" s="5">
        <f t="shared" si="13"/>
        <v>597772.57601117366</v>
      </c>
      <c r="H246" s="17">
        <f t="shared" si="14"/>
        <v>14964.255006870848</v>
      </c>
      <c r="I246">
        <v>412784</v>
      </c>
    </row>
    <row r="247" spans="4:9" x14ac:dyDescent="0.3">
      <c r="D247" s="12">
        <v>44137</v>
      </c>
      <c r="E247" s="5">
        <f t="shared" si="15"/>
        <v>269501938.45340717</v>
      </c>
      <c r="F247" s="5">
        <f t="shared" si="12"/>
        <v>493122.65860220394</v>
      </c>
      <c r="G247" s="5">
        <f t="shared" si="13"/>
        <v>630506.88383870362</v>
      </c>
      <c r="H247" s="17">
        <f t="shared" si="14"/>
        <v>15779.925075270527</v>
      </c>
      <c r="I247">
        <v>415402</v>
      </c>
    </row>
    <row r="248" spans="4:9" x14ac:dyDescent="0.3">
      <c r="D248" s="12">
        <v>44138</v>
      </c>
      <c r="E248" s="5">
        <f t="shared" si="15"/>
        <v>269440554.04973561</v>
      </c>
      <c r="F248" s="5">
        <f t="shared" si="12"/>
        <v>519988.47594478977</v>
      </c>
      <c r="G248" s="5">
        <f t="shared" si="13"/>
        <v>665025.46994085796</v>
      </c>
      <c r="H248" s="17">
        <f t="shared" si="14"/>
        <v>16639.631230233274</v>
      </c>
      <c r="I248">
        <v>418375</v>
      </c>
    </row>
    <row r="249" spans="4:9" x14ac:dyDescent="0.3">
      <c r="D249" s="12">
        <v>44139</v>
      </c>
      <c r="E249" s="5">
        <f t="shared" si="15"/>
        <v>269375840.10538661</v>
      </c>
      <c r="F249" s="5">
        <f t="shared" si="12"/>
        <v>548303.22673852963</v>
      </c>
      <c r="G249" s="5">
        <f t="shared" si="13"/>
        <v>701424.66325699328</v>
      </c>
      <c r="H249" s="17">
        <f t="shared" si="14"/>
        <v>17545.703255632947</v>
      </c>
      <c r="I249">
        <v>421731</v>
      </c>
    </row>
    <row r="250" spans="4:9" x14ac:dyDescent="0.3">
      <c r="D250" s="12">
        <v>44140</v>
      </c>
      <c r="E250" s="5">
        <f t="shared" si="15"/>
        <v>269307618.70451689</v>
      </c>
      <c r="F250" s="5">
        <f t="shared" si="12"/>
        <v>578143.40148444974</v>
      </c>
      <c r="G250" s="5">
        <f t="shared" si="13"/>
        <v>739805.88912869035</v>
      </c>
      <c r="H250" s="17">
        <f t="shared" si="14"/>
        <v>18500.588847502393</v>
      </c>
      <c r="I250">
        <v>425796</v>
      </c>
    </row>
    <row r="251" spans="4:9" x14ac:dyDescent="0.3">
      <c r="D251" s="12">
        <v>44141</v>
      </c>
      <c r="E251" s="5">
        <f t="shared" si="15"/>
        <v>269235702.72460341</v>
      </c>
      <c r="F251" s="5">
        <f t="shared" si="12"/>
        <v>609589.34302824968</v>
      </c>
      <c r="G251" s="5">
        <f t="shared" si="13"/>
        <v>780275.9272326018</v>
      </c>
      <c r="H251" s="17">
        <f t="shared" si="14"/>
        <v>19506.85897690399</v>
      </c>
      <c r="I251">
        <v>429574</v>
      </c>
    </row>
    <row r="252" spans="4:9" x14ac:dyDescent="0.3">
      <c r="D252" s="12">
        <v>44142</v>
      </c>
      <c r="E252" s="5">
        <f t="shared" si="15"/>
        <v>269159895.3937574</v>
      </c>
      <c r="F252" s="5">
        <f t="shared" si="12"/>
        <v>642725.41958215216</v>
      </c>
      <c r="G252" s="5">
        <f t="shared" si="13"/>
        <v>822947.18124457926</v>
      </c>
      <c r="H252" s="17">
        <f t="shared" si="14"/>
        <v>20567.21342662887</v>
      </c>
      <c r="I252">
        <v>433836</v>
      </c>
    </row>
    <row r="253" spans="4:9" x14ac:dyDescent="0.3">
      <c r="D253" s="12">
        <v>44143</v>
      </c>
      <c r="E253" s="5">
        <f t="shared" si="15"/>
        <v>269079989.83059341</v>
      </c>
      <c r="F253" s="5">
        <f t="shared" si="12"/>
        <v>677640.20308011433</v>
      </c>
      <c r="G253" s="5">
        <f t="shared" si="13"/>
        <v>867937.96061532991</v>
      </c>
      <c r="H253" s="17">
        <f t="shared" si="14"/>
        <v>21684.48649856366</v>
      </c>
      <c r="I253">
        <v>437716</v>
      </c>
    </row>
    <row r="254" spans="4:9" x14ac:dyDescent="0.3">
      <c r="D254" s="12">
        <v>44144</v>
      </c>
      <c r="E254" s="5">
        <f t="shared" si="15"/>
        <v>268995768.56642437</v>
      </c>
      <c r="F254" s="5">
        <f t="shared" si="12"/>
        <v>714426.65272232401</v>
      </c>
      <c r="G254" s="5">
        <f t="shared" si="13"/>
        <v>915372.77483093797</v>
      </c>
      <c r="H254" s="17">
        <f t="shared" si="14"/>
        <v>22861.652887114367</v>
      </c>
      <c r="I254">
        <v>440569</v>
      </c>
    </row>
    <row r="255" spans="4:9" x14ac:dyDescent="0.3">
      <c r="D255" s="12">
        <v>44145</v>
      </c>
      <c r="E255" s="5">
        <f t="shared" si="15"/>
        <v>268907003.04961467</v>
      </c>
      <c r="F255" s="5">
        <f t="shared" si="12"/>
        <v>753182.30351345777</v>
      </c>
      <c r="G255" s="5">
        <f t="shared" si="13"/>
        <v>965382.64052150061</v>
      </c>
      <c r="H255" s="17">
        <f t="shared" si="14"/>
        <v>24101.833712430649</v>
      </c>
      <c r="I255">
        <v>444348</v>
      </c>
    </row>
    <row r="256" spans="4:9" x14ac:dyDescent="0.3">
      <c r="D256" s="12">
        <v>44146</v>
      </c>
      <c r="E256" s="5">
        <f t="shared" si="15"/>
        <v>268813453.13199556</v>
      </c>
      <c r="F256" s="5">
        <f t="shared" si="12"/>
        <v>794009.4595409499</v>
      </c>
      <c r="G256" s="5">
        <f t="shared" si="13"/>
        <v>1018105.4017674427</v>
      </c>
      <c r="H256" s="17">
        <f t="shared" si="14"/>
        <v>25408.302705310398</v>
      </c>
      <c r="I256">
        <v>448118</v>
      </c>
    </row>
    <row r="257" spans="3:9" x14ac:dyDescent="0.3">
      <c r="D257" s="12">
        <v>44147</v>
      </c>
      <c r="E257" s="5">
        <f t="shared" si="15"/>
        <v>268714866.53733051</v>
      </c>
      <c r="F257" s="5">
        <f t="shared" si="12"/>
        <v>837015.39167386293</v>
      </c>
      <c r="G257" s="5">
        <f t="shared" si="13"/>
        <v>1073686.0639353092</v>
      </c>
      <c r="H257" s="17">
        <f t="shared" si="14"/>
        <v>26784.492533563614</v>
      </c>
      <c r="I257">
        <v>452291</v>
      </c>
    </row>
    <row r="258" spans="3:9" x14ac:dyDescent="0.3">
      <c r="D258" s="12">
        <v>44148</v>
      </c>
      <c r="E258" s="5">
        <f t="shared" si="15"/>
        <v>268610978.31191421</v>
      </c>
      <c r="F258" s="5">
        <f t="shared" si="12"/>
        <v>882312.53928913549</v>
      </c>
      <c r="G258" s="5">
        <f t="shared" si="13"/>
        <v>1132277.1413524796</v>
      </c>
      <c r="H258" s="17">
        <f t="shared" si="14"/>
        <v>28234.001257252337</v>
      </c>
    </row>
    <row r="259" spans="3:9" x14ac:dyDescent="0.3">
      <c r="D259" s="12">
        <v>44149</v>
      </c>
      <c r="E259" s="5">
        <f t="shared" si="15"/>
        <v>268501510.25749934</v>
      </c>
      <c r="F259" s="5">
        <f t="shared" ref="F259:F322" si="16">F258+(E258/$B$15)*($B$11*F258)-(F258*$B$12)</f>
        <v>930018.71554928238</v>
      </c>
      <c r="G259" s="5">
        <f t="shared" ref="G259:G322" si="17">G258+(F258*$B$12)</f>
        <v>1194039.0191027191</v>
      </c>
      <c r="H259" s="17">
        <f t="shared" ref="H259:H322" si="18">F259*0.032</f>
        <v>29760.598897577038</v>
      </c>
    </row>
    <row r="260" spans="3:9" x14ac:dyDescent="0.3">
      <c r="D260" s="12">
        <v>44150</v>
      </c>
      <c r="E260" s="5">
        <f t="shared" ref="E260:E323" si="19">E259-((E259/E$2)*($B$11)*(F259))</f>
        <v>268386170.34687075</v>
      </c>
      <c r="F260" s="5">
        <f t="shared" si="16"/>
        <v>980257.31566322071</v>
      </c>
      <c r="G260" s="5">
        <f t="shared" si="17"/>
        <v>1259140.329191169</v>
      </c>
      <c r="H260" s="17">
        <f t="shared" si="18"/>
        <v>31368.234101223064</v>
      </c>
    </row>
    <row r="261" spans="3:9" x14ac:dyDescent="0.3">
      <c r="D261" s="12">
        <v>44151</v>
      </c>
      <c r="E261" s="5">
        <f t="shared" si="19"/>
        <v>268264652.12252957</v>
      </c>
      <c r="F261" s="5">
        <f t="shared" si="16"/>
        <v>1033157.5274589644</v>
      </c>
      <c r="G261" s="5">
        <f t="shared" si="17"/>
        <v>1327758.3412875945</v>
      </c>
      <c r="H261" s="17">
        <f t="shared" si="18"/>
        <v>33061.040878686857</v>
      </c>
    </row>
    <row r="262" spans="3:9" x14ac:dyDescent="0.3">
      <c r="D262" s="12">
        <v>44152</v>
      </c>
      <c r="E262" s="5">
        <f t="shared" si="19"/>
        <v>268136634.07911077</v>
      </c>
      <c r="F262" s="5">
        <f t="shared" si="16"/>
        <v>1088854.5434825942</v>
      </c>
      <c r="G262" s="5">
        <f t="shared" si="17"/>
        <v>1400079.368209722</v>
      </c>
      <c r="H262" s="17">
        <f t="shared" si="18"/>
        <v>34843.345391443014</v>
      </c>
    </row>
    <row r="263" spans="3:9" x14ac:dyDescent="0.3">
      <c r="D263" s="12">
        <v>44153</v>
      </c>
      <c r="E263" s="5">
        <f t="shared" si="19"/>
        <v>268001779.03034002</v>
      </c>
      <c r="F263" s="5">
        <f t="shared" si="16"/>
        <v>1147489.7737112513</v>
      </c>
      <c r="G263" s="5">
        <f t="shared" si="17"/>
        <v>1476299.1862535037</v>
      </c>
      <c r="H263" s="17">
        <f t="shared" si="18"/>
        <v>36719.67275876004</v>
      </c>
    </row>
    <row r="264" spans="3:9" x14ac:dyDescent="0.3">
      <c r="D264" s="12">
        <v>44154</v>
      </c>
      <c r="E264" s="5">
        <f t="shared" si="19"/>
        <v>267859733.46153861</v>
      </c>
      <c r="F264" s="5">
        <f t="shared" si="16"/>
        <v>1209211.0578279879</v>
      </c>
      <c r="G264" s="5">
        <f t="shared" si="17"/>
        <v>1556623.4704132914</v>
      </c>
      <c r="H264" s="17">
        <f t="shared" si="18"/>
        <v>38694.753850495617</v>
      </c>
    </row>
    <row r="265" spans="3:9" x14ac:dyDescent="0.3">
      <c r="C265" t="s">
        <v>20</v>
      </c>
      <c r="D265" s="12">
        <v>44155</v>
      </c>
      <c r="E265" s="5">
        <f t="shared" si="19"/>
        <v>267710126.86891365</v>
      </c>
      <c r="F265" s="5">
        <f t="shared" si="16"/>
        <v>1274172.8758521746</v>
      </c>
      <c r="G265" s="5">
        <f t="shared" si="17"/>
        <v>1641268.2444612505</v>
      </c>
      <c r="H265" s="17">
        <f t="shared" si="18"/>
        <v>40773.53202726959</v>
      </c>
    </row>
    <row r="266" spans="3:9" x14ac:dyDescent="0.3">
      <c r="D266" s="12">
        <v>44156</v>
      </c>
      <c r="E266" s="5">
        <f t="shared" si="19"/>
        <v>267552571.08712414</v>
      </c>
      <c r="F266" s="5">
        <f t="shared" si="16"/>
        <v>1342536.5557498408</v>
      </c>
      <c r="G266" s="5">
        <f t="shared" si="17"/>
        <v>1730460.3457709027</v>
      </c>
      <c r="H266" s="17">
        <f t="shared" si="18"/>
        <v>42961.169783994905</v>
      </c>
    </row>
    <row r="267" spans="3:9" x14ac:dyDescent="0.3">
      <c r="D267" s="12">
        <v>44157</v>
      </c>
      <c r="E267" s="5">
        <f t="shared" si="19"/>
        <v>267386659.60689557</v>
      </c>
      <c r="F267" s="5">
        <f t="shared" si="16"/>
        <v>1414470.4764628524</v>
      </c>
      <c r="G267" s="5">
        <f t="shared" si="17"/>
        <v>1824437.9046733915</v>
      </c>
      <c r="H267" s="17">
        <f t="shared" si="18"/>
        <v>45263.05524681128</v>
      </c>
    </row>
    <row r="268" spans="3:9" x14ac:dyDescent="0.3">
      <c r="D268" s="12">
        <v>44158</v>
      </c>
      <c r="E268" s="5">
        <f t="shared" si="19"/>
        <v>267211966.88476726</v>
      </c>
      <c r="F268" s="5">
        <f t="shared" si="16"/>
        <v>1490150.2645932471</v>
      </c>
      <c r="G268" s="5">
        <f t="shared" si="17"/>
        <v>1923450.8380257911</v>
      </c>
      <c r="H268" s="17">
        <f t="shared" si="18"/>
        <v>47684.808466983908</v>
      </c>
    </row>
    <row r="269" spans="3:9" x14ac:dyDescent="0.3">
      <c r="D269" s="12">
        <v>44159</v>
      </c>
      <c r="E269" s="5">
        <f t="shared" si="19"/>
        <v>267028047.64740092</v>
      </c>
      <c r="F269" s="5">
        <f t="shared" si="16"/>
        <v>1569758.9827584664</v>
      </c>
      <c r="G269" s="5">
        <f t="shared" si="17"/>
        <v>2027761.3565473184</v>
      </c>
      <c r="H269" s="17">
        <f t="shared" si="18"/>
        <v>50232.287448270923</v>
      </c>
    </row>
    <row r="270" spans="3:9" x14ac:dyDescent="0.3">
      <c r="D270" s="12">
        <v>44160</v>
      </c>
      <c r="E270" s="5">
        <f t="shared" si="19"/>
        <v>266834436.19325706</v>
      </c>
      <c r="F270" s="5">
        <f t="shared" si="16"/>
        <v>1653487.3073937891</v>
      </c>
      <c r="G270" s="5">
        <f t="shared" si="17"/>
        <v>2137644.4853404108</v>
      </c>
      <c r="H270" s="17">
        <f t="shared" si="18"/>
        <v>52911.593836601249</v>
      </c>
    </row>
    <row r="271" spans="3:9" x14ac:dyDescent="0.3">
      <c r="D271" s="12">
        <v>44161</v>
      </c>
      <c r="E271" s="5">
        <f t="shared" si="19"/>
        <v>266630645.69486102</v>
      </c>
      <c r="F271" s="5">
        <f t="shared" si="16"/>
        <v>1741533.6935192293</v>
      </c>
      <c r="G271" s="5">
        <f t="shared" si="17"/>
        <v>2253388.5968579762</v>
      </c>
      <c r="H271" s="17">
        <f t="shared" si="18"/>
        <v>55729.078192615336</v>
      </c>
    </row>
    <row r="272" spans="3:9" x14ac:dyDescent="0.3">
      <c r="D272" s="12">
        <v>44162</v>
      </c>
      <c r="E272" s="5">
        <f t="shared" si="19"/>
        <v>266416167.50533247</v>
      </c>
      <c r="F272" s="5">
        <f t="shared" si="16"/>
        <v>1834104.5237089104</v>
      </c>
      <c r="G272" s="5">
        <f t="shared" si="17"/>
        <v>2375295.9554043221</v>
      </c>
      <c r="H272" s="17">
        <f t="shared" si="18"/>
        <v>58691.344758685133</v>
      </c>
    </row>
    <row r="273" spans="4:8" x14ac:dyDescent="0.3">
      <c r="D273" s="12">
        <v>44163</v>
      </c>
      <c r="E273" s="5">
        <f t="shared" si="19"/>
        <v>266190470.4733468</v>
      </c>
      <c r="F273" s="5">
        <f t="shared" si="16"/>
        <v>1931414.2382009779</v>
      </c>
      <c r="G273" s="5">
        <f t="shared" si="17"/>
        <v>2503683.2720639459</v>
      </c>
      <c r="H273" s="17">
        <f t="shared" si="18"/>
        <v>61805.255622431294</v>
      </c>
    </row>
    <row r="274" spans="4:8" x14ac:dyDescent="0.3">
      <c r="D274" s="12">
        <v>44164</v>
      </c>
      <c r="E274" s="5">
        <f t="shared" si="19"/>
        <v>265953000.27123097</v>
      </c>
      <c r="F274" s="5">
        <f t="shared" si="16"/>
        <v>2033685.4427652673</v>
      </c>
      <c r="G274" s="5">
        <f t="shared" si="17"/>
        <v>2638882.2687380142</v>
      </c>
      <c r="H274" s="17">
        <f t="shared" si="18"/>
        <v>65077.934168488558</v>
      </c>
    </row>
    <row r="275" spans="4:8" x14ac:dyDescent="0.3">
      <c r="D275" s="12">
        <v>44165</v>
      </c>
      <c r="E275" s="5">
        <f t="shared" si="19"/>
        <v>265703178.74147534</v>
      </c>
      <c r="F275" s="5">
        <f t="shared" si="16"/>
        <v>2141148.9906041799</v>
      </c>
      <c r="G275" s="5">
        <f t="shared" si="17"/>
        <v>2781240.2497315831</v>
      </c>
      <c r="H275" s="17">
        <f t="shared" si="18"/>
        <v>68516.767699333752</v>
      </c>
    </row>
    <row r="276" spans="4:8" x14ac:dyDescent="0.3">
      <c r="D276" s="12">
        <v>44166</v>
      </c>
      <c r="E276" s="5">
        <f t="shared" si="19"/>
        <v>265440403.26756629</v>
      </c>
      <c r="F276" s="5">
        <f t="shared" si="16"/>
        <v>2254044.0341999396</v>
      </c>
      <c r="G276" s="5">
        <f t="shared" si="17"/>
        <v>2931120.6790738758</v>
      </c>
      <c r="H276" s="17">
        <f t="shared" si="18"/>
        <v>72129.40909439807</v>
      </c>
    </row>
    <row r="277" spans="4:8" x14ac:dyDescent="0.3">
      <c r="D277" s="12">
        <v>44167</v>
      </c>
      <c r="E277" s="5">
        <f t="shared" si="19"/>
        <v>265164046.17571175</v>
      </c>
      <c r="F277" s="5">
        <f t="shared" si="16"/>
        <v>2372618.0426393216</v>
      </c>
      <c r="G277" s="5">
        <f t="shared" si="17"/>
        <v>3088903.7614678717</v>
      </c>
      <c r="H277" s="17">
        <f t="shared" si="18"/>
        <v>75923.777364458292</v>
      </c>
    </row>
    <row r="278" spans="4:8" x14ac:dyDescent="0.3">
      <c r="D278" s="12">
        <v>44168</v>
      </c>
      <c r="E278" s="5">
        <f t="shared" si="19"/>
        <v>264873454.17474619</v>
      </c>
      <c r="F278" s="5">
        <f t="shared" si="16"/>
        <v>2497126.7795463437</v>
      </c>
      <c r="G278" s="5">
        <f t="shared" si="17"/>
        <v>3254987.0244526244</v>
      </c>
      <c r="H278" s="17">
        <f t="shared" si="18"/>
        <v>79908.056945482997</v>
      </c>
    </row>
    <row r="279" spans="4:8" x14ac:dyDescent="0.3">
      <c r="D279" s="12">
        <v>44169</v>
      </c>
      <c r="E279" s="5">
        <f t="shared" si="19"/>
        <v>264567947.84225935</v>
      </c>
      <c r="F279" s="5">
        <f t="shared" si="16"/>
        <v>2627834.2363360352</v>
      </c>
      <c r="G279" s="5">
        <f t="shared" si="17"/>
        <v>3429785.8990208684</v>
      </c>
      <c r="H279" s="17">
        <f t="shared" si="18"/>
        <v>84090.695562753128</v>
      </c>
    </row>
    <row r="280" spans="4:8" x14ac:dyDescent="0.3">
      <c r="D280" s="12">
        <v>44170</v>
      </c>
      <c r="E280" s="5">
        <f t="shared" si="19"/>
        <v>264246821.16579446</v>
      </c>
      <c r="F280" s="5">
        <f t="shared" si="16"/>
        <v>2765012.5150707774</v>
      </c>
      <c r="G280" s="5">
        <f t="shared" si="17"/>
        <v>3613734.2955643907</v>
      </c>
      <c r="H280" s="17">
        <f t="shared" si="18"/>
        <v>88480.400482264871</v>
      </c>
    </row>
    <row r="281" spans="4:8" x14ac:dyDescent="0.3">
      <c r="D281" s="12">
        <v>44171</v>
      </c>
      <c r="E281" s="5">
        <f t="shared" si="19"/>
        <v>263909341.1488052</v>
      </c>
      <c r="F281" s="5">
        <f t="shared" si="16"/>
        <v>2908941.6547580403</v>
      </c>
      <c r="G281" s="5">
        <f t="shared" si="17"/>
        <v>3807285.171619345</v>
      </c>
      <c r="H281" s="17">
        <f t="shared" si="18"/>
        <v>93086.132952257292</v>
      </c>
    </row>
    <row r="282" spans="4:8" x14ac:dyDescent="0.3">
      <c r="D282" s="12">
        <v>44172</v>
      </c>
      <c r="E282" s="5">
        <f t="shared" si="19"/>
        <v>263554747.49194115</v>
      </c>
      <c r="F282" s="5">
        <f t="shared" si="16"/>
        <v>3059909.3944787597</v>
      </c>
      <c r="G282" s="5">
        <f t="shared" si="17"/>
        <v>4010911.0874524079</v>
      </c>
      <c r="H282" s="17">
        <f t="shared" si="18"/>
        <v>97917.100623320308</v>
      </c>
    </row>
    <row r="283" spans="4:8" x14ac:dyDescent="0.3">
      <c r="D283" s="12">
        <v>44173</v>
      </c>
      <c r="E283" s="5">
        <f t="shared" si="19"/>
        <v>263182252.3611457</v>
      </c>
      <c r="F283" s="5">
        <f t="shared" si="16"/>
        <v>3218210.8662842768</v>
      </c>
      <c r="G283" s="5">
        <f t="shared" si="17"/>
        <v>4225104.745065921</v>
      </c>
      <c r="H283" s="17">
        <f t="shared" si="18"/>
        <v>102982.74772109686</v>
      </c>
    </row>
    <row r="284" spans="4:8" x14ac:dyDescent="0.3">
      <c r="D284" s="12">
        <v>44174</v>
      </c>
      <c r="E284" s="5">
        <f t="shared" si="19"/>
        <v>262791040.25499156</v>
      </c>
      <c r="F284" s="5">
        <f t="shared" si="16"/>
        <v>3384148.2103529251</v>
      </c>
      <c r="G284" s="5">
        <f t="shared" si="17"/>
        <v>4450379.5057058204</v>
      </c>
      <c r="H284" s="17">
        <f t="shared" si="18"/>
        <v>108292.74273129361</v>
      </c>
    </row>
    <row r="285" spans="4:8" x14ac:dyDescent="0.3">
      <c r="D285" s="12">
        <v>44175</v>
      </c>
      <c r="E285" s="5">
        <f t="shared" si="19"/>
        <v>262380267.98463929</v>
      </c>
      <c r="F285" s="5">
        <f t="shared" si="16"/>
        <v>3558030.1044626422</v>
      </c>
      <c r="G285" s="5">
        <f t="shared" si="17"/>
        <v>4687269.8804305252</v>
      </c>
      <c r="H285" s="17">
        <f t="shared" si="18"/>
        <v>113856.96334280455</v>
      </c>
    </row>
    <row r="286" spans="4:8" x14ac:dyDescent="0.3">
      <c r="D286" s="12">
        <v>44176</v>
      </c>
      <c r="E286" s="5">
        <f t="shared" si="19"/>
        <v>261949064.78077388</v>
      </c>
      <c r="F286" s="5">
        <f t="shared" si="16"/>
        <v>3740171.1994222994</v>
      </c>
      <c r="G286" s="5">
        <f t="shared" si="17"/>
        <v>4936331.9877429102</v>
      </c>
      <c r="H286" s="17">
        <f t="shared" si="18"/>
        <v>119685.47838151359</v>
      </c>
    </row>
    <row r="287" spans="4:8" x14ac:dyDescent="0.3">
      <c r="D287" s="12">
        <v>44177</v>
      </c>
      <c r="E287" s="5">
        <f t="shared" si="19"/>
        <v>261496532.54284203</v>
      </c>
      <c r="F287" s="5">
        <f t="shared" si="16"/>
        <v>3930891.451722404</v>
      </c>
      <c r="G287" s="5">
        <f t="shared" si="17"/>
        <v>5198143.9717024714</v>
      </c>
      <c r="H287" s="17">
        <f t="shared" si="18"/>
        <v>125788.52645511692</v>
      </c>
    </row>
    <row r="288" spans="4:8" x14ac:dyDescent="0.3">
      <c r="D288" s="12">
        <v>44178</v>
      </c>
      <c r="E288" s="5">
        <f t="shared" si="19"/>
        <v>261021746.24686188</v>
      </c>
      <c r="F288" s="5">
        <f t="shared" si="16"/>
        <v>4130515.344327603</v>
      </c>
      <c r="G288" s="5">
        <f t="shared" si="17"/>
        <v>5473306.3733230401</v>
      </c>
      <c r="H288" s="17">
        <f t="shared" si="18"/>
        <v>132176.4910184833</v>
      </c>
    </row>
    <row r="289" spans="4:8" x14ac:dyDescent="0.3">
      <c r="D289" s="12">
        <v>44179</v>
      </c>
      <c r="E289" s="5">
        <f t="shared" si="19"/>
        <v>260523754.52899331</v>
      </c>
      <c r="F289" s="5">
        <f t="shared" si="16"/>
        <v>4339370.9862530725</v>
      </c>
      <c r="G289" s="5">
        <f t="shared" si="17"/>
        <v>5762442.4474259727</v>
      </c>
      <c r="H289" s="17">
        <f t="shared" si="18"/>
        <v>138859.87156009831</v>
      </c>
    </row>
    <row r="290" spans="4:8" x14ac:dyDescent="0.3">
      <c r="D290" s="12">
        <v>44180</v>
      </c>
      <c r="E290" s="5">
        <f t="shared" si="19"/>
        <v>260001580.46291882</v>
      </c>
      <c r="F290" s="5">
        <f t="shared" si="16"/>
        <v>4557789.0813603383</v>
      </c>
      <c r="G290" s="5">
        <f t="shared" si="17"/>
        <v>6066198.416463688</v>
      </c>
      <c r="H290" s="17">
        <f t="shared" si="18"/>
        <v>145849.25060353082</v>
      </c>
    </row>
    <row r="291" spans="4:8" x14ac:dyDescent="0.3">
      <c r="D291" s="12">
        <v>44181</v>
      </c>
      <c r="E291" s="5">
        <f t="shared" si="19"/>
        <v>259454222.54986808</v>
      </c>
      <c r="F291" s="5">
        <f t="shared" si="16"/>
        <v>4786101.7566932794</v>
      </c>
      <c r="G291" s="5">
        <f t="shared" si="17"/>
        <v>6385243.6521589113</v>
      </c>
      <c r="H291" s="17">
        <f t="shared" si="18"/>
        <v>153155.25621418495</v>
      </c>
    </row>
    <row r="292" spans="4:8" x14ac:dyDescent="0.3">
      <c r="D292" s="12">
        <v>44182</v>
      </c>
      <c r="E292" s="5">
        <f t="shared" si="19"/>
        <v>258880655.94080144</v>
      </c>
      <c r="F292" s="5">
        <f t="shared" si="16"/>
        <v>5024641.2406719793</v>
      </c>
      <c r="G292" s="5">
        <f t="shared" si="17"/>
        <v>6720270.7751274407</v>
      </c>
      <c r="H292" s="17">
        <f t="shared" si="18"/>
        <v>160788.51970150333</v>
      </c>
    </row>
    <row r="293" spans="4:8" x14ac:dyDescent="0.3">
      <c r="D293" s="12">
        <v>44183</v>
      </c>
      <c r="E293" s="5">
        <f t="shared" si="19"/>
        <v>258279833.91081363</v>
      </c>
      <c r="F293" s="5">
        <f t="shared" si="16"/>
        <v>5273738.3815926407</v>
      </c>
      <c r="G293" s="5">
        <f t="shared" si="17"/>
        <v>7071995.6619744794</v>
      </c>
      <c r="H293" s="17">
        <f t="shared" si="18"/>
        <v>168759.6282109645</v>
      </c>
    </row>
    <row r="294" spans="4:8" x14ac:dyDescent="0.3">
      <c r="D294" s="12">
        <v>44184</v>
      </c>
      <c r="E294" s="5">
        <f t="shared" si="19"/>
        <v>257650689.6062001</v>
      </c>
      <c r="F294" s="5">
        <f t="shared" si="16"/>
        <v>5533720.9971698951</v>
      </c>
      <c r="G294" s="5">
        <f t="shared" si="17"/>
        <v>7441157.348685964</v>
      </c>
      <c r="H294" s="17">
        <f t="shared" si="18"/>
        <v>177079.07190943664</v>
      </c>
    </row>
    <row r="295" spans="4:8" x14ac:dyDescent="0.3">
      <c r="D295" s="12">
        <v>44185</v>
      </c>
      <c r="E295" s="5">
        <f t="shared" si="19"/>
        <v>256992138.08480543</v>
      </c>
      <c r="F295" s="5">
        <f t="shared" si="16"/>
        <v>5804912.046329218</v>
      </c>
      <c r="G295" s="5">
        <f t="shared" si="17"/>
        <v>7828517.8184878565</v>
      </c>
      <c r="H295" s="17">
        <f t="shared" si="18"/>
        <v>185757.18548253499</v>
      </c>
    </row>
    <row r="296" spans="4:8" x14ac:dyDescent="0.3">
      <c r="D296" s="12">
        <v>44186</v>
      </c>
      <c r="E296" s="5">
        <f t="shared" si="19"/>
        <v>256303078.6702064</v>
      </c>
      <c r="F296" s="5">
        <f t="shared" si="16"/>
        <v>6087627.6151390225</v>
      </c>
      <c r="G296" s="5">
        <f t="shared" si="17"/>
        <v>8234861.6617309023</v>
      </c>
      <c r="H296" s="17">
        <f t="shared" si="18"/>
        <v>194804.08368444873</v>
      </c>
    </row>
    <row r="297" spans="4:8" x14ac:dyDescent="0.3">
      <c r="D297" s="12">
        <v>44187</v>
      </c>
      <c r="E297" s="5">
        <f t="shared" si="19"/>
        <v>255582397.63992983</v>
      </c>
      <c r="F297" s="5">
        <f t="shared" si="16"/>
        <v>6382174.7096928284</v>
      </c>
      <c r="G297" s="5">
        <f t="shared" si="17"/>
        <v>8660995.5947906338</v>
      </c>
      <c r="H297" s="17">
        <f t="shared" si="18"/>
        <v>204229.59071017051</v>
      </c>
    </row>
    <row r="298" spans="4:8" x14ac:dyDescent="0.3">
      <c r="D298" s="12">
        <v>44188</v>
      </c>
      <c r="E298" s="5">
        <f t="shared" si="19"/>
        <v>254828971.26721936</v>
      </c>
      <c r="F298" s="5">
        <f t="shared" si="16"/>
        <v>6688848.8499407927</v>
      </c>
      <c r="G298" s="5">
        <f t="shared" si="17"/>
        <v>9107747.8244691323</v>
      </c>
      <c r="H298" s="17">
        <f t="shared" si="18"/>
        <v>214043.16319810538</v>
      </c>
    </row>
    <row r="299" spans="4:8" x14ac:dyDescent="0.3">
      <c r="D299" s="12">
        <v>44189</v>
      </c>
      <c r="E299" s="5">
        <f t="shared" si="19"/>
        <v>254041669.23479891</v>
      </c>
      <c r="F299" s="5">
        <f t="shared" si="16"/>
        <v>7007931.4599562138</v>
      </c>
      <c r="G299" s="5">
        <f t="shared" si="17"/>
        <v>9575967.2439649887</v>
      </c>
      <c r="H299" s="17">
        <f t="shared" si="18"/>
        <v>224253.80671859885</v>
      </c>
    </row>
    <row r="300" spans="4:8" x14ac:dyDescent="0.3">
      <c r="D300" s="12">
        <v>44190</v>
      </c>
      <c r="E300" s="5">
        <f t="shared" si="19"/>
        <v>253219358.43758479</v>
      </c>
      <c r="F300" s="5">
        <f t="shared" si="16"/>
        <v>7339687.0519348392</v>
      </c>
      <c r="G300" s="5">
        <f t="shared" si="17"/>
        <v>10066522.446161924</v>
      </c>
      <c r="H300" s="17">
        <f t="shared" si="18"/>
        <v>234869.98566191486</v>
      </c>
    </row>
    <row r="301" spans="4:8" x14ac:dyDescent="0.3">
      <c r="D301" s="12">
        <v>44191</v>
      </c>
      <c r="E301" s="5">
        <f t="shared" si="19"/>
        <v>252360907.18932208</v>
      </c>
      <c r="F301" s="5">
        <f t="shared" si="16"/>
        <v>7684360.203389992</v>
      </c>
      <c r="G301" s="5">
        <f t="shared" si="17"/>
        <v>10580300.539797362</v>
      </c>
      <c r="H301" s="17">
        <f t="shared" si="18"/>
        <v>245899.52650847976</v>
      </c>
    </row>
    <row r="302" spans="4:8" x14ac:dyDescent="0.3">
      <c r="D302" s="12">
        <v>44192</v>
      </c>
      <c r="E302" s="5">
        <f t="shared" si="19"/>
        <v>251465189.84561625</v>
      </c>
      <c r="F302" s="5">
        <f t="shared" si="16"/>
        <v>8042172.3295487324</v>
      </c>
      <c r="G302" s="5">
        <f t="shared" si="17"/>
        <v>11118205.754034661</v>
      </c>
      <c r="H302" s="17">
        <f t="shared" si="18"/>
        <v>257349.51454555945</v>
      </c>
    </row>
    <row r="303" spans="4:8" x14ac:dyDescent="0.3">
      <c r="D303" s="12">
        <v>44193</v>
      </c>
      <c r="E303" s="5">
        <f t="shared" si="19"/>
        <v>250531091.85275128</v>
      </c>
      <c r="F303" s="5">
        <f t="shared" si="16"/>
        <v>8413318.2558936551</v>
      </c>
      <c r="G303" s="5">
        <f t="shared" si="17"/>
        <v>11681157.817103073</v>
      </c>
      <c r="H303" s="17">
        <f t="shared" si="18"/>
        <v>269226.18418859696</v>
      </c>
    </row>
    <row r="304" spans="4:8" x14ac:dyDescent="0.3">
      <c r="D304" s="12">
        <v>44194</v>
      </c>
      <c r="E304" s="5">
        <f t="shared" si="19"/>
        <v>249557515.22798908</v>
      </c>
      <c r="F304" s="5">
        <f t="shared" si="16"/>
        <v>8797962.5991457906</v>
      </c>
      <c r="G304" s="5">
        <f t="shared" si="17"/>
        <v>12270090.095015628</v>
      </c>
      <c r="H304" s="17">
        <f t="shared" si="18"/>
        <v>281534.8031726653</v>
      </c>
    </row>
    <row r="305" spans="4:8" x14ac:dyDescent="0.3">
      <c r="D305" s="12">
        <v>44195</v>
      </c>
      <c r="E305" s="5">
        <f t="shared" si="19"/>
        <v>248543384.47269371</v>
      </c>
      <c r="F305" s="5">
        <f t="shared" si="16"/>
        <v>9196235.9687536079</v>
      </c>
      <c r="G305" s="5">
        <f t="shared" si="17"/>
        <v>12885947.476955833</v>
      </c>
      <c r="H305" s="17">
        <f t="shared" si="18"/>
        <v>294279.55100011546</v>
      </c>
    </row>
    <row r="306" spans="4:8" x14ac:dyDescent="0.3">
      <c r="D306" s="12">
        <v>44196</v>
      </c>
      <c r="E306" s="5">
        <f t="shared" si="19"/>
        <v>247487652.91459432</v>
      </c>
      <c r="F306" s="5">
        <f t="shared" si="16"/>
        <v>9608231.0051391739</v>
      </c>
      <c r="G306" s="5">
        <f t="shared" si="17"/>
        <v>13529683.994768586</v>
      </c>
      <c r="H306" s="17">
        <f t="shared" si="18"/>
        <v>307463.39216445357</v>
      </c>
    </row>
    <row r="307" spans="4:8" x14ac:dyDescent="0.3">
      <c r="D307" s="12">
        <v>44197</v>
      </c>
      <c r="E307" s="5">
        <f t="shared" si="19"/>
        <v>246389309.46977341</v>
      </c>
      <c r="F307" s="5">
        <f t="shared" si="16"/>
        <v>10033998.275541803</v>
      </c>
      <c r="G307" s="5">
        <f t="shared" si="17"/>
        <v>14202260.165128328</v>
      </c>
      <c r="H307" s="17">
        <f t="shared" si="18"/>
        <v>321087.94481733767</v>
      </c>
    </row>
    <row r="308" spans="4:8" x14ac:dyDescent="0.3">
      <c r="D308" s="12">
        <v>44198</v>
      </c>
      <c r="E308" s="5">
        <f t="shared" si="19"/>
        <v>245247385.80854204</v>
      </c>
      <c r="F308" s="5">
        <f t="shared" si="16"/>
        <v>10473542.053265676</v>
      </c>
      <c r="G308" s="5">
        <f t="shared" si="17"/>
        <v>14904640.044416254</v>
      </c>
      <c r="H308" s="17">
        <f t="shared" si="18"/>
        <v>335153.34570450161</v>
      </c>
    </row>
    <row r="309" spans="4:8" x14ac:dyDescent="0.3">
      <c r="D309" s="12">
        <v>44199</v>
      </c>
      <c r="E309" s="5">
        <f t="shared" si="19"/>
        <v>244060963.90225592</v>
      </c>
      <c r="F309" s="5">
        <f t="shared" si="16"/>
        <v>10926816.01143921</v>
      </c>
      <c r="G309" s="5">
        <f t="shared" si="17"/>
        <v>15637787.988144852</v>
      </c>
      <c r="H309" s="17">
        <f t="shared" si="18"/>
        <v>349658.11236605473</v>
      </c>
    </row>
    <row r="310" spans="4:8" x14ac:dyDescent="0.3">
      <c r="D310" s="12">
        <v>44200</v>
      </c>
      <c r="E310" s="5">
        <f t="shared" si="19"/>
        <v>242829183.92037117</v>
      </c>
      <c r="F310" s="5">
        <f t="shared" si="16"/>
        <v>11393718.867971601</v>
      </c>
      <c r="G310" s="5">
        <f t="shared" si="17"/>
        <v>16402665.108945597</v>
      </c>
      <c r="H310" s="17">
        <f t="shared" si="18"/>
        <v>364599.00377509126</v>
      </c>
    </row>
    <row r="311" spans="4:8" x14ac:dyDescent="0.3">
      <c r="D311" s="12">
        <v>44201</v>
      </c>
      <c r="E311" s="5">
        <f t="shared" si="19"/>
        <v>241551252.43869427</v>
      </c>
      <c r="F311" s="5">
        <f t="shared" si="16"/>
        <v>11874090.024168346</v>
      </c>
      <c r="G311" s="5">
        <f t="shared" si="17"/>
        <v>17200225.429703608</v>
      </c>
      <c r="H311" s="17">
        <f t="shared" si="18"/>
        <v>379970.88077338709</v>
      </c>
    </row>
    <row r="312" spans="4:8" x14ac:dyDescent="0.3">
      <c r="D312" s="12">
        <v>44202</v>
      </c>
      <c r="E312" s="5">
        <f t="shared" si="19"/>
        <v>240226450.91093078</v>
      </c>
      <c r="F312" s="5">
        <f t="shared" si="16"/>
        <v>12367705.245344715</v>
      </c>
      <c r="G312" s="5">
        <f t="shared" si="17"/>
        <v>18031411.731395394</v>
      </c>
      <c r="H312" s="17">
        <f t="shared" si="18"/>
        <v>395766.56785103091</v>
      </c>
    </row>
    <row r="313" spans="4:8" x14ac:dyDescent="0.3">
      <c r="D313" s="12">
        <v>44203</v>
      </c>
      <c r="E313" s="5">
        <f t="shared" si="19"/>
        <v>238854144.3463954</v>
      </c>
      <c r="F313" s="5">
        <f t="shared" si="16"/>
        <v>12874272.437635092</v>
      </c>
      <c r="G313" s="5">
        <f t="shared" si="17"/>
        <v>18897151.098569524</v>
      </c>
      <c r="H313" s="17">
        <f t="shared" si="18"/>
        <v>411976.71800432296</v>
      </c>
    </row>
    <row r="314" spans="4:8" x14ac:dyDescent="0.3">
      <c r="D314" s="12">
        <v>44204</v>
      </c>
      <c r="E314" s="5">
        <f t="shared" si="19"/>
        <v>237433790.1272513</v>
      </c>
      <c r="F314" s="5">
        <f t="shared" si="16"/>
        <v>13393427.580896324</v>
      </c>
      <c r="G314" s="5">
        <f t="shared" si="17"/>
        <v>19798350.169203982</v>
      </c>
      <c r="H314" s="17">
        <f t="shared" si="18"/>
        <v>428589.68258868234</v>
      </c>
    </row>
    <row r="315" spans="4:8" x14ac:dyDescent="0.3">
      <c r="D315" s="12">
        <v>44205</v>
      </c>
      <c r="E315" s="5">
        <f t="shared" si="19"/>
        <v>235964946.88907385</v>
      </c>
      <c r="F315" s="5">
        <f t="shared" si="16"/>
        <v>13924730.882983433</v>
      </c>
      <c r="G315" s="5">
        <f t="shared" si="17"/>
        <v>20735890.099866726</v>
      </c>
      <c r="H315" s="17">
        <f t="shared" si="18"/>
        <v>445591.38825546985</v>
      </c>
    </row>
    <row r="316" spans="4:8" x14ac:dyDescent="0.3">
      <c r="D316" s="12">
        <v>44206</v>
      </c>
      <c r="E316" s="5">
        <f t="shared" si="19"/>
        <v>234447283.37908486</v>
      </c>
      <c r="F316" s="5">
        <f t="shared" si="16"/>
        <v>14467663.225555593</v>
      </c>
      <c r="G316" s="5">
        <f t="shared" si="17"/>
        <v>21710621.261675566</v>
      </c>
      <c r="H316" s="17">
        <f t="shared" si="18"/>
        <v>462965.22321777901</v>
      </c>
    </row>
    <row r="317" spans="4:8" x14ac:dyDescent="0.3">
      <c r="D317" s="12">
        <v>44207</v>
      </c>
      <c r="E317" s="5">
        <f t="shared" si="19"/>
        <v>232880587.19731066</v>
      </c>
      <c r="F317" s="5">
        <f t="shared" si="16"/>
        <v>15021622.975751722</v>
      </c>
      <c r="G317" s="5">
        <f t="shared" si="17"/>
        <v>22723357.687464457</v>
      </c>
      <c r="H317" s="17">
        <f t="shared" si="18"/>
        <v>480691.93522405514</v>
      </c>
    </row>
    <row r="318" spans="4:8" x14ac:dyDescent="0.3">
      <c r="D318" s="12">
        <v>44208</v>
      </c>
      <c r="E318" s="5">
        <f t="shared" si="19"/>
        <v>231264773.31744096</v>
      </c>
      <c r="F318" s="5">
        <f t="shared" si="16"/>
        <v>15585923.241348146</v>
      </c>
      <c r="G318" s="5">
        <f t="shared" si="17"/>
        <v>23774871.295767076</v>
      </c>
      <c r="H318" s="17">
        <f t="shared" si="18"/>
        <v>498749.54372314067</v>
      </c>
    </row>
    <row r="319" spans="4:8" x14ac:dyDescent="0.3">
      <c r="D319" s="12">
        <v>44209</v>
      </c>
      <c r="E319" s="5">
        <f t="shared" si="19"/>
        <v>229599892.27658507</v>
      </c>
      <c r="F319" s="5">
        <f t="shared" si="16"/>
        <v>16159789.649157699</v>
      </c>
      <c r="G319" s="5">
        <f t="shared" si="17"/>
        <v>24865885.922661446</v>
      </c>
      <c r="H319" s="17">
        <f t="shared" si="18"/>
        <v>517113.26877304638</v>
      </c>
    </row>
    <row r="320" spans="4:8" x14ac:dyDescent="0.3">
      <c r="D320" s="12">
        <v>44210</v>
      </c>
      <c r="E320" s="5">
        <f t="shared" si="19"/>
        <v>227886137.91673791</v>
      </c>
      <c r="F320" s="5">
        <f t="shared" si="16"/>
        <v>16742358.727231257</v>
      </c>
      <c r="G320" s="5">
        <f t="shared" si="17"/>
        <v>25997071.198102485</v>
      </c>
      <c r="H320" s="17">
        <f t="shared" si="18"/>
        <v>535755.47927140025</v>
      </c>
    </row>
    <row r="321" spans="4:8" x14ac:dyDescent="0.3">
      <c r="D321" s="12">
        <v>44211</v>
      </c>
      <c r="E321" s="5">
        <f t="shared" si="19"/>
        <v>226123854.55588433</v>
      </c>
      <c r="F321" s="5">
        <f t="shared" si="16"/>
        <v>17332676.970666759</v>
      </c>
      <c r="G321" s="5">
        <f t="shared" si="17"/>
        <v>27169036.309008673</v>
      </c>
      <c r="H321" s="17">
        <f t="shared" si="18"/>
        <v>554645.66306133626</v>
      </c>
    </row>
    <row r="322" spans="4:8" x14ac:dyDescent="0.3">
      <c r="D322" s="12">
        <v>44212</v>
      </c>
      <c r="E322" s="5">
        <f t="shared" si="19"/>
        <v>224313543.46359423</v>
      </c>
      <c r="F322" s="5">
        <f t="shared" si="16"/>
        <v>17929700.668320827</v>
      </c>
      <c r="G322" s="5">
        <f t="shared" si="17"/>
        <v>28382323.696955346</v>
      </c>
      <c r="H322" s="17">
        <f t="shared" si="18"/>
        <v>573750.42138626648</v>
      </c>
    </row>
    <row r="323" spans="4:8" x14ac:dyDescent="0.3">
      <c r="D323" s="12">
        <v>44213</v>
      </c>
      <c r="E323" s="5">
        <f t="shared" si="19"/>
        <v>222455868.51498497</v>
      </c>
      <c r="F323" s="5">
        <f t="shared" ref="F323:F386" si="20">F322+(E322/$B$15)*($B$11*F322)-(F322*$B$12)</f>
        <v>18532296.563283257</v>
      </c>
      <c r="G323" s="5">
        <f t="shared" ref="G323:G386" si="21">G322+(F322*$B$12)</f>
        <v>29637402.743737802</v>
      </c>
      <c r="H323" s="17">
        <f t="shared" ref="H323:H386" si="22">F323*0.032</f>
        <v>593033.49002506421</v>
      </c>
    </row>
    <row r="324" spans="4:8" x14ac:dyDescent="0.3">
      <c r="D324" s="12">
        <v>44214</v>
      </c>
      <c r="E324" s="5">
        <f t="shared" ref="E324:E387" si="23">E323-((E323/E$2)*($B$11)*(F323))</f>
        <v>220551660.89832136</v>
      </c>
      <c r="F324" s="5">
        <f t="shared" si="20"/>
        <v>19139243.413480714</v>
      </c>
      <c r="G324" s="5">
        <f t="shared" si="21"/>
        <v>30934663.503167629</v>
      </c>
      <c r="H324" s="17">
        <f t="shared" si="22"/>
        <v>612455.78923138289</v>
      </c>
    </row>
    <row r="325" spans="4:8" x14ac:dyDescent="0.3">
      <c r="D325" s="12">
        <v>44215</v>
      </c>
      <c r="E325" s="5">
        <f t="shared" si="23"/>
        <v>218601922.7555185</v>
      </c>
      <c r="F325" s="5">
        <f t="shared" si="20"/>
        <v>19749234.510135375</v>
      </c>
      <c r="G325" s="5">
        <f t="shared" si="21"/>
        <v>32274410.542111278</v>
      </c>
      <c r="H325" s="17">
        <f t="shared" si="22"/>
        <v>631975.504324332</v>
      </c>
    </row>
    <row r="326" spans="4:8" x14ac:dyDescent="0.3">
      <c r="D326" s="12">
        <v>44216</v>
      </c>
      <c r="E326" s="5">
        <f t="shared" si="23"/>
        <v>216607829.6415883</v>
      </c>
      <c r="F326" s="5">
        <f t="shared" si="20"/>
        <v>20360881.200987633</v>
      </c>
      <c r="G326" s="5">
        <f t="shared" si="21"/>
        <v>33656856.957820751</v>
      </c>
      <c r="H326" s="17">
        <f t="shared" si="22"/>
        <v>651548.19843160431</v>
      </c>
    </row>
    <row r="327" spans="4:8" x14ac:dyDescent="0.3">
      <c r="D327" s="12">
        <v>44217</v>
      </c>
      <c r="E327" s="5">
        <f t="shared" si="23"/>
        <v>214570731.6987431</v>
      </c>
      <c r="F327" s="5">
        <f t="shared" si="20"/>
        <v>20972717.452236339</v>
      </c>
      <c r="G327" s="5">
        <f t="shared" si="21"/>
        <v>35082118.641889885</v>
      </c>
      <c r="H327" s="17">
        <f t="shared" si="22"/>
        <v>671126.95847156283</v>
      </c>
    </row>
    <row r="328" spans="4:8" x14ac:dyDescent="0.3">
      <c r="D328" s="12">
        <v>44218</v>
      </c>
      <c r="E328" s="5">
        <f t="shared" si="23"/>
        <v>212492153.45347455</v>
      </c>
      <c r="F328" s="5">
        <f t="shared" si="20"/>
        <v>21583205.468167715</v>
      </c>
      <c r="G328" s="5">
        <f t="shared" si="21"/>
        <v>36550208.863546431</v>
      </c>
      <c r="H328" s="17">
        <f t="shared" si="22"/>
        <v>690662.57498136687</v>
      </c>
    </row>
    <row r="329" spans="4:8" x14ac:dyDescent="0.3">
      <c r="D329" s="12">
        <v>44219</v>
      </c>
      <c r="E329" s="5">
        <f t="shared" si="23"/>
        <v>210373792.16041547</v>
      </c>
      <c r="F329" s="5">
        <f t="shared" si="20"/>
        <v>22190742.370627422</v>
      </c>
      <c r="G329" s="5">
        <f t="shared" si="21"/>
        <v>38061033.246318169</v>
      </c>
      <c r="H329" s="17">
        <f t="shared" si="22"/>
        <v>710103.75586007757</v>
      </c>
    </row>
    <row r="330" spans="4:8" x14ac:dyDescent="0.3">
      <c r="D330" s="12">
        <v>44220</v>
      </c>
      <c r="E330" s="5">
        <f t="shared" si="23"/>
        <v>208217514.63501647</v>
      </c>
      <c r="F330" s="5">
        <f t="shared" si="20"/>
        <v>22793667.922114752</v>
      </c>
      <c r="G330" s="5">
        <f t="shared" si="21"/>
        <v>39614385.212262087</v>
      </c>
      <c r="H330" s="17">
        <f t="shared" si="22"/>
        <v>729397.37350767211</v>
      </c>
    </row>
    <row r="331" spans="4:8" x14ac:dyDescent="0.3">
      <c r="D331" s="12">
        <v>44221</v>
      </c>
      <c r="E331" s="5">
        <f t="shared" si="23"/>
        <v>206025352.53778258</v>
      </c>
      <c r="F331" s="5">
        <f t="shared" si="20"/>
        <v>23390273.256700255</v>
      </c>
      <c r="G331" s="5">
        <f t="shared" si="21"/>
        <v>41209941.966810122</v>
      </c>
      <c r="H331" s="17">
        <f t="shared" si="22"/>
        <v>748488.74421440822</v>
      </c>
    </row>
    <row r="332" spans="4:8" x14ac:dyDescent="0.3">
      <c r="D332" s="12">
        <v>44222</v>
      </c>
      <c r="E332" s="5">
        <f t="shared" si="23"/>
        <v>203799496.09566623</v>
      </c>
      <c r="F332" s="5">
        <f t="shared" si="20"/>
        <v>23978810.562622737</v>
      </c>
      <c r="G332" s="5">
        <f t="shared" si="21"/>
        <v>42847261.094779141</v>
      </c>
      <c r="H332" s="17">
        <f t="shared" si="22"/>
        <v>767321.93800392759</v>
      </c>
    </row>
    <row r="333" spans="4:8" x14ac:dyDescent="0.3">
      <c r="D333" s="12">
        <v>44223</v>
      </c>
      <c r="E333" s="5">
        <f t="shared" si="23"/>
        <v>201542286.27075529</v>
      </c>
      <c r="F333" s="5">
        <f t="shared" si="20"/>
        <v>24557503.639809374</v>
      </c>
      <c r="G333" s="5">
        <f t="shared" si="21"/>
        <v>44525777.834162734</v>
      </c>
      <c r="H333" s="17">
        <f t="shared" si="22"/>
        <v>785840.11647389992</v>
      </c>
    </row>
    <row r="334" spans="4:8" x14ac:dyDescent="0.3">
      <c r="D334" s="12">
        <v>44224</v>
      </c>
      <c r="E334" s="5">
        <f t="shared" si="23"/>
        <v>199256205.41209164</v>
      </c>
      <c r="F334" s="5">
        <f t="shared" si="20"/>
        <v>25124559.235238973</v>
      </c>
      <c r="G334" s="5">
        <f t="shared" si="21"/>
        <v>46244803.08894939</v>
      </c>
      <c r="H334" s="17">
        <f t="shared" si="22"/>
        <v>803985.89552764711</v>
      </c>
    </row>
    <row r="335" spans="4:8" x14ac:dyDescent="0.3">
      <c r="D335" s="12">
        <v>44225</v>
      </c>
      <c r="E335" s="5">
        <f t="shared" si="23"/>
        <v>196943866.45269418</v>
      </c>
      <c r="F335" s="5">
        <f t="shared" si="20"/>
        <v>25678179.039625291</v>
      </c>
      <c r="G335" s="5">
        <f t="shared" si="21"/>
        <v>48003522.235416114</v>
      </c>
      <c r="H335" s="17">
        <f t="shared" si="22"/>
        <v>821701.72926800931</v>
      </c>
    </row>
    <row r="336" spans="4:8" x14ac:dyDescent="0.3">
      <c r="D336" s="12">
        <v>44226</v>
      </c>
      <c r="E336" s="5">
        <f t="shared" si="23"/>
        <v>194608000.73997295</v>
      </c>
      <c r="F336" s="5">
        <f t="shared" si="20"/>
        <v>26216572.210941393</v>
      </c>
      <c r="G336" s="5">
        <f t="shared" si="21"/>
        <v>49800994.768189885</v>
      </c>
      <c r="H336" s="17">
        <f t="shared" si="22"/>
        <v>838930.31075012463</v>
      </c>
    </row>
    <row r="337" spans="4:8" x14ac:dyDescent="0.3">
      <c r="D337" s="12">
        <v>44227</v>
      </c>
      <c r="E337" s="5">
        <f t="shared" si="23"/>
        <v>192251444.61300397</v>
      </c>
      <c r="F337" s="5">
        <f t="shared" si="20"/>
        <v>26737968.274436664</v>
      </c>
      <c r="G337" s="5">
        <f t="shared" si="21"/>
        <v>51636154.82295578</v>
      </c>
      <c r="H337" s="17">
        <f t="shared" si="22"/>
        <v>855614.9847819733</v>
      </c>
    </row>
    <row r="338" spans="4:8" x14ac:dyDescent="0.3">
      <c r="D338" s="12">
        <v>44228</v>
      </c>
      <c r="E338" s="5">
        <f t="shared" si="23"/>
        <v>189877124.86387569</v>
      </c>
      <c r="F338" s="5">
        <f t="shared" si="20"/>
        <v>27240630.235580932</v>
      </c>
      <c r="G338" s="5">
        <f t="shared" si="21"/>
        <v>53507812.602166347</v>
      </c>
      <c r="H338" s="17">
        <f t="shared" si="22"/>
        <v>871700.1675385898</v>
      </c>
    </row>
    <row r="339" spans="4:8" x14ac:dyDescent="0.3">
      <c r="D339" s="12">
        <v>44229</v>
      </c>
      <c r="E339" s="5">
        <f t="shared" si="23"/>
        <v>187488043.24182588</v>
      </c>
      <c r="F339" s="5">
        <f t="shared" si="20"/>
        <v>27722867.732312076</v>
      </c>
      <c r="G339" s="5">
        <f t="shared" si="21"/>
        <v>55414656.718657009</v>
      </c>
      <c r="H339" s="17">
        <f t="shared" si="22"/>
        <v>887131.76743398642</v>
      </c>
    </row>
    <row r="340" spans="4:8" x14ac:dyDescent="0.3">
      <c r="D340" s="12">
        <v>44230</v>
      </c>
      <c r="E340" s="5">
        <f t="shared" si="23"/>
        <v>185087260.17751586</v>
      </c>
      <c r="F340" s="5">
        <f t="shared" si="20"/>
        <v>28183050.046489</v>
      </c>
      <c r="G340" s="5">
        <f t="shared" si="21"/>
        <v>57355257.459918857</v>
      </c>
      <c r="H340" s="17">
        <f t="shared" si="22"/>
        <v>901857.60148764797</v>
      </c>
    </row>
    <row r="341" spans="4:8" x14ac:dyDescent="0.3">
      <c r="D341" s="12">
        <v>44231</v>
      </c>
      <c r="E341" s="5">
        <f t="shared" si="23"/>
        <v>182677877.91996735</v>
      </c>
      <c r="F341" s="5">
        <f t="shared" si="20"/>
        <v>28619618.791880276</v>
      </c>
      <c r="G341" s="5">
        <f t="shared" si="21"/>
        <v>59328070.963173084</v>
      </c>
      <c r="H341" s="17">
        <f t="shared" si="22"/>
        <v>915827.80134016881</v>
      </c>
    </row>
    <row r="342" spans="4:8" x14ac:dyDescent="0.3">
      <c r="D342" s="12">
        <v>44232</v>
      </c>
      <c r="E342" s="5">
        <f t="shared" si="23"/>
        <v>180263023.28994495</v>
      </c>
      <c r="F342" s="5">
        <f t="shared" si="20"/>
        <v>29031100.097547829</v>
      </c>
      <c r="G342" s="5">
        <f t="shared" si="21"/>
        <v>61331444.278604701</v>
      </c>
      <c r="H342" s="17">
        <f t="shared" si="22"/>
        <v>928995.20312153059</v>
      </c>
    </row>
    <row r="343" spans="4:8" x14ac:dyDescent="0.3">
      <c r="D343" s="12">
        <v>44233</v>
      </c>
      <c r="E343" s="5">
        <f t="shared" si="23"/>
        <v>177845830.26055491</v>
      </c>
      <c r="F343" s="5">
        <f t="shared" si="20"/>
        <v>29416116.111177634</v>
      </c>
      <c r="G343" s="5">
        <f t="shared" si="21"/>
        <v>63363621.285433047</v>
      </c>
      <c r="H343" s="17">
        <f t="shared" si="22"/>
        <v>941315.71555768431</v>
      </c>
    </row>
    <row r="344" spans="4:8" x14ac:dyDescent="0.3">
      <c r="D344" s="12">
        <v>44234</v>
      </c>
      <c r="E344" s="5">
        <f t="shared" si="23"/>
        <v>175429422.57833412</v>
      </c>
      <c r="F344" s="5">
        <f t="shared" si="20"/>
        <v>29773395.656687029</v>
      </c>
      <c r="G344" s="5">
        <f t="shared" si="21"/>
        <v>65422749.413215481</v>
      </c>
      <c r="H344" s="17">
        <f t="shared" si="22"/>
        <v>952748.66101398494</v>
      </c>
    </row>
    <row r="345" spans="4:8" x14ac:dyDescent="0.3">
      <c r="D345" s="12">
        <v>44235</v>
      </c>
      <c r="E345" s="5">
        <f t="shared" si="23"/>
        <v>173016896.63605642</v>
      </c>
      <c r="F345" s="5">
        <f t="shared" si="20"/>
        <v>30101783.894082006</v>
      </c>
      <c r="G345" s="5">
        <f t="shared" si="21"/>
        <v>67506887.10918358</v>
      </c>
      <c r="H345" s="17">
        <f t="shared" si="22"/>
        <v>963257.08461062424</v>
      </c>
    </row>
    <row r="346" spans="4:8" x14ac:dyDescent="0.3">
      <c r="D346" s="12">
        <v>44236</v>
      </c>
      <c r="E346" s="5">
        <f t="shared" si="23"/>
        <v>170611304.80196926</v>
      </c>
      <c r="F346" s="5">
        <f t="shared" si="20"/>
        <v>30400250.846694436</v>
      </c>
      <c r="G346" s="5">
        <f t="shared" si="21"/>
        <v>69614011.981769323</v>
      </c>
      <c r="H346" s="17">
        <f t="shared" si="22"/>
        <v>972808.02709422202</v>
      </c>
    </row>
    <row r="347" spans="4:8" x14ac:dyDescent="0.3">
      <c r="D347" s="12">
        <v>44237</v>
      </c>
      <c r="E347" s="5">
        <f t="shared" si="23"/>
        <v>168215639.39941803</v>
      </c>
      <c r="F347" s="5">
        <f t="shared" si="20"/>
        <v>30667898.681124747</v>
      </c>
      <c r="G347" s="5">
        <f t="shared" si="21"/>
        <v>71742029.541037932</v>
      </c>
      <c r="H347" s="17">
        <f t="shared" si="22"/>
        <v>981372.75779599196</v>
      </c>
    </row>
    <row r="348" spans="4:8" x14ac:dyDescent="0.3">
      <c r="D348" s="12">
        <v>44238</v>
      </c>
      <c r="E348" s="5">
        <f t="shared" si="23"/>
        <v>165832817.51618388</v>
      </c>
      <c r="F348" s="5">
        <f t="shared" si="20"/>
        <v>30903967.647875287</v>
      </c>
      <c r="G348" s="5">
        <f t="shared" si="21"/>
        <v>73888782.44871667</v>
      </c>
      <c r="H348" s="17">
        <f t="shared" si="22"/>
        <v>988926.96473200922</v>
      </c>
    </row>
    <row r="349" spans="4:8" x14ac:dyDescent="0.3">
      <c r="D349" s="12">
        <v>44239</v>
      </c>
      <c r="E349" s="5">
        <f t="shared" si="23"/>
        <v>163465666.80483028</v>
      </c>
      <c r="F349" s="5">
        <f t="shared" si="20"/>
        <v>31107840.615130648</v>
      </c>
      <c r="G349" s="5">
        <f t="shared" si="21"/>
        <v>76052060.184067935</v>
      </c>
      <c r="H349" s="17">
        <f t="shared" si="22"/>
        <v>995450.89968418074</v>
      </c>
    </row>
    <row r="350" spans="4:8" x14ac:dyDescent="0.3">
      <c r="D350" s="12">
        <v>44240</v>
      </c>
      <c r="E350" s="5">
        <f t="shared" si="23"/>
        <v>161116912.41450197</v>
      </c>
      <c r="F350" s="5">
        <f t="shared" si="20"/>
        <v>31279046.153720833</v>
      </c>
      <c r="G350" s="5">
        <f t="shared" si="21"/>
        <v>78229609.027127087</v>
      </c>
      <c r="H350" s="17">
        <f t="shared" si="22"/>
        <v>1000929.4769190667</v>
      </c>
    </row>
    <row r="351" spans="4:8" x14ac:dyDescent="0.3">
      <c r="D351" s="12">
        <v>44241</v>
      </c>
      <c r="E351" s="5">
        <f t="shared" si="23"/>
        <v>158789165.17159355</v>
      </c>
      <c r="F351" s="5">
        <f t="shared" si="20"/>
        <v>31417260.157267425</v>
      </c>
      <c r="G351" s="5">
        <f t="shared" si="21"/>
        <v>80419142.257887542</v>
      </c>
      <c r="H351" s="17">
        <f t="shared" si="22"/>
        <v>1005352.3250325576</v>
      </c>
    </row>
    <row r="352" spans="4:8" x14ac:dyDescent="0.3">
      <c r="D352" s="12">
        <v>44242</v>
      </c>
      <c r="E352" s="5">
        <f t="shared" si="23"/>
        <v>156484911.10219178</v>
      </c>
      <c r="F352" s="5">
        <f t="shared" si="20"/>
        <v>31522306.007145919</v>
      </c>
      <c r="G352" s="5">
        <f t="shared" si="21"/>
        <v>82618350.46889627</v>
      </c>
      <c r="H352" s="17">
        <f t="shared" si="22"/>
        <v>1008713.7922286694</v>
      </c>
    </row>
    <row r="353" spans="4:8" x14ac:dyDescent="0.3">
      <c r="D353" s="12">
        <v>44243</v>
      </c>
      <c r="E353" s="5">
        <f t="shared" si="23"/>
        <v>154206502.36389974</v>
      </c>
      <c r="F353" s="5">
        <f t="shared" si="20"/>
        <v>31594153.316518705</v>
      </c>
      <c r="G353" s="5">
        <f t="shared" si="21"/>
        <v>84824911.889396489</v>
      </c>
      <c r="H353" s="17">
        <f t="shared" si="22"/>
        <v>1011012.9061285986</v>
      </c>
    </row>
    <row r="354" spans="4:8" x14ac:dyDescent="0.3">
      <c r="D354" s="12">
        <v>44244</v>
      </c>
      <c r="E354" s="5">
        <f t="shared" si="23"/>
        <v>151956149.62926272</v>
      </c>
      <c r="F354" s="5">
        <f t="shared" si="20"/>
        <v>31632915.310684044</v>
      </c>
      <c r="G354" s="5">
        <f t="shared" si="21"/>
        <v>87036502.621552795</v>
      </c>
      <c r="H354" s="17">
        <f t="shared" si="22"/>
        <v>1012253.2899418895</v>
      </c>
    </row>
    <row r="355" spans="4:8" x14ac:dyDescent="0.3">
      <c r="D355" s="12">
        <v>44245</v>
      </c>
      <c r="E355" s="5">
        <f t="shared" si="23"/>
        <v>149735915.93818647</v>
      </c>
      <c r="F355" s="5">
        <f t="shared" si="20"/>
        <v>31638844.921808325</v>
      </c>
      <c r="G355" s="5">
        <f t="shared" si="21"/>
        <v>89250806.693300679</v>
      </c>
      <c r="H355" s="17">
        <f t="shared" si="22"/>
        <v>1012443.0374978664</v>
      </c>
    </row>
    <row r="356" spans="4:8" x14ac:dyDescent="0.3">
      <c r="D356" s="12">
        <v>44246</v>
      </c>
      <c r="E356" s="5">
        <f t="shared" si="23"/>
        <v>147547712.01305935</v>
      </c>
      <c r="F356" s="5">
        <f t="shared" si="20"/>
        <v>31612329.694323134</v>
      </c>
      <c r="G356" s="5">
        <f t="shared" si="21"/>
        <v>91465525.837827265</v>
      </c>
      <c r="H356" s="17">
        <f t="shared" si="22"/>
        <v>1011594.5502183402</v>
      </c>
    </row>
    <row r="357" spans="4:8" x14ac:dyDescent="0.3">
      <c r="D357" s="12">
        <v>44247</v>
      </c>
      <c r="E357" s="5">
        <f t="shared" si="23"/>
        <v>145393293.00827631</v>
      </c>
      <c r="F357" s="5">
        <f t="shared" si="20"/>
        <v>31553885.612542666</v>
      </c>
      <c r="G357" s="5">
        <f t="shared" si="21"/>
        <v>93678388.916429877</v>
      </c>
      <c r="H357" s="17">
        <f t="shared" si="22"/>
        <v>1009724.3396013654</v>
      </c>
    </row>
    <row r="358" spans="4:8" x14ac:dyDescent="0.3">
      <c r="D358" s="12">
        <v>44248</v>
      </c>
      <c r="E358" s="5">
        <f t="shared" si="23"/>
        <v>143274256.64593676</v>
      </c>
      <c r="F358" s="5">
        <f t="shared" si="20"/>
        <v>31464149.974174079</v>
      </c>
      <c r="G358" s="5">
        <f t="shared" si="21"/>
        <v>95887160.909307867</v>
      </c>
      <c r="H358" s="17">
        <f t="shared" si="22"/>
        <v>1006852.7991735706</v>
      </c>
    </row>
    <row r="359" spans="4:8" x14ac:dyDescent="0.3">
      <c r="D359" s="12">
        <v>44249</v>
      </c>
      <c r="E359" s="5">
        <f t="shared" si="23"/>
        <v>141192042.67197672</v>
      </c>
      <c r="F359" s="5">
        <f t="shared" si="20"/>
        <v>31343873.442247853</v>
      </c>
      <c r="G359" s="5">
        <f t="shared" si="21"/>
        <v>98089651.407500058</v>
      </c>
      <c r="H359" s="17">
        <f t="shared" si="22"/>
        <v>1003003.9501519313</v>
      </c>
    </row>
    <row r="360" spans="4:8" x14ac:dyDescent="0.3">
      <c r="D360" s="12">
        <v>44250</v>
      </c>
      <c r="E360" s="5">
        <f t="shared" si="23"/>
        <v>139147933.55212271</v>
      </c>
      <c r="F360" s="5">
        <f t="shared" si="20"/>
        <v>31193911.413591236</v>
      </c>
      <c r="G360" s="5">
        <f t="shared" si="21"/>
        <v>100283722.54845741</v>
      </c>
      <c r="H360" s="17">
        <f t="shared" si="22"/>
        <v>998205.16523491952</v>
      </c>
    </row>
    <row r="361" spans="4:8" x14ac:dyDescent="0.3">
      <c r="D361" s="12">
        <v>44251</v>
      </c>
      <c r="E361" s="5">
        <f t="shared" si="23"/>
        <v>137143056.31494671</v>
      </c>
      <c r="F361" s="5">
        <f t="shared" si="20"/>
        <v>31015214.844407544</v>
      </c>
      <c r="G361" s="5">
        <f t="shared" si="21"/>
        <v>102467296.3474088</v>
      </c>
      <c r="H361" s="17">
        <f t="shared" si="22"/>
        <v>992486.87502104137</v>
      </c>
    </row>
    <row r="362" spans="4:8" x14ac:dyDescent="0.3">
      <c r="D362" s="12">
        <v>44252</v>
      </c>
      <c r="E362" s="5">
        <f t="shared" si="23"/>
        <v>135178385.43999076</v>
      </c>
      <c r="F362" s="5">
        <f t="shared" si="20"/>
        <v>30808820.672995239</v>
      </c>
      <c r="G362" s="5">
        <f t="shared" si="21"/>
        <v>104638361.38651733</v>
      </c>
      <c r="H362" s="17">
        <f t="shared" si="22"/>
        <v>985882.26153584768</v>
      </c>
    </row>
    <row r="363" spans="4:8" x14ac:dyDescent="0.3">
      <c r="D363" s="12">
        <v>44253</v>
      </c>
      <c r="E363" s="5">
        <f t="shared" si="23"/>
        <v>133254746.68236475</v>
      </c>
      <c r="F363" s="5">
        <f t="shared" si="20"/>
        <v>30575841.97640346</v>
      </c>
      <c r="G363" s="5">
        <f t="shared" si="21"/>
        <v>106794978.833627</v>
      </c>
      <c r="H363" s="17">
        <f t="shared" si="22"/>
        <v>978426.94324491068</v>
      </c>
    </row>
    <row r="364" spans="4:8" x14ac:dyDescent="0.3">
      <c r="D364" s="12">
        <v>44254</v>
      </c>
      <c r="E364" s="5">
        <f t="shared" si="23"/>
        <v>131372821.72127743</v>
      </c>
      <c r="F364" s="5">
        <f t="shared" si="20"/>
        <v>30317457.992188551</v>
      </c>
      <c r="G364" s="5">
        <f t="shared" si="21"/>
        <v>108935287.77197525</v>
      </c>
      <c r="H364" s="17">
        <f t="shared" si="22"/>
        <v>970158.65575003368</v>
      </c>
    </row>
    <row r="365" spans="4:8" x14ac:dyDescent="0.3">
      <c r="D365" s="12">
        <v>44255</v>
      </c>
      <c r="E365" s="5">
        <f t="shared" si="23"/>
        <v>129533153.51845288</v>
      </c>
      <c r="F365" s="5">
        <f t="shared" si="20"/>
        <v>30034904.128762059</v>
      </c>
      <c r="G365" s="5">
        <f t="shared" si="21"/>
        <v>111057509.83142845</v>
      </c>
      <c r="H365" s="17">
        <f t="shared" si="22"/>
        <v>961116.93212038593</v>
      </c>
    </row>
    <row r="366" spans="4:8" x14ac:dyDescent="0.3">
      <c r="D366" s="12">
        <v>44256</v>
      </c>
      <c r="E366" s="5">
        <f t="shared" si="23"/>
        <v>127736152.27308322</v>
      </c>
      <c r="F366" s="5">
        <f t="shared" si="20"/>
        <v>29729462.078478191</v>
      </c>
      <c r="G366" s="5">
        <f t="shared" si="21"/>
        <v>113159953.12044179</v>
      </c>
      <c r="H366" s="17">
        <f t="shared" si="22"/>
        <v>951342.78651130211</v>
      </c>
    </row>
    <row r="367" spans="4:8" x14ac:dyDescent="0.3">
      <c r="D367" s="12">
        <v>44257</v>
      </c>
      <c r="E367" s="5">
        <f t="shared" si="23"/>
        <v>125982101.86260717</v>
      </c>
      <c r="F367" s="5">
        <f t="shared" si="20"/>
        <v>29402450.136979319</v>
      </c>
      <c r="G367" s="5">
        <f t="shared" si="21"/>
        <v>115241015.46593527</v>
      </c>
      <c r="H367" s="17">
        <f t="shared" si="22"/>
        <v>940878.40438333829</v>
      </c>
    </row>
    <row r="368" spans="4:8" x14ac:dyDescent="0.3">
      <c r="D368" s="12">
        <v>44258</v>
      </c>
      <c r="E368" s="5">
        <f t="shared" si="23"/>
        <v>124271166.66290043</v>
      </c>
      <c r="F368" s="5">
        <f t="shared" si="20"/>
        <v>29055213.82077536</v>
      </c>
      <c r="G368" s="5">
        <f t="shared" si="21"/>
        <v>117299186.97552383</v>
      </c>
      <c r="H368" s="17">
        <f t="shared" si="22"/>
        <v>929766.84226481151</v>
      </c>
    </row>
    <row r="369" spans="4:8" x14ac:dyDescent="0.3">
      <c r="D369" s="12">
        <v>44259</v>
      </c>
      <c r="E369" s="5">
        <f t="shared" si="23"/>
        <v>122603398.64712581</v>
      </c>
      <c r="F369" s="5">
        <f t="shared" si="20"/>
        <v>28689116.862933069</v>
      </c>
      <c r="G369" s="5">
        <f t="shared" si="21"/>
        <v>119333051.9429781</v>
      </c>
      <c r="H369" s="17">
        <f t="shared" si="22"/>
        <v>918051.73961385828</v>
      </c>
    </row>
    <row r="370" spans="4:8" x14ac:dyDescent="0.3">
      <c r="D370" s="12">
        <v>44260</v>
      </c>
      <c r="E370" s="5">
        <f t="shared" si="23"/>
        <v>120978744.66922756</v>
      </c>
      <c r="F370" s="5">
        <f t="shared" si="20"/>
        <v>28305532.654422682</v>
      </c>
      <c r="G370" s="5">
        <f t="shared" si="21"/>
        <v>121341290.12338342</v>
      </c>
      <c r="H370" s="17">
        <f t="shared" si="22"/>
        <v>905777.04494152579</v>
      </c>
    </row>
    <row r="371" spans="4:8" x14ac:dyDescent="0.3">
      <c r="D371" s="12">
        <v>44261</v>
      </c>
      <c r="E371" s="5">
        <f t="shared" si="23"/>
        <v>119397053.84558953</v>
      </c>
      <c r="F371" s="5">
        <f t="shared" si="20"/>
        <v>27905836.186406538</v>
      </c>
      <c r="G371" s="5">
        <f t="shared" si="21"/>
        <v>123322677.40919301</v>
      </c>
      <c r="H371" s="17">
        <f t="shared" si="22"/>
        <v>892986.75796500919</v>
      </c>
    </row>
    <row r="372" spans="4:8" x14ac:dyDescent="0.3">
      <c r="D372" s="12">
        <v>44262</v>
      </c>
      <c r="E372" s="5">
        <f t="shared" si="23"/>
        <v>117858084.95644787</v>
      </c>
      <c r="F372" s="5">
        <f t="shared" si="20"/>
        <v>27491396.536813036</v>
      </c>
      <c r="G372" s="5">
        <f t="shared" si="21"/>
        <v>125276085.94224146</v>
      </c>
      <c r="H372" s="17">
        <f t="shared" si="22"/>
        <v>879724.6891780172</v>
      </c>
    </row>
    <row r="373" spans="4:8" x14ac:dyDescent="0.3">
      <c r="D373" s="12">
        <v>44263</v>
      </c>
      <c r="E373" s="5">
        <f t="shared" si="23"/>
        <v>116361513.79702047</v>
      </c>
      <c r="F373" s="5">
        <f t="shared" si="20"/>
        <v>27063569.933133483</v>
      </c>
      <c r="G373" s="5">
        <f t="shared" si="21"/>
        <v>127200483.69981837</v>
      </c>
      <c r="H373" s="17">
        <f t="shared" si="22"/>
        <v>866034.23786027147</v>
      </c>
    </row>
    <row r="374" spans="4:8" x14ac:dyDescent="0.3">
      <c r="D374" s="12">
        <v>44264</v>
      </c>
      <c r="E374" s="5">
        <f t="shared" si="23"/>
        <v>114906940.41677746</v>
      </c>
      <c r="F374" s="5">
        <f t="shared" si="20"/>
        <v>26623693.41268228</v>
      </c>
      <c r="G374" s="5">
        <f t="shared" si="21"/>
        <v>129094933.59513772</v>
      </c>
      <c r="H374" s="17">
        <f t="shared" si="22"/>
        <v>851958.18920583301</v>
      </c>
    </row>
    <row r="375" spans="4:8" x14ac:dyDescent="0.3">
      <c r="D375" s="12">
        <v>44265</v>
      </c>
      <c r="E375" s="5">
        <f t="shared" si="23"/>
        <v>113493896.19364719</v>
      </c>
      <c r="F375" s="5">
        <f t="shared" si="20"/>
        <v>26173079.091703393</v>
      </c>
      <c r="G375" s="5">
        <f t="shared" si="21"/>
        <v>130958592.13402547</v>
      </c>
      <c r="H375" s="17">
        <f t="shared" si="22"/>
        <v>837538.53093450854</v>
      </c>
    </row>
    <row r="376" spans="4:8" x14ac:dyDescent="0.3">
      <c r="D376" s="12">
        <v>44266</v>
      </c>
      <c r="E376" s="5">
        <f t="shared" si="23"/>
        <v>112121850.69807974</v>
      </c>
      <c r="F376" s="5">
        <f t="shared" si="20"/>
        <v>25713009.045781702</v>
      </c>
      <c r="G376" s="5">
        <f t="shared" si="21"/>
        <v>132790707.67044471</v>
      </c>
      <c r="H376" s="17">
        <f t="shared" si="22"/>
        <v>822816.28946501447</v>
      </c>
    </row>
    <row r="377" spans="4:8" x14ac:dyDescent="0.3">
      <c r="D377" s="12">
        <v>44267</v>
      </c>
      <c r="E377" s="5">
        <f t="shared" si="23"/>
        <v>110790218.30965249</v>
      </c>
      <c r="F377" s="5">
        <f t="shared" si="20"/>
        <v>25244730.796083659</v>
      </c>
      <c r="G377" s="5">
        <f t="shared" si="21"/>
        <v>134590618.30364943</v>
      </c>
      <c r="H377" s="17">
        <f t="shared" si="22"/>
        <v>807831.38547467708</v>
      </c>
    </row>
    <row r="378" spans="4:8" x14ac:dyDescent="0.3">
      <c r="D378" s="12">
        <v>44268</v>
      </c>
      <c r="E378" s="5">
        <f t="shared" si="23"/>
        <v>109498364.55620313</v>
      </c>
      <c r="F378" s="5">
        <f t="shared" si="20"/>
        <v>24769453.389033593</v>
      </c>
      <c r="G378" s="5">
        <f t="shared" si="21"/>
        <v>136357749.45937529</v>
      </c>
      <c r="H378" s="17">
        <f t="shared" si="22"/>
        <v>792622.50844907505</v>
      </c>
    </row>
    <row r="379" spans="4:8" x14ac:dyDescent="0.3">
      <c r="D379" s="12">
        <v>44269</v>
      </c>
      <c r="E379" s="5">
        <f t="shared" si="23"/>
        <v>108245612.15224683</v>
      </c>
      <c r="F379" s="5">
        <f t="shared" si="20"/>
        <v>24288344.05112844</v>
      </c>
      <c r="G379" s="5">
        <f t="shared" si="21"/>
        <v>138091611.19660765</v>
      </c>
      <c r="H379" s="17">
        <f t="shared" si="22"/>
        <v>777227.00963611004</v>
      </c>
    </row>
    <row r="380" spans="4:8" x14ac:dyDescent="0.3">
      <c r="D380" s="12">
        <v>44270</v>
      </c>
      <c r="E380" s="5">
        <f t="shared" si="23"/>
        <v>107031246.7196292</v>
      </c>
      <c r="F380" s="5">
        <f t="shared" si="20"/>
        <v>23802525.395679828</v>
      </c>
      <c r="G380" s="5">
        <f t="shared" si="21"/>
        <v>139791795.28018665</v>
      </c>
      <c r="H380" s="17">
        <f t="shared" si="22"/>
        <v>761680.81266175455</v>
      </c>
    </row>
    <row r="381" spans="4:8" x14ac:dyDescent="0.3">
      <c r="D381" s="12">
        <v>44271</v>
      </c>
      <c r="E381" s="5">
        <f t="shared" si="23"/>
        <v>105854522.17895819</v>
      </c>
      <c r="F381" s="5">
        <f t="shared" si="20"/>
        <v>23313073.154305082</v>
      </c>
      <c r="G381" s="5">
        <f t="shared" si="21"/>
        <v>141457972.05788425</v>
      </c>
      <c r="H381" s="17">
        <f t="shared" si="22"/>
        <v>746018.34093776264</v>
      </c>
    </row>
    <row r="382" spans="4:8" x14ac:dyDescent="0.3">
      <c r="D382" s="12">
        <v>44272</v>
      </c>
      <c r="E382" s="5">
        <f t="shared" si="23"/>
        <v>104714665.80533992</v>
      </c>
      <c r="F382" s="5">
        <f t="shared" si="20"/>
        <v>22821014.402910065</v>
      </c>
      <c r="G382" s="5">
        <f t="shared" si="21"/>
        <v>143089887.17868561</v>
      </c>
      <c r="H382" s="17">
        <f t="shared" si="22"/>
        <v>730272.46089312213</v>
      </c>
    </row>
    <row r="383" spans="4:8" x14ac:dyDescent="0.3">
      <c r="D383" s="12">
        <v>44273</v>
      </c>
      <c r="E383" s="5">
        <f t="shared" si="23"/>
        <v>103610882.94631889</v>
      </c>
      <c r="F383" s="5">
        <f t="shared" si="20"/>
        <v>22327326.249648754</v>
      </c>
      <c r="G383" s="5">
        <f t="shared" si="21"/>
        <v>144687358.18688932</v>
      </c>
      <c r="H383" s="17">
        <f t="shared" si="22"/>
        <v>714474.43998876016</v>
      </c>
    </row>
    <row r="384" spans="4:8" x14ac:dyDescent="0.3">
      <c r="D384" s="12">
        <v>44274</v>
      </c>
      <c r="E384" s="5">
        <f t="shared" si="23"/>
        <v>102542361.40371247</v>
      </c>
      <c r="F384" s="5">
        <f t="shared" si="20"/>
        <v>21832934.950831428</v>
      </c>
      <c r="G384" s="5">
        <f t="shared" si="21"/>
        <v>146250271.02436474</v>
      </c>
      <c r="H384" s="17">
        <f t="shared" si="22"/>
        <v>698653.91842660576</v>
      </c>
    </row>
    <row r="385" spans="4:8" x14ac:dyDescent="0.3">
      <c r="D385" s="12">
        <v>44275</v>
      </c>
      <c r="E385" s="5">
        <f t="shared" si="23"/>
        <v>101508275.48425834</v>
      </c>
      <c r="F385" s="5">
        <f t="shared" si="20"/>
        <v>21338715.419906255</v>
      </c>
      <c r="G385" s="5">
        <f t="shared" si="21"/>
        <v>147778576.47092295</v>
      </c>
      <c r="H385" s="17">
        <f t="shared" si="22"/>
        <v>682838.89343700022</v>
      </c>
    </row>
    <row r="386" spans="4:8" x14ac:dyDescent="0.3">
      <c r="D386" s="12">
        <v>44276</v>
      </c>
      <c r="E386" s="5">
        <f t="shared" si="23"/>
        <v>100507789.72669685</v>
      </c>
      <c r="F386" s="5">
        <f t="shared" si="20"/>
        <v>20845491.094377376</v>
      </c>
      <c r="G386" s="5">
        <f t="shared" si="21"/>
        <v>149272286.55031639</v>
      </c>
      <c r="H386" s="17">
        <f t="shared" si="22"/>
        <v>667055.71502007602</v>
      </c>
    </row>
    <row r="387" spans="4:8" x14ac:dyDescent="0.3">
      <c r="D387" s="12">
        <v>44277</v>
      </c>
      <c r="E387" s="5">
        <f t="shared" si="23"/>
        <v>99540062.31512554</v>
      </c>
      <c r="F387" s="5">
        <f t="shared" ref="F387:F450" si="24">F386+(E386/$B$15)*($B$11*F386)-(F386*$B$12)</f>
        <v>20354034.125766374</v>
      </c>
      <c r="G387" s="5">
        <f t="shared" ref="G387:G450" si="25">G386+(F386*$B$12)</f>
        <v>150731470.9269228</v>
      </c>
      <c r="H387" s="17">
        <f t="shared" ref="H387:H450" si="26">F387*0.032</f>
        <v>651329.092024524</v>
      </c>
    </row>
    <row r="388" spans="4:8" x14ac:dyDescent="0.3">
      <c r="D388" s="12">
        <v>44278</v>
      </c>
      <c r="E388" s="5">
        <f t="shared" ref="E388:E451" si="27">E387-((E387/E$2)*($B$11)*(F387))</f>
        <v>98604248.190234035</v>
      </c>
      <c r="F388" s="5">
        <f t="shared" si="24"/>
        <v>19865065.858396266</v>
      </c>
      <c r="G388" s="5">
        <f t="shared" si="25"/>
        <v>152156253.31572646</v>
      </c>
      <c r="H388" s="17">
        <f t="shared" si="26"/>
        <v>635682.10746868048</v>
      </c>
    </row>
    <row r="389" spans="4:8" x14ac:dyDescent="0.3">
      <c r="D389" s="12">
        <v>44279</v>
      </c>
      <c r="E389" s="5">
        <f t="shared" si="27"/>
        <v>97699501.871394619</v>
      </c>
      <c r="F389" s="5">
        <f t="shared" si="24"/>
        <v>19379257.563804783</v>
      </c>
      <c r="G389" s="5">
        <f t="shared" si="25"/>
        <v>153546807.92581421</v>
      </c>
      <c r="H389" s="17">
        <f t="shared" si="26"/>
        <v>620136.24204175302</v>
      </c>
    </row>
    <row r="390" spans="4:8" x14ac:dyDescent="0.3">
      <c r="D390" s="12">
        <v>44280</v>
      </c>
      <c r="E390" s="5">
        <f t="shared" si="27"/>
        <v>96824980.003593236</v>
      </c>
      <c r="F390" s="5">
        <f t="shared" si="24"/>
        <v>18897231.398908347</v>
      </c>
      <c r="G390" s="5">
        <f t="shared" si="25"/>
        <v>154903355.95528054</v>
      </c>
      <c r="H390" s="17">
        <f t="shared" si="26"/>
        <v>604711.40476506716</v>
      </c>
    </row>
    <row r="391" spans="4:8" x14ac:dyDescent="0.3">
      <c r="D391" s="12">
        <v>44281</v>
      </c>
      <c r="E391" s="5">
        <f t="shared" si="27"/>
        <v>95979843.643877745</v>
      </c>
      <c r="F391" s="5">
        <f t="shared" si="24"/>
        <v>18419561.557577357</v>
      </c>
      <c r="G391" s="5">
        <f t="shared" si="25"/>
        <v>156226162.15320411</v>
      </c>
      <c r="H391" s="17">
        <f t="shared" si="26"/>
        <v>589425.96984247537</v>
      </c>
    </row>
    <row r="392" spans="4:8" x14ac:dyDescent="0.3">
      <c r="D392" s="12">
        <v>44282</v>
      </c>
      <c r="E392" s="5">
        <f t="shared" si="27"/>
        <v>95163260.302416772</v>
      </c>
      <c r="F392" s="5">
        <f t="shared" si="24"/>
        <v>17946775.586990532</v>
      </c>
      <c r="G392" s="5">
        <f t="shared" si="25"/>
        <v>157515531.46223453</v>
      </c>
      <c r="H392" s="17">
        <f t="shared" si="26"/>
        <v>574296.81878369697</v>
      </c>
    </row>
    <row r="393" spans="4:8" x14ac:dyDescent="0.3">
      <c r="D393" s="12">
        <v>44283</v>
      </c>
      <c r="E393" s="5">
        <f t="shared" si="27"/>
        <v>94374405.753442362</v>
      </c>
      <c r="F393" s="5">
        <f t="shared" si="24"/>
        <v>17479355.841960676</v>
      </c>
      <c r="G393" s="5">
        <f t="shared" si="25"/>
        <v>158771805.75332385</v>
      </c>
      <c r="H393" s="17">
        <f t="shared" si="26"/>
        <v>559339.38694274169</v>
      </c>
    </row>
    <row r="394" spans="4:8" x14ac:dyDescent="0.3">
      <c r="D394" s="12">
        <v>44284</v>
      </c>
      <c r="E394" s="5">
        <f t="shared" si="27"/>
        <v>93612465.631327987</v>
      </c>
      <c r="F394" s="5">
        <f t="shared" si="24"/>
        <v>17017741.052322321</v>
      </c>
      <c r="G394" s="5">
        <f t="shared" si="25"/>
        <v>159995360.6622611</v>
      </c>
      <c r="H394" s="17">
        <f t="shared" si="26"/>
        <v>544567.71367431432</v>
      </c>
    </row>
    <row r="395" spans="4:8" x14ac:dyDescent="0.3">
      <c r="D395" s="12">
        <v>44285</v>
      </c>
      <c r="E395" s="5">
        <f t="shared" si="27"/>
        <v>92876636.826864287</v>
      </c>
      <c r="F395" s="5">
        <f t="shared" si="24"/>
        <v>16562327.980404465</v>
      </c>
      <c r="G395" s="5">
        <f t="shared" si="25"/>
        <v>161186602.53592366</v>
      </c>
      <c r="H395" s="17">
        <f t="shared" si="26"/>
        <v>529994.49537294288</v>
      </c>
    </row>
    <row r="396" spans="4:8" x14ac:dyDescent="0.3">
      <c r="D396" s="12">
        <v>44286</v>
      </c>
      <c r="E396" s="5">
        <f t="shared" si="27"/>
        <v>92166128.698467717</v>
      </c>
      <c r="F396" s="5">
        <f t="shared" si="24"/>
        <v>16113473.14754729</v>
      </c>
      <c r="G396" s="5">
        <f t="shared" si="25"/>
        <v>162345965.49455199</v>
      </c>
      <c r="H396" s="17">
        <f t="shared" si="26"/>
        <v>515631.14072151331</v>
      </c>
    </row>
    <row r="397" spans="4:8" x14ac:dyDescent="0.3">
      <c r="D397" s="12">
        <v>44287</v>
      </c>
      <c r="E397" s="5">
        <f t="shared" si="27"/>
        <v>91480164.112619773</v>
      </c>
      <c r="F397" s="5">
        <f t="shared" si="24"/>
        <v>15671494.610532179</v>
      </c>
      <c r="G397" s="5">
        <f t="shared" si="25"/>
        <v>163473908.61488029</v>
      </c>
      <c r="H397" s="17">
        <f t="shared" si="26"/>
        <v>501487.82753702975</v>
      </c>
    </row>
    <row r="398" spans="4:8" x14ac:dyDescent="0.3">
      <c r="D398" s="12">
        <v>44288</v>
      </c>
      <c r="E398" s="5">
        <f t="shared" si="27"/>
        <v>90817980.327309906</v>
      </c>
      <c r="F398" s="5">
        <f t="shared" si="24"/>
        <v>15236673.770657934</v>
      </c>
      <c r="G398" s="5">
        <f t="shared" si="25"/>
        <v>164570913.23761755</v>
      </c>
      <c r="H398" s="17">
        <f t="shared" si="26"/>
        <v>487573.56066105393</v>
      </c>
    </row>
    <row r="399" spans="4:8" x14ac:dyDescent="0.3">
      <c r="D399" s="12">
        <v>44289</v>
      </c>
      <c r="E399" s="5">
        <f t="shared" si="27"/>
        <v>90178829.731665492</v>
      </c>
      <c r="F399" s="5">
        <f t="shared" si="24"/>
        <v>14809257.199994538</v>
      </c>
      <c r="G399" s="5">
        <f t="shared" si="25"/>
        <v>165637480.40156361</v>
      </c>
      <c r="H399" s="17">
        <f t="shared" si="26"/>
        <v>473896.2303998252</v>
      </c>
    </row>
    <row r="400" spans="4:8" x14ac:dyDescent="0.3">
      <c r="D400" s="12">
        <v>44290</v>
      </c>
      <c r="E400" s="5">
        <f t="shared" si="27"/>
        <v>89561980.454315647</v>
      </c>
      <c r="F400" s="5">
        <f t="shared" si="24"/>
        <v>14389458.471065426</v>
      </c>
      <c r="G400" s="5">
        <f t="shared" si="25"/>
        <v>166674128.40556324</v>
      </c>
      <c r="H400" s="17">
        <f t="shared" si="26"/>
        <v>460462.67107409367</v>
      </c>
    </row>
    <row r="401" spans="4:8" x14ac:dyDescent="0.3">
      <c r="D401" s="12">
        <v>44291</v>
      </c>
      <c r="E401" s="5">
        <f t="shared" si="27"/>
        <v>88966716.852367356</v>
      </c>
      <c r="F401" s="5">
        <f t="shared" si="24"/>
        <v>13977459.977839552</v>
      </c>
      <c r="G401" s="5">
        <f t="shared" si="25"/>
        <v>167681390.49853781</v>
      </c>
      <c r="H401" s="17">
        <f t="shared" si="26"/>
        <v>447278.71929086564</v>
      </c>
    </row>
    <row r="402" spans="4:8" x14ac:dyDescent="0.3">
      <c r="D402" s="12">
        <v>44292</v>
      </c>
      <c r="E402" s="5">
        <f t="shared" si="27"/>
        <v>88392339.892187282</v>
      </c>
      <c r="F402" s="5">
        <f t="shared" si="24"/>
        <v>13573414.737448452</v>
      </c>
      <c r="G402" s="5">
        <f t="shared" si="25"/>
        <v>168659812.69698659</v>
      </c>
      <c r="H402" s="17">
        <f t="shared" si="26"/>
        <v>434349.27159835049</v>
      </c>
    </row>
    <row r="403" spans="4:8" x14ac:dyDescent="0.3">
      <c r="D403" s="12">
        <v>44293</v>
      </c>
      <c r="E403" s="5">
        <f t="shared" si="27"/>
        <v>87838167.432490334</v>
      </c>
      <c r="F403" s="5">
        <f t="shared" si="24"/>
        <v>13177448.163476262</v>
      </c>
      <c r="G403" s="5">
        <f t="shared" si="25"/>
        <v>169609951.72860798</v>
      </c>
      <c r="H403" s="17">
        <f t="shared" si="26"/>
        <v>421678.34123124043</v>
      </c>
    </row>
    <row r="404" spans="4:8" x14ac:dyDescent="0.3">
      <c r="D404" s="12">
        <v>44294</v>
      </c>
      <c r="E404" s="5">
        <f t="shared" si="27"/>
        <v>87303534.419547588</v>
      </c>
      <c r="F404" s="5">
        <f t="shared" si="24"/>
        <v>12789659.803000124</v>
      </c>
      <c r="G404" s="5">
        <f t="shared" si="25"/>
        <v>170532373.10005131</v>
      </c>
      <c r="H404" s="17">
        <f t="shared" si="26"/>
        <v>409269.11369600397</v>
      </c>
    </row>
    <row r="405" spans="4:8" x14ac:dyDescent="0.3">
      <c r="D405" s="12">
        <v>44295</v>
      </c>
      <c r="E405" s="5">
        <f t="shared" si="27"/>
        <v>86787793.003648072</v>
      </c>
      <c r="F405" s="5">
        <f t="shared" si="24"/>
        <v>12410125.030783899</v>
      </c>
      <c r="G405" s="5">
        <f t="shared" si="25"/>
        <v>171427649.28626132</v>
      </c>
      <c r="H405" s="17">
        <f t="shared" si="26"/>
        <v>397124.0009850848</v>
      </c>
    </row>
    <row r="406" spans="4:8" x14ac:dyDescent="0.3">
      <c r="D406" s="12">
        <v>44296</v>
      </c>
      <c r="E406" s="5">
        <f t="shared" si="27"/>
        <v>86290312.585287854</v>
      </c>
      <c r="F406" s="5">
        <f t="shared" si="24"/>
        <v>12038896.69515099</v>
      </c>
      <c r="G406" s="5">
        <f t="shared" si="25"/>
        <v>172296358.03841621</v>
      </c>
      <c r="H406" s="17">
        <f t="shared" si="26"/>
        <v>385244.69424483168</v>
      </c>
    </row>
    <row r="407" spans="4:8" x14ac:dyDescent="0.3">
      <c r="D407" s="12">
        <v>44297</v>
      </c>
      <c r="E407" s="5">
        <f t="shared" si="27"/>
        <v>85810479.798920631</v>
      </c>
      <c r="F407" s="5">
        <f t="shared" si="24"/>
        <v>11676006.711084599</v>
      </c>
      <c r="G407" s="5">
        <f t="shared" si="25"/>
        <v>173139080.80707678</v>
      </c>
      <c r="H407" s="17">
        <f t="shared" si="26"/>
        <v>373632.21475470718</v>
      </c>
    </row>
    <row r="408" spans="4:8" x14ac:dyDescent="0.3">
      <c r="D408" s="12">
        <v>44298</v>
      </c>
      <c r="E408" s="5">
        <f t="shared" si="27"/>
        <v>85347698.44148998</v>
      </c>
      <c r="F408" s="5">
        <f t="shared" si="24"/>
        <v>11321467.59702928</v>
      </c>
      <c r="G408" s="5">
        <f t="shared" si="25"/>
        <v>173956401.2768527</v>
      </c>
      <c r="H408" s="17">
        <f t="shared" si="26"/>
        <v>362286.96310493699</v>
      </c>
    </row>
    <row r="409" spans="4:8" x14ac:dyDescent="0.3">
      <c r="D409" s="12">
        <v>44299</v>
      </c>
      <c r="E409" s="5">
        <f t="shared" si="27"/>
        <v>84901389.352377594</v>
      </c>
      <c r="F409" s="5">
        <f t="shared" si="24"/>
        <v>10975273.952700445</v>
      </c>
      <c r="G409" s="5">
        <f t="shared" si="25"/>
        <v>174748904.00864476</v>
      </c>
      <c r="H409" s="17">
        <f t="shared" si="26"/>
        <v>351208.76648641424</v>
      </c>
    </row>
    <row r="410" spans="4:8" x14ac:dyDescent="0.3">
      <c r="D410" s="12">
        <v>44300</v>
      </c>
      <c r="E410" s="5">
        <f t="shared" si="27"/>
        <v>84470990.250845537</v>
      </c>
      <c r="F410" s="5">
        <f t="shared" si="24"/>
        <v>10637403.875953086</v>
      </c>
      <c r="G410" s="5">
        <f t="shared" si="25"/>
        <v>175517173.18533379</v>
      </c>
      <c r="H410" s="17">
        <f t="shared" si="26"/>
        <v>340396.92403049878</v>
      </c>
    </row>
    <row r="411" spans="4:8" x14ac:dyDescent="0.3">
      <c r="D411" s="12">
        <v>44301</v>
      </c>
      <c r="E411" s="5">
        <f t="shared" si="27"/>
        <v>84055955.536525682</v>
      </c>
      <c r="F411" s="5">
        <f t="shared" si="24"/>
        <v>10307820.317422608</v>
      </c>
      <c r="G411" s="5">
        <f t="shared" si="25"/>
        <v>176261791.4566505</v>
      </c>
      <c r="H411" s="17">
        <f t="shared" si="26"/>
        <v>329850.25015752343</v>
      </c>
    </row>
    <row r="412" spans="4:8" x14ac:dyDescent="0.3">
      <c r="D412" s="12">
        <v>44302</v>
      </c>
      <c r="E412" s="5">
        <f t="shared" si="27"/>
        <v>83655756.058015317</v>
      </c>
      <c r="F412" s="5">
        <f t="shared" si="24"/>
        <v>9986472.3722345959</v>
      </c>
      <c r="G412" s="5">
        <f t="shared" si="25"/>
        <v>176983338.87887007</v>
      </c>
      <c r="H412" s="17">
        <f t="shared" si="26"/>
        <v>319567.11591150705</v>
      </c>
    </row>
    <row r="413" spans="4:8" x14ac:dyDescent="0.3">
      <c r="D413" s="12">
        <v>44303</v>
      </c>
      <c r="E413" s="5">
        <f t="shared" si="27"/>
        <v>83269878.854175702</v>
      </c>
      <c r="F413" s="5">
        <f t="shared" si="24"/>
        <v>9673296.5085919201</v>
      </c>
      <c r="G413" s="5">
        <f t="shared" si="25"/>
        <v>177682391.9449265</v>
      </c>
      <c r="H413" s="17">
        <f t="shared" si="26"/>
        <v>309545.48827494145</v>
      </c>
    </row>
    <row r="414" spans="4:8" x14ac:dyDescent="0.3">
      <c r="D414" s="12">
        <v>44304</v>
      </c>
      <c r="E414" s="5">
        <f t="shared" si="27"/>
        <v>82897826.872298941</v>
      </c>
      <c r="F414" s="5">
        <f t="shared" si="24"/>
        <v>9368217.7334924582</v>
      </c>
      <c r="G414" s="5">
        <f t="shared" si="25"/>
        <v>178359522.70052794</v>
      </c>
      <c r="H414" s="17">
        <f t="shared" si="26"/>
        <v>299782.96747175866</v>
      </c>
    </row>
    <row r="415" spans="4:8" x14ac:dyDescent="0.3">
      <c r="D415" s="12">
        <v>44305</v>
      </c>
      <c r="E415" s="5">
        <f t="shared" si="27"/>
        <v>82539118.666907415</v>
      </c>
      <c r="F415" s="5">
        <f t="shared" si="24"/>
        <v>9071150.6962140277</v>
      </c>
      <c r="G415" s="5">
        <f t="shared" si="25"/>
        <v>179015297.94187242</v>
      </c>
      <c r="H415" s="17">
        <f t="shared" si="26"/>
        <v>290276.82227884891</v>
      </c>
    </row>
    <row r="416" spans="4:8" x14ac:dyDescent="0.3">
      <c r="D416" s="12">
        <v>44306</v>
      </c>
      <c r="E416" s="5">
        <f t="shared" si="27"/>
        <v>82193288.082578227</v>
      </c>
      <c r="F416" s="5">
        <f t="shared" si="24"/>
        <v>8782000.7305303346</v>
      </c>
      <c r="G416" s="5">
        <f t="shared" si="25"/>
        <v>179650278.49060741</v>
      </c>
      <c r="H416" s="17">
        <f t="shared" si="26"/>
        <v>281024.02337697073</v>
      </c>
    </row>
    <row r="417" spans="4:8" x14ac:dyDescent="0.3">
      <c r="D417" s="12">
        <v>44307</v>
      </c>
      <c r="E417" s="5">
        <f t="shared" si="27"/>
        <v>81859883.923841685</v>
      </c>
      <c r="F417" s="5">
        <f t="shared" si="24"/>
        <v>8500664.8368977848</v>
      </c>
      <c r="G417" s="5">
        <f t="shared" si="25"/>
        <v>180265018.54174453</v>
      </c>
      <c r="H417" s="17">
        <f t="shared" si="26"/>
        <v>272021.27478072915</v>
      </c>
    </row>
    <row r="418" spans="4:8" x14ac:dyDescent="0.3">
      <c r="D418" s="12">
        <v>44308</v>
      </c>
      <c r="E418" s="5">
        <f t="shared" si="27"/>
        <v>81538469.614886194</v>
      </c>
      <c r="F418" s="5">
        <f t="shared" si="24"/>
        <v>8227032.6060827561</v>
      </c>
      <c r="G418" s="5">
        <f t="shared" si="25"/>
        <v>180860065.08032736</v>
      </c>
      <c r="H418" s="17">
        <f t="shared" si="26"/>
        <v>263265.04339464818</v>
      </c>
    </row>
    <row r="419" spans="4:8" x14ac:dyDescent="0.3">
      <c r="D419" s="12">
        <v>44309</v>
      </c>
      <c r="E419" s="5">
        <f t="shared" si="27"/>
        <v>81228622.85151121</v>
      </c>
      <c r="F419" s="5">
        <f t="shared" si="24"/>
        <v>7960987.0858870186</v>
      </c>
      <c r="G419" s="5">
        <f t="shared" si="25"/>
        <v>181435957.36275315</v>
      </c>
      <c r="H419" s="17">
        <f t="shared" si="26"/>
        <v>254751.58674838461</v>
      </c>
    </row>
    <row r="420" spans="4:8" x14ac:dyDescent="0.3">
      <c r="D420" s="12">
        <v>44310</v>
      </c>
      <c r="E420" s="5">
        <f t="shared" si="27"/>
        <v>80929935.247502759</v>
      </c>
      <c r="F420" s="5">
        <f t="shared" si="24"/>
        <v>7702405.5927796848</v>
      </c>
      <c r="G420" s="5">
        <f t="shared" si="25"/>
        <v>181993226.45876524</v>
      </c>
      <c r="H420" s="17">
        <f t="shared" si="26"/>
        <v>246476.97896894993</v>
      </c>
    </row>
    <row r="421" spans="4:8" x14ac:dyDescent="0.3">
      <c r="D421" s="12">
        <v>44311</v>
      </c>
      <c r="E421" s="5">
        <f t="shared" si="27"/>
        <v>80642011.977362484</v>
      </c>
      <c r="F421" s="5">
        <f t="shared" si="24"/>
        <v>7451160.4703614712</v>
      </c>
      <c r="G421" s="5">
        <f t="shared" si="25"/>
        <v>182532394.85025981</v>
      </c>
      <c r="H421" s="17">
        <f t="shared" si="26"/>
        <v>238437.13505156708</v>
      </c>
    </row>
    <row r="422" spans="4:8" x14ac:dyDescent="0.3">
      <c r="D422" s="12">
        <v>44312</v>
      </c>
      <c r="E422" s="5">
        <f t="shared" si="27"/>
        <v>80364471.417098209</v>
      </c>
      <c r="F422" s="5">
        <f t="shared" si="24"/>
        <v>7207119.7966748923</v>
      </c>
      <c r="G422" s="5">
        <f t="shared" si="25"/>
        <v>183053976.08318511</v>
      </c>
      <c r="H422" s="17">
        <f t="shared" si="26"/>
        <v>230627.83349359655</v>
      </c>
    </row>
    <row r="423" spans="4:8" x14ac:dyDescent="0.3">
      <c r="D423" s="12">
        <v>44313</v>
      </c>
      <c r="E423" s="5">
        <f t="shared" si="27"/>
        <v>80096944.784581497</v>
      </c>
      <c r="F423" s="5">
        <f t="shared" si="24"/>
        <v>6970148.04243581</v>
      </c>
      <c r="G423" s="5">
        <f t="shared" si="25"/>
        <v>183558474.46895236</v>
      </c>
      <c r="H423" s="17">
        <f t="shared" si="26"/>
        <v>223044.73735794594</v>
      </c>
    </row>
    <row r="424" spans="4:8" x14ac:dyDescent="0.3">
      <c r="D424" s="12">
        <v>44314</v>
      </c>
      <c r="E424" s="5">
        <f t="shared" si="27"/>
        <v>79839075.780793265</v>
      </c>
      <c r="F424" s="5">
        <f t="shared" si="24"/>
        <v>6740106.6823006803</v>
      </c>
      <c r="G424" s="5">
        <f t="shared" si="25"/>
        <v>184046384.83192286</v>
      </c>
      <c r="H424" s="17">
        <f t="shared" si="26"/>
        <v>215683.41383362177</v>
      </c>
    </row>
    <row r="425" spans="4:8" x14ac:dyDescent="0.3">
      <c r="D425" s="12">
        <v>44315</v>
      </c>
      <c r="E425" s="5">
        <f t="shared" si="27"/>
        <v>79590520.233111575</v>
      </c>
      <c r="F425" s="5">
        <f t="shared" si="24"/>
        <v>6516854.7613028809</v>
      </c>
      <c r="G425" s="5">
        <f t="shared" si="25"/>
        <v>184518192.2996839</v>
      </c>
      <c r="H425" s="17">
        <f t="shared" si="26"/>
        <v>208539.3523616922</v>
      </c>
    </row>
    <row r="426" spans="4:8" x14ac:dyDescent="0.3">
      <c r="D426" s="12">
        <v>44316</v>
      </c>
      <c r="E426" s="5">
        <f t="shared" si="27"/>
        <v>79350945.741644681</v>
      </c>
      <c r="F426" s="5">
        <f t="shared" si="24"/>
        <v>6300249.4185933145</v>
      </c>
      <c r="G426" s="5">
        <f t="shared" si="25"/>
        <v>184974372.1329751</v>
      </c>
      <c r="H426" s="17">
        <f t="shared" si="26"/>
        <v>201607.98139498607</v>
      </c>
    </row>
    <row r="427" spans="4:8" x14ac:dyDescent="0.3">
      <c r="D427" s="12">
        <v>44317</v>
      </c>
      <c r="E427" s="5">
        <f t="shared" si="27"/>
        <v>79120031.329475701</v>
      </c>
      <c r="F427" s="5">
        <f t="shared" si="24"/>
        <v>6090146.3706075056</v>
      </c>
      <c r="G427" s="5">
        <f t="shared" si="25"/>
        <v>185415389.59227663</v>
      </c>
      <c r="H427" s="17">
        <f t="shared" si="26"/>
        <v>194884.68385944018</v>
      </c>
    </row>
    <row r="428" spans="4:8" x14ac:dyDescent="0.3">
      <c r="D428" s="12">
        <v>44318</v>
      </c>
      <c r="E428" s="5">
        <f t="shared" si="27"/>
        <v>78897467.097562447</v>
      </c>
      <c r="F428" s="5">
        <f t="shared" si="24"/>
        <v>5886400.3557558311</v>
      </c>
      <c r="G428" s="5">
        <f t="shared" si="25"/>
        <v>185841699.83821917</v>
      </c>
      <c r="H428" s="17">
        <f t="shared" si="26"/>
        <v>188364.81138418659</v>
      </c>
    </row>
    <row r="429" spans="4:8" x14ac:dyDescent="0.3">
      <c r="D429" s="12">
        <v>44319</v>
      </c>
      <c r="E429" s="5">
        <f t="shared" si="27"/>
        <v>78682953.884925321</v>
      </c>
      <c r="F429" s="5">
        <f t="shared" si="24"/>
        <v>5688865.5426973989</v>
      </c>
      <c r="G429" s="5">
        <f t="shared" si="25"/>
        <v>186253747.86312208</v>
      </c>
      <c r="H429" s="17">
        <f t="shared" si="26"/>
        <v>182043.69736631677</v>
      </c>
    </row>
    <row r="430" spans="4:8" x14ac:dyDescent="0.3">
      <c r="D430" s="12">
        <v>44320</v>
      </c>
      <c r="E430" s="5">
        <f t="shared" si="27"/>
        <v>78476202.934656829</v>
      </c>
      <c r="F430" s="5">
        <f t="shared" si="24"/>
        <v>5497395.9042131007</v>
      </c>
      <c r="G430" s="5">
        <f t="shared" si="25"/>
        <v>186651968.4511109</v>
      </c>
      <c r="H430" s="17">
        <f t="shared" si="26"/>
        <v>175916.66893481923</v>
      </c>
    </row>
    <row r="431" spans="4:8" x14ac:dyDescent="0.3">
      <c r="D431" s="12">
        <v>44321</v>
      </c>
      <c r="E431" s="5">
        <f t="shared" si="27"/>
        <v>78276935.566197529</v>
      </c>
      <c r="F431" s="5">
        <f t="shared" si="24"/>
        <v>5311845.5586411674</v>
      </c>
      <c r="G431" s="5">
        <f t="shared" si="25"/>
        <v>187036786.16440582</v>
      </c>
      <c r="H431" s="17">
        <f t="shared" si="26"/>
        <v>169979.05787651736</v>
      </c>
    </row>
    <row r="432" spans="4:8" x14ac:dyDescent="0.3">
      <c r="D432" s="12">
        <v>44322</v>
      </c>
      <c r="E432" s="5">
        <f t="shared" si="27"/>
        <v>78084882.854243606</v>
      </c>
      <c r="F432" s="5">
        <f t="shared" si="24"/>
        <v>5132069.0807805471</v>
      </c>
      <c r="G432" s="5">
        <f t="shared" si="25"/>
        <v>187408615.35351071</v>
      </c>
      <c r="H432" s="17">
        <f t="shared" si="26"/>
        <v>164226.21058497753</v>
      </c>
    </row>
    <row r="433" spans="4:8" x14ac:dyDescent="0.3">
      <c r="D433" s="12">
        <v>44323</v>
      </c>
      <c r="E433" s="5">
        <f t="shared" si="27"/>
        <v>77899785.314580694</v>
      </c>
      <c r="F433" s="5">
        <f t="shared" si="24"/>
        <v>4957921.7841048539</v>
      </c>
      <c r="G433" s="5">
        <f t="shared" si="25"/>
        <v>187767860.18916535</v>
      </c>
      <c r="H433" s="17">
        <f t="shared" si="26"/>
        <v>158653.49709135533</v>
      </c>
    </row>
    <row r="434" spans="4:8" x14ac:dyDescent="0.3">
      <c r="D434" s="12">
        <v>44324</v>
      </c>
      <c r="E434" s="5">
        <f t="shared" si="27"/>
        <v>77721392.597075433</v>
      </c>
      <c r="F434" s="5">
        <f t="shared" si="24"/>
        <v>4789259.9760635858</v>
      </c>
      <c r="G434" s="5">
        <f t="shared" si="25"/>
        <v>188114914.71405271</v>
      </c>
      <c r="H434" s="17">
        <f t="shared" si="26"/>
        <v>153256.31923403475</v>
      </c>
    </row>
    <row r="435" spans="4:8" x14ac:dyDescent="0.3">
      <c r="D435" s="12">
        <v>44325</v>
      </c>
      <c r="E435" s="5">
        <f t="shared" si="27"/>
        <v>77549463.186000466</v>
      </c>
      <c r="F435" s="5">
        <f t="shared" si="24"/>
        <v>4625941.1881787917</v>
      </c>
      <c r="G435" s="5">
        <f t="shared" si="25"/>
        <v>188450162.91237715</v>
      </c>
      <c r="H435" s="17">
        <f t="shared" si="26"/>
        <v>148030.11802172134</v>
      </c>
    </row>
    <row r="436" spans="4:8" x14ac:dyDescent="0.3">
      <c r="D436" s="12">
        <v>44326</v>
      </c>
      <c r="E436" s="5">
        <f t="shared" si="27"/>
        <v>77383764.107819289</v>
      </c>
      <c r="F436" s="5">
        <f t="shared" si="24"/>
        <v>4467824.3825751748</v>
      </c>
      <c r="G436" s="5">
        <f t="shared" si="25"/>
        <v>188773978.79554966</v>
      </c>
      <c r="H436" s="17">
        <f t="shared" si="26"/>
        <v>142970.3802424056</v>
      </c>
    </row>
    <row r="437" spans="4:8" x14ac:dyDescent="0.3">
      <c r="D437" s="12">
        <v>44327</v>
      </c>
      <c r="E437" s="5">
        <f t="shared" si="27"/>
        <v>77224070.646513596</v>
      </c>
      <c r="F437" s="5">
        <f t="shared" si="24"/>
        <v>4314770.1365105128</v>
      </c>
      <c r="G437" s="5">
        <f t="shared" si="25"/>
        <v>189086726.50232992</v>
      </c>
      <c r="H437" s="17">
        <f t="shared" si="26"/>
        <v>138072.64436833642</v>
      </c>
    </row>
    <row r="438" spans="4:8" x14ac:dyDescent="0.3">
      <c r="D438" s="12">
        <v>44328</v>
      </c>
      <c r="E438" s="5">
        <f t="shared" si="27"/>
        <v>77070166.066497803</v>
      </c>
      <c r="F438" s="5">
        <f t="shared" si="24"/>
        <v>4166640.8064018646</v>
      </c>
      <c r="G438" s="5">
        <f t="shared" si="25"/>
        <v>189388760.41188565</v>
      </c>
      <c r="H438" s="17">
        <f t="shared" si="26"/>
        <v>133332.50580485968</v>
      </c>
    </row>
    <row r="439" spans="4:8" x14ac:dyDescent="0.3">
      <c r="D439" s="12">
        <v>44329</v>
      </c>
      <c r="E439" s="5">
        <f t="shared" si="27"/>
        <v>76921841.343131572</v>
      </c>
      <c r="F439" s="5">
        <f t="shared" si="24"/>
        <v>4023300.6727718851</v>
      </c>
      <c r="G439" s="5">
        <f t="shared" si="25"/>
        <v>189680425.26833379</v>
      </c>
      <c r="H439" s="17">
        <f t="shared" si="26"/>
        <v>128745.62152870033</v>
      </c>
    </row>
    <row r="440" spans="4:8" x14ac:dyDescent="0.3">
      <c r="D440" s="12">
        <v>44330</v>
      </c>
      <c r="E440" s="5">
        <f t="shared" si="27"/>
        <v>76778894.900812119</v>
      </c>
      <c r="F440" s="5">
        <f t="shared" si="24"/>
        <v>3884616.0674690963</v>
      </c>
      <c r="G440" s="5">
        <f t="shared" si="25"/>
        <v>189962056.31542781</v>
      </c>
      <c r="H440" s="17">
        <f t="shared" si="26"/>
        <v>124307.71415901108</v>
      </c>
    </row>
    <row r="441" spans="4:8" x14ac:dyDescent="0.3">
      <c r="D441" s="12">
        <v>44331</v>
      </c>
      <c r="E441" s="5">
        <f t="shared" si="27"/>
        <v>76641132.358602732</v>
      </c>
      <c r="F441" s="5">
        <f t="shared" si="24"/>
        <v>3750455.4844465954</v>
      </c>
      <c r="G441" s="5">
        <f t="shared" si="25"/>
        <v>190233979.44015065</v>
      </c>
      <c r="H441" s="17">
        <f t="shared" si="26"/>
        <v>120014.57550229106</v>
      </c>
    </row>
    <row r="442" spans="4:8" x14ac:dyDescent="0.3">
      <c r="D442" s="12">
        <v>44332</v>
      </c>
      <c r="E442" s="5">
        <f t="shared" si="27"/>
        <v>76508366.283331782</v>
      </c>
      <c r="F442" s="5">
        <f t="shared" si="24"/>
        <v>3620689.6753156916</v>
      </c>
      <c r="G442" s="5">
        <f t="shared" si="25"/>
        <v>190496511.3240619</v>
      </c>
      <c r="H442" s="17">
        <f t="shared" si="26"/>
        <v>115862.06961010213</v>
      </c>
    </row>
    <row r="443" spans="4:8" x14ac:dyDescent="0.3">
      <c r="D443" s="12">
        <v>44333</v>
      </c>
      <c r="E443" s="5">
        <f t="shared" si="27"/>
        <v>76380415.950077921</v>
      </c>
      <c r="F443" s="5">
        <f t="shared" si="24"/>
        <v>3495191.7308246642</v>
      </c>
      <c r="G443" s="5">
        <f t="shared" si="25"/>
        <v>190749959.60133401</v>
      </c>
      <c r="H443" s="17">
        <f t="shared" si="26"/>
        <v>111846.13538638926</v>
      </c>
    </row>
    <row r="444" spans="4:8" x14ac:dyDescent="0.3">
      <c r="D444" s="12">
        <v>44334</v>
      </c>
      <c r="E444" s="5">
        <f t="shared" si="27"/>
        <v>76257107.109940842</v>
      </c>
      <c r="F444" s="5">
        <f t="shared" si="24"/>
        <v>3373837.1493483665</v>
      </c>
      <c r="G444" s="5">
        <f t="shared" si="25"/>
        <v>190994623.02249172</v>
      </c>
      <c r="H444" s="17">
        <f t="shared" si="26"/>
        <v>107962.78877914773</v>
      </c>
    </row>
    <row r="445" spans="4:8" x14ac:dyDescent="0.3">
      <c r="D445" s="12">
        <v>44335</v>
      </c>
      <c r="E445" s="5">
        <f t="shared" si="27"/>
        <v>76138271.764983684</v>
      </c>
      <c r="F445" s="5">
        <f t="shared" si="24"/>
        <v>3256503.8934120177</v>
      </c>
      <c r="G445" s="5">
        <f t="shared" si="25"/>
        <v>191230791.62294611</v>
      </c>
      <c r="H445" s="17">
        <f t="shared" si="26"/>
        <v>104208.12458918458</v>
      </c>
    </row>
    <row r="446" spans="4:8" x14ac:dyDescent="0.3">
      <c r="D446" s="12">
        <v>44336</v>
      </c>
      <c r="E446" s="5">
        <f t="shared" si="27"/>
        <v>76023747.950221419</v>
      </c>
      <c r="F446" s="5">
        <f t="shared" si="24"/>
        <v>3143072.4352122615</v>
      </c>
      <c r="G446" s="5">
        <f t="shared" si="25"/>
        <v>191458746.89548495</v>
      </c>
      <c r="H446" s="17">
        <f t="shared" si="26"/>
        <v>100578.31792679237</v>
      </c>
    </row>
    <row r="447" spans="4:8" x14ac:dyDescent="0.3">
      <c r="D447" s="12">
        <v>44337</v>
      </c>
      <c r="E447" s="5">
        <f t="shared" si="27"/>
        <v>75913379.522520408</v>
      </c>
      <c r="F447" s="5">
        <f t="shared" si="24"/>
        <v>3033425.7920405818</v>
      </c>
      <c r="G447" s="5">
        <f t="shared" si="25"/>
        <v>191678761.9659498</v>
      </c>
      <c r="H447" s="17">
        <f t="shared" si="26"/>
        <v>97069.625345298613</v>
      </c>
    </row>
    <row r="448" spans="4:8" x14ac:dyDescent="0.3">
      <c r="D448" s="12">
        <v>44338</v>
      </c>
      <c r="E448" s="5">
        <f t="shared" si="27"/>
        <v>75807015.956266627</v>
      </c>
      <c r="F448" s="5">
        <f t="shared" si="24"/>
        <v>2927449.5524584963</v>
      </c>
      <c r="G448" s="5">
        <f t="shared" si="25"/>
        <v>191891101.77139264</v>
      </c>
      <c r="H448" s="17">
        <f t="shared" si="26"/>
        <v>93678.385678671882</v>
      </c>
    </row>
    <row r="449" spans="4:8" x14ac:dyDescent="0.3">
      <c r="D449" s="12">
        <v>44339</v>
      </c>
      <c r="E449" s="5">
        <f t="shared" si="27"/>
        <v>75704512.14565365</v>
      </c>
      <c r="F449" s="5">
        <f t="shared" si="24"/>
        <v>2825031.8940206151</v>
      </c>
      <c r="G449" s="5">
        <f t="shared" si="25"/>
        <v>192096023.24006474</v>
      </c>
      <c r="H449" s="17">
        <f t="shared" si="26"/>
        <v>90401.020608659688</v>
      </c>
    </row>
    <row r="450" spans="4:8" x14ac:dyDescent="0.3">
      <c r="D450" s="12">
        <v>44340</v>
      </c>
      <c r="E450" s="5">
        <f t="shared" si="27"/>
        <v>75605728.213437095</v>
      </c>
      <c r="F450" s="5">
        <f t="shared" si="24"/>
        <v>2726063.5932906992</v>
      </c>
      <c r="G450" s="5">
        <f t="shared" si="25"/>
        <v>192293775.47264618</v>
      </c>
      <c r="H450" s="17">
        <f t="shared" si="26"/>
        <v>87234.03498530238</v>
      </c>
    </row>
    <row r="451" spans="4:8" x14ac:dyDescent="0.3">
      <c r="D451" s="12">
        <v>44341</v>
      </c>
      <c r="E451" s="5">
        <f t="shared" si="27"/>
        <v>75510529.325998425</v>
      </c>
      <c r="F451" s="5">
        <f t="shared" ref="F451:F514" si="28">F450+(E450/$B$15)*($B$11*F450)-(F450*$B$12)</f>
        <v>2630438.0288472506</v>
      </c>
      <c r="G451" s="5">
        <f t="shared" ref="G451:G514" si="29">G450+(F450*$B$12)</f>
        <v>192484599.92417651</v>
      </c>
      <c r="H451" s="17">
        <f t="shared" ref="H451:H514" si="30">F451*0.032</f>
        <v>84174.016923112024</v>
      </c>
    </row>
    <row r="452" spans="4:8" x14ac:dyDescent="0.3">
      <c r="D452" s="12">
        <v>44342</v>
      </c>
      <c r="E452" s="5">
        <f t="shared" ref="E452:E515" si="31">E451-((E451/E$2)*($B$11)*(F451))</f>
        <v>75418785.514558449</v>
      </c>
      <c r="F452" s="5">
        <f t="shared" si="28"/>
        <v>2538051.1779289194</v>
      </c>
      <c r="G452" s="5">
        <f t="shared" si="29"/>
        <v>192668730.58619583</v>
      </c>
      <c r="H452" s="17">
        <f t="shared" si="30"/>
        <v>81217.637693725424</v>
      </c>
    </row>
    <row r="453" spans="4:8" x14ac:dyDescent="0.3">
      <c r="D453" s="12">
        <v>44343</v>
      </c>
      <c r="E453" s="5">
        <f t="shared" si="31"/>
        <v>75330371.502379581</v>
      </c>
      <c r="F453" s="5">
        <f t="shared" si="28"/>
        <v>2448801.6073260535</v>
      </c>
      <c r="G453" s="5">
        <f t="shared" si="29"/>
        <v>192846394.16865087</v>
      </c>
      <c r="H453" s="17">
        <f t="shared" si="30"/>
        <v>78361.651434433719</v>
      </c>
    </row>
    <row r="454" spans="4:8" x14ac:dyDescent="0.3">
      <c r="D454" s="12">
        <v>44344</v>
      </c>
      <c r="E454" s="5">
        <f t="shared" si="31"/>
        <v>75245166.537794933</v>
      </c>
      <c r="F454" s="5">
        <f t="shared" si="28"/>
        <v>2362590.4590830398</v>
      </c>
      <c r="G454" s="5">
        <f t="shared" si="29"/>
        <v>193017810.28116369</v>
      </c>
      <c r="H454" s="17">
        <f t="shared" si="30"/>
        <v>75602.894690657267</v>
      </c>
    </row>
    <row r="455" spans="4:8" x14ac:dyDescent="0.3">
      <c r="D455" s="12">
        <v>44345</v>
      </c>
      <c r="E455" s="5">
        <f t="shared" si="31"/>
        <v>75163054.232902139</v>
      </c>
      <c r="F455" s="5">
        <f t="shared" si="28"/>
        <v>2279321.4315366019</v>
      </c>
      <c r="G455" s="5">
        <f t="shared" si="29"/>
        <v>193183191.61329952</v>
      </c>
      <c r="H455" s="17">
        <f t="shared" si="30"/>
        <v>72938.285809171255</v>
      </c>
    </row>
    <row r="456" spans="4:8" x14ac:dyDescent="0.3">
      <c r="D456" s="12">
        <v>44346</v>
      </c>
      <c r="E456" s="5">
        <f t="shared" si="31"/>
        <v>75083922.407760873</v>
      </c>
      <c r="F456" s="5">
        <f t="shared" si="28"/>
        <v>2198900.7561779036</v>
      </c>
      <c r="G456" s="5">
        <f t="shared" si="29"/>
        <v>193342744.11350709</v>
      </c>
      <c r="H456" s="17">
        <f t="shared" si="30"/>
        <v>70364.824197692913</v>
      </c>
    </row>
    <row r="457" spans="4:8" x14ac:dyDescent="0.3">
      <c r="D457" s="12">
        <v>44347</v>
      </c>
      <c r="E457" s="5">
        <f t="shared" si="31"/>
        <v>75007662.939933494</v>
      </c>
      <c r="F457" s="5">
        <f t="shared" si="28"/>
        <v>2121237.170791043</v>
      </c>
      <c r="G457" s="5">
        <f t="shared" si="29"/>
        <v>193496667.16643953</v>
      </c>
      <c r="H457" s="17">
        <f t="shared" si="30"/>
        <v>67879.589465313373</v>
      </c>
    </row>
    <row r="458" spans="4:8" x14ac:dyDescent="0.3">
      <c r="D458" s="12">
        <v>44348</v>
      </c>
      <c r="E458" s="5">
        <f t="shared" si="31"/>
        <v>74934171.619210303</v>
      </c>
      <c r="F458" s="5">
        <f t="shared" si="28"/>
        <v>2046241.8892873062</v>
      </c>
      <c r="G458" s="5">
        <f t="shared" si="29"/>
        <v>193645153.76839492</v>
      </c>
      <c r="H458" s="17">
        <f t="shared" si="30"/>
        <v>65479.740457193802</v>
      </c>
    </row>
    <row r="459" spans="4:8" x14ac:dyDescent="0.3">
      <c r="D459" s="12">
        <v>44349</v>
      </c>
      <c r="E459" s="5">
        <f t="shared" si="31"/>
        <v>74863348.007362559</v>
      </c>
      <c r="F459" s="5">
        <f t="shared" si="28"/>
        <v>1973828.5686232368</v>
      </c>
      <c r="G459" s="5">
        <f t="shared" si="29"/>
        <v>193788390.70064503</v>
      </c>
      <c r="H459" s="17">
        <f t="shared" si="30"/>
        <v>63162.514195943579</v>
      </c>
    </row>
    <row r="460" spans="4:8" x14ac:dyDescent="0.3">
      <c r="D460" s="12">
        <v>44350</v>
      </c>
      <c r="E460" s="5">
        <f t="shared" si="31"/>
        <v>74795095.302768826</v>
      </c>
      <c r="F460" s="5">
        <f t="shared" si="28"/>
        <v>1903913.273161147</v>
      </c>
      <c r="G460" s="5">
        <f t="shared" si="29"/>
        <v>193926558.70044866</v>
      </c>
      <c r="H460" s="17">
        <f t="shared" si="30"/>
        <v>60925.224741156708</v>
      </c>
    </row>
    <row r="461" spans="4:8" x14ac:dyDescent="0.3">
      <c r="D461" s="12">
        <v>44351</v>
      </c>
      <c r="E461" s="5">
        <f t="shared" si="31"/>
        <v>74729320.209762603</v>
      </c>
      <c r="F461" s="5">
        <f t="shared" si="28"/>
        <v>1836414.4368030413</v>
      </c>
      <c r="G461" s="5">
        <f t="shared" si="29"/>
        <v>194059832.62956995</v>
      </c>
      <c r="H461" s="17">
        <f t="shared" si="30"/>
        <v>58765.261977697322</v>
      </c>
    </row>
    <row r="462" spans="4:8" x14ac:dyDescent="0.3">
      <c r="D462" s="12">
        <v>44352</v>
      </c>
      <c r="E462" s="5">
        <f t="shared" si="31"/>
        <v>74665932.812552229</v>
      </c>
      <c r="F462" s="5">
        <f t="shared" si="28"/>
        <v>1771252.8232029732</v>
      </c>
      <c r="G462" s="5">
        <f t="shared" si="29"/>
        <v>194188381.64014617</v>
      </c>
      <c r="H462" s="17">
        <f t="shared" si="30"/>
        <v>56680.090342495147</v>
      </c>
    </row>
    <row r="463" spans="4:8" x14ac:dyDescent="0.3">
      <c r="D463" s="12">
        <v>44353</v>
      </c>
      <c r="E463" s="5">
        <f t="shared" si="31"/>
        <v>74604846.45356673</v>
      </c>
      <c r="F463" s="5">
        <f t="shared" si="28"/>
        <v>1708351.4843385352</v>
      </c>
      <c r="G463" s="5">
        <f t="shared" si="29"/>
        <v>194312369.33777037</v>
      </c>
      <c r="H463" s="17">
        <f t="shared" si="30"/>
        <v>54667.247498833131</v>
      </c>
    </row>
    <row r="464" spans="4:8" x14ac:dyDescent="0.3">
      <c r="D464" s="12">
        <v>44354</v>
      </c>
      <c r="E464" s="5">
        <f t="shared" si="31"/>
        <v>74545977.61608462</v>
      </c>
      <c r="F464" s="5">
        <f t="shared" si="28"/>
        <v>1647635.7176994116</v>
      </c>
      <c r="G464" s="5">
        <f t="shared" si="29"/>
        <v>194431953.94167408</v>
      </c>
      <c r="H464" s="17">
        <f t="shared" si="30"/>
        <v>52724.342966381169</v>
      </c>
    </row>
    <row r="465" spans="4:8" x14ac:dyDescent="0.3">
      <c r="D465" s="12">
        <v>44355</v>
      </c>
      <c r="E465" s="5">
        <f t="shared" si="31"/>
        <v>74489245.811005816</v>
      </c>
      <c r="F465" s="5">
        <f t="shared" si="28"/>
        <v>1589033.0223296264</v>
      </c>
      <c r="G465" s="5">
        <f t="shared" si="29"/>
        <v>194547288.44191304</v>
      </c>
      <c r="H465" s="17">
        <f t="shared" si="30"/>
        <v>50849.056714548045</v>
      </c>
    </row>
    <row r="466" spans="4:8" x14ac:dyDescent="0.3">
      <c r="D466" s="12">
        <v>44356</v>
      </c>
      <c r="E466" s="5">
        <f t="shared" si="31"/>
        <v>74434573.467630133</v>
      </c>
      <c r="F466" s="5">
        <f t="shared" si="28"/>
        <v>1532473.0539402198</v>
      </c>
      <c r="G466" s="5">
        <f t="shared" si="29"/>
        <v>194658520.75347611</v>
      </c>
      <c r="H466" s="17">
        <f t="shared" si="30"/>
        <v>49039.137726087036</v>
      </c>
    </row>
    <row r="467" spans="4:8" x14ac:dyDescent="0.3">
      <c r="D467" s="12">
        <v>44357</v>
      </c>
      <c r="E467" s="5">
        <f t="shared" si="31"/>
        <v>74381885.828309327</v>
      </c>
      <c r="F467" s="5">
        <f t="shared" si="28"/>
        <v>1477887.579290522</v>
      </c>
      <c r="G467" s="5">
        <f t="shared" si="29"/>
        <v>194765793.86725193</v>
      </c>
      <c r="H467" s="17">
        <f t="shared" si="30"/>
        <v>47292.402537296708</v>
      </c>
    </row>
    <row r="468" spans="4:8" x14ac:dyDescent="0.3">
      <c r="D468" s="12">
        <v>44358</v>
      </c>
      <c r="E468" s="5">
        <f t="shared" si="31"/>
        <v>74331110.846843019</v>
      </c>
      <c r="F468" s="5">
        <f t="shared" si="28"/>
        <v>1425210.4300188688</v>
      </c>
      <c r="G468" s="5">
        <f t="shared" si="29"/>
        <v>194869245.99780226</v>
      </c>
      <c r="H468" s="17">
        <f t="shared" si="30"/>
        <v>45606.733760603798</v>
      </c>
    </row>
    <row r="469" spans="4:8" x14ac:dyDescent="0.3">
      <c r="D469" s="12">
        <v>44359</v>
      </c>
      <c r="E469" s="5">
        <f t="shared" si="31"/>
        <v>74282179.090492278</v>
      </c>
      <c r="F469" s="5">
        <f t="shared" si="28"/>
        <v>1374377.4560874829</v>
      </c>
      <c r="G469" s="5">
        <f t="shared" si="29"/>
        <v>194969010.72790357</v>
      </c>
      <c r="H469" s="17">
        <f t="shared" si="30"/>
        <v>43980.078594799452</v>
      </c>
    </row>
    <row r="470" spans="4:8" x14ac:dyDescent="0.3">
      <c r="D470" s="12">
        <v>44360</v>
      </c>
      <c r="E470" s="5">
        <f t="shared" si="31"/>
        <v>74235023.645488158</v>
      </c>
      <c r="F470" s="5">
        <f t="shared" si="28"/>
        <v>1325326.4789912363</v>
      </c>
      <c r="G470" s="5">
        <f t="shared" si="29"/>
        <v>195065217.14982969</v>
      </c>
      <c r="H470" s="17">
        <f t="shared" si="30"/>
        <v>42410.447327719565</v>
      </c>
    </row>
    <row r="471" spans="4:8" x14ac:dyDescent="0.3">
      <c r="D471" s="12">
        <v>44361</v>
      </c>
      <c r="E471" s="5">
        <f t="shared" si="31"/>
        <v>74189580.02591604</v>
      </c>
      <c r="F471" s="5">
        <f t="shared" si="28"/>
        <v>1277997.2448660529</v>
      </c>
      <c r="G471" s="5">
        <f t="shared" si="29"/>
        <v>195157990.00335908</v>
      </c>
      <c r="H471" s="17">
        <f t="shared" si="30"/>
        <v>40895.91183571369</v>
      </c>
    </row>
    <row r="472" spans="4:8" x14ac:dyDescent="0.3">
      <c r="D472" s="12">
        <v>44362</v>
      </c>
      <c r="E472" s="5">
        <f t="shared" si="31"/>
        <v>74145786.08585988</v>
      </c>
      <c r="F472" s="5">
        <f t="shared" si="28"/>
        <v>1232331.3776197606</v>
      </c>
      <c r="G472" s="5">
        <f t="shared" si="29"/>
        <v>195247449.8104997</v>
      </c>
      <c r="H472" s="17">
        <f t="shared" si="30"/>
        <v>39434.604083832339</v>
      </c>
    </row>
    <row r="473" spans="4:8" x14ac:dyDescent="0.3">
      <c r="D473" s="12">
        <v>44363</v>
      </c>
      <c r="E473" s="5">
        <f t="shared" si="31"/>
        <v>74103581.934694126</v>
      </c>
      <c r="F473" s="5">
        <f t="shared" si="28"/>
        <v>1188272.3321961812</v>
      </c>
      <c r="G473" s="5">
        <f t="shared" si="29"/>
        <v>195333713.00693309</v>
      </c>
      <c r="H473" s="17">
        <f t="shared" si="30"/>
        <v>38024.714630277798</v>
      </c>
    </row>
    <row r="474" spans="4:8" x14ac:dyDescent="0.3">
      <c r="D474" s="12">
        <v>44364</v>
      </c>
      <c r="E474" s="5">
        <f t="shared" si="31"/>
        <v>74062909.855414182</v>
      </c>
      <c r="F474" s="5">
        <f t="shared" si="28"/>
        <v>1145765.3480721032</v>
      </c>
      <c r="G474" s="5">
        <f t="shared" si="29"/>
        <v>195416892.07018682</v>
      </c>
      <c r="H474" s="17">
        <f t="shared" si="30"/>
        <v>36664.491138307305</v>
      </c>
    </row>
    <row r="475" spans="4:8" x14ac:dyDescent="0.3">
      <c r="D475" s="12">
        <v>44365</v>
      </c>
      <c r="E475" s="5">
        <f t="shared" si="31"/>
        <v>74023714.225899935</v>
      </c>
      <c r="F475" s="5">
        <f t="shared" si="28"/>
        <v>1104757.4030764701</v>
      </c>
      <c r="G475" s="5">
        <f t="shared" si="29"/>
        <v>195497095.64455187</v>
      </c>
      <c r="H475" s="17">
        <f t="shared" si="30"/>
        <v>35352.236898447045</v>
      </c>
    </row>
    <row r="476" spans="4:8" x14ac:dyDescent="0.3">
      <c r="D476" s="12">
        <v>44366</v>
      </c>
      <c r="E476" s="5">
        <f t="shared" si="31"/>
        <v>73985941.443009898</v>
      </c>
      <c r="F476" s="5">
        <f t="shared" si="28"/>
        <v>1065197.1676115815</v>
      </c>
      <c r="G476" s="5">
        <f t="shared" si="29"/>
        <v>195574428.66276723</v>
      </c>
      <c r="H476" s="17">
        <f t="shared" si="30"/>
        <v>34086.30936357061</v>
      </c>
    </row>
    <row r="477" spans="4:8" x14ac:dyDescent="0.3">
      <c r="D477" s="12">
        <v>44367</v>
      </c>
      <c r="E477" s="5">
        <f t="shared" si="31"/>
        <v>73949539.849406883</v>
      </c>
      <c r="F477" s="5">
        <f t="shared" si="28"/>
        <v>1027034.9593472835</v>
      </c>
      <c r="G477" s="5">
        <f t="shared" si="29"/>
        <v>195648992.46450004</v>
      </c>
      <c r="H477" s="17">
        <f t="shared" si="30"/>
        <v>32865.118699113074</v>
      </c>
    </row>
    <row r="478" spans="4:8" x14ac:dyDescent="0.3">
      <c r="D478" s="12">
        <v>44368</v>
      </c>
      <c r="E478" s="5">
        <f t="shared" si="31"/>
        <v>73914459.66301924</v>
      </c>
      <c r="F478" s="5">
        <f t="shared" si="28"/>
        <v>990222.69845099654</v>
      </c>
      <c r="G478" s="5">
        <f t="shared" si="29"/>
        <v>195720884.91165435</v>
      </c>
      <c r="H478" s="17">
        <f t="shared" si="30"/>
        <v>31687.126350431889</v>
      </c>
    </row>
    <row r="479" spans="4:8" x14ac:dyDescent="0.3">
      <c r="D479" s="12">
        <v>44369</v>
      </c>
      <c r="E479" s="5">
        <f t="shared" si="31"/>
        <v>73880652.909044817</v>
      </c>
      <c r="F479" s="5">
        <f t="shared" si="28"/>
        <v>954713.8634089292</v>
      </c>
      <c r="G479" s="5">
        <f t="shared" si="29"/>
        <v>195790200.50054592</v>
      </c>
      <c r="H479" s="17">
        <f t="shared" si="30"/>
        <v>30550.843629085735</v>
      </c>
    </row>
    <row r="480" spans="4:8" x14ac:dyDescent="0.3">
      <c r="D480" s="12">
        <v>44370</v>
      </c>
      <c r="E480" s="5">
        <f t="shared" si="31"/>
        <v>73848073.354407817</v>
      </c>
      <c r="F480" s="5">
        <f t="shared" si="28"/>
        <v>920463.44748691958</v>
      </c>
      <c r="G480" s="5">
        <f t="shared" si="29"/>
        <v>195857030.47098455</v>
      </c>
      <c r="H480" s="17">
        <f t="shared" si="30"/>
        <v>29454.830319581426</v>
      </c>
    </row>
    <row r="481" spans="4:8" x14ac:dyDescent="0.3">
      <c r="D481" s="12">
        <v>44371</v>
      </c>
      <c r="E481" s="5">
        <f t="shared" si="31"/>
        <v>73816676.444581643</v>
      </c>
      <c r="F481" s="5">
        <f t="shared" si="28"/>
        <v>887427.91587300028</v>
      </c>
      <c r="G481" s="5">
        <f t="shared" si="29"/>
        <v>195921462.91230863</v>
      </c>
      <c r="H481" s="17">
        <f t="shared" si="30"/>
        <v>28397.69330793601</v>
      </c>
    </row>
    <row r="482" spans="4:8" x14ac:dyDescent="0.3">
      <c r="D482" s="12">
        <v>44372</v>
      </c>
      <c r="E482" s="5">
        <f t="shared" si="31"/>
        <v>73786419.242693782</v>
      </c>
      <c r="F482" s="5">
        <f t="shared" si="28"/>
        <v>855565.16353794653</v>
      </c>
      <c r="G482" s="5">
        <f t="shared" si="29"/>
        <v>195983582.86641973</v>
      </c>
      <c r="H482" s="17">
        <f t="shared" si="30"/>
        <v>27378.085233214289</v>
      </c>
    </row>
    <row r="483" spans="4:8" x14ac:dyDescent="0.3">
      <c r="D483" s="12">
        <v>44373</v>
      </c>
      <c r="E483" s="5">
        <f t="shared" si="31"/>
        <v>73757260.370831609</v>
      </c>
      <c r="F483" s="5">
        <f t="shared" si="28"/>
        <v>824834.47384472052</v>
      </c>
      <c r="G483" s="5">
        <f t="shared" si="29"/>
        <v>196043472.42786738</v>
      </c>
      <c r="H483" s="17">
        <f t="shared" si="30"/>
        <v>26394.703163031056</v>
      </c>
    </row>
    <row r="484" spans="4:8" x14ac:dyDescent="0.3">
      <c r="D484" s="12">
        <v>44374</v>
      </c>
      <c r="E484" s="5">
        <f t="shared" si="31"/>
        <v>73729159.953470543</v>
      </c>
      <c r="F484" s="5">
        <f t="shared" si="28"/>
        <v>795196.47793282196</v>
      </c>
      <c r="G484" s="5">
        <f t="shared" si="29"/>
        <v>196101210.8410365</v>
      </c>
      <c r="H484" s="17">
        <f t="shared" si="30"/>
        <v>25446.287293850302</v>
      </c>
    </row>
    <row r="485" spans="4:8" x14ac:dyDescent="0.3">
      <c r="D485" s="12">
        <v>44375</v>
      </c>
      <c r="E485" s="5">
        <f t="shared" si="31"/>
        <v>73702079.562948927</v>
      </c>
      <c r="F485" s="5">
        <f t="shared" si="28"/>
        <v>766613.11489907233</v>
      </c>
      <c r="G485" s="5">
        <f t="shared" si="29"/>
        <v>196156874.59449181</v>
      </c>
      <c r="H485" s="17">
        <f t="shared" si="30"/>
        <v>24531.619676770315</v>
      </c>
    </row>
    <row r="486" spans="4:8" x14ac:dyDescent="0.3">
      <c r="D486" s="12">
        <v>44376</v>
      </c>
      <c r="E486" s="5">
        <f t="shared" si="31"/>
        <v>73675982.166916355</v>
      </c>
      <c r="F486" s="5">
        <f t="shared" si="28"/>
        <v>739047.59279226861</v>
      </c>
      <c r="G486" s="5">
        <f t="shared" si="29"/>
        <v>196210537.51253474</v>
      </c>
      <c r="H486" s="17">
        <f t="shared" si="30"/>
        <v>23649.522969352594</v>
      </c>
    </row>
    <row r="487" spans="4:8" x14ac:dyDescent="0.3">
      <c r="D487" s="12">
        <v>44377</v>
      </c>
      <c r="E487" s="5">
        <f t="shared" si="31"/>
        <v>73650832.07768482</v>
      </c>
      <c r="F487" s="5">
        <f t="shared" si="28"/>
        <v>712464.35043540585</v>
      </c>
      <c r="G487" s="5">
        <f t="shared" si="29"/>
        <v>196262270.8440302</v>
      </c>
      <c r="H487" s="17">
        <f t="shared" si="30"/>
        <v>22798.859213932988</v>
      </c>
    </row>
    <row r="488" spans="4:8" x14ac:dyDescent="0.3">
      <c r="D488" s="12">
        <v>44378</v>
      </c>
      <c r="E488" s="5">
        <f t="shared" si="31"/>
        <v>73626594.903414413</v>
      </c>
      <c r="F488" s="5">
        <f t="shared" si="28"/>
        <v>686829.02008577518</v>
      </c>
      <c r="G488" s="5">
        <f t="shared" si="29"/>
        <v>196312143.34856069</v>
      </c>
      <c r="H488" s="17">
        <f t="shared" si="30"/>
        <v>21978.528642744805</v>
      </c>
    </row>
    <row r="489" spans="4:8" x14ac:dyDescent="0.3">
      <c r="D489" s="12">
        <v>44379</v>
      </c>
      <c r="E489" s="5">
        <f t="shared" si="31"/>
        <v>73603237.501067728</v>
      </c>
      <c r="F489" s="5">
        <f t="shared" si="28"/>
        <v>662108.39094015362</v>
      </c>
      <c r="G489" s="5">
        <f t="shared" si="29"/>
        <v>196360221.37996671</v>
      </c>
      <c r="H489" s="17">
        <f t="shared" si="30"/>
        <v>21187.468510084916</v>
      </c>
    </row>
    <row r="490" spans="4:8" x14ac:dyDescent="0.3">
      <c r="D490" s="12">
        <v>44380</v>
      </c>
      <c r="E490" s="5">
        <f t="shared" si="31"/>
        <v>73580727.931069389</v>
      </c>
      <c r="F490" s="5">
        <f t="shared" si="28"/>
        <v>638270.37348950782</v>
      </c>
      <c r="G490" s="5">
        <f t="shared" si="29"/>
        <v>196406568.96733251</v>
      </c>
      <c r="H490" s="17">
        <f t="shared" si="30"/>
        <v>20424.651951664251</v>
      </c>
    </row>
    <row r="491" spans="4:8" x14ac:dyDescent="0.3">
      <c r="D491" s="12">
        <v>44381</v>
      </c>
      <c r="E491" s="5">
        <f t="shared" si="31"/>
        <v>73559035.413609371</v>
      </c>
      <c r="F491" s="5">
        <f t="shared" si="28"/>
        <v>615283.96472510113</v>
      </c>
      <c r="G491" s="5">
        <f t="shared" si="29"/>
        <v>196451247.89347678</v>
      </c>
      <c r="H491" s="17">
        <f t="shared" si="30"/>
        <v>19689.086871203235</v>
      </c>
    </row>
    <row r="492" spans="4:8" x14ac:dyDescent="0.3">
      <c r="D492" s="12">
        <v>44382</v>
      </c>
      <c r="E492" s="5">
        <f t="shared" si="31"/>
        <v>73538130.286530852</v>
      </c>
      <c r="F492" s="5">
        <f t="shared" si="28"/>
        <v>593119.21419561084</v>
      </c>
      <c r="G492" s="5">
        <f t="shared" si="29"/>
        <v>196494317.77100754</v>
      </c>
      <c r="H492" s="17">
        <f t="shared" si="30"/>
        <v>18979.814854259548</v>
      </c>
    </row>
    <row r="493" spans="4:8" x14ac:dyDescent="0.3">
      <c r="D493" s="12">
        <v>44383</v>
      </c>
      <c r="E493" s="5">
        <f t="shared" si="31"/>
        <v>73517983.964745522</v>
      </c>
      <c r="F493" s="5">
        <f t="shared" si="28"/>
        <v>571747.19091280759</v>
      </c>
      <c r="G493" s="5">
        <f t="shared" si="29"/>
        <v>196535836.11600122</v>
      </c>
      <c r="H493" s="17">
        <f t="shared" si="30"/>
        <v>18295.910109209843</v>
      </c>
    </row>
    <row r="494" spans="4:8" x14ac:dyDescent="0.3">
      <c r="D494" s="12">
        <v>44384</v>
      </c>
      <c r="E494" s="5">
        <f t="shared" si="31"/>
        <v>73498568.901121184</v>
      </c>
      <c r="F494" s="5">
        <f t="shared" si="28"/>
        <v>551139.95110150566</v>
      </c>
      <c r="G494" s="5">
        <f t="shared" si="29"/>
        <v>196575858.41936511</v>
      </c>
      <c r="H494" s="17">
        <f t="shared" si="30"/>
        <v>17636.47843524818</v>
      </c>
    </row>
    <row r="495" spans="4:8" x14ac:dyDescent="0.3">
      <c r="D495" s="12">
        <v>44385</v>
      </c>
      <c r="E495" s="5">
        <f t="shared" si="31"/>
        <v>73479858.548788607</v>
      </c>
      <c r="F495" s="5">
        <f t="shared" si="28"/>
        <v>531270.50678784319</v>
      </c>
      <c r="G495" s="5">
        <f t="shared" si="29"/>
        <v>196614438.2159422</v>
      </c>
      <c r="H495" s="17">
        <f t="shared" si="30"/>
        <v>17000.656217210981</v>
      </c>
    </row>
    <row r="496" spans="4:8" x14ac:dyDescent="0.3">
      <c r="D496" s="12">
        <v>44386</v>
      </c>
      <c r="E496" s="5">
        <f t="shared" si="31"/>
        <v>73461827.324816197</v>
      </c>
      <c r="F496" s="5">
        <f t="shared" si="28"/>
        <v>512112.7952184829</v>
      </c>
      <c r="G496" s="5">
        <f t="shared" si="29"/>
        <v>196651627.15141734</v>
      </c>
      <c r="H496" s="17">
        <f t="shared" si="30"/>
        <v>16387.609446991453</v>
      </c>
    </row>
    <row r="497" spans="4:8" x14ac:dyDescent="0.3">
      <c r="D497" s="12">
        <v>44387</v>
      </c>
      <c r="E497" s="5">
        <f t="shared" si="31"/>
        <v>73444450.575203151</v>
      </c>
      <c r="F497" s="5">
        <f t="shared" si="28"/>
        <v>493641.64910202019</v>
      </c>
      <c r="G497" s="5">
        <f t="shared" si="29"/>
        <v>196687475.04708263</v>
      </c>
      <c r="H497" s="17">
        <f t="shared" si="30"/>
        <v>15796.532771264647</v>
      </c>
    </row>
    <row r="498" spans="4:8" x14ac:dyDescent="0.3">
      <c r="D498" s="12">
        <v>44388</v>
      </c>
      <c r="E498" s="5">
        <f t="shared" si="31"/>
        <v>73427704.541143417</v>
      </c>
      <c r="F498" s="5">
        <f t="shared" si="28"/>
        <v>475832.76766273403</v>
      </c>
      <c r="G498" s="5">
        <f t="shared" si="29"/>
        <v>196722029.96251976</v>
      </c>
      <c r="H498" s="17">
        <f t="shared" si="30"/>
        <v>15226.64856520749</v>
      </c>
    </row>
    <row r="499" spans="4:8" x14ac:dyDescent="0.3">
      <c r="D499" s="12">
        <v>44389</v>
      </c>
      <c r="E499" s="5">
        <f t="shared" si="31"/>
        <v>73411566.326514319</v>
      </c>
      <c r="F499" s="5">
        <f t="shared" si="28"/>
        <v>458662.68849580531</v>
      </c>
      <c r="G499" s="5">
        <f t="shared" si="29"/>
        <v>196755338.25625616</v>
      </c>
      <c r="H499" s="17">
        <f t="shared" si="30"/>
        <v>14677.20603186577</v>
      </c>
    </row>
    <row r="500" spans="4:8" x14ac:dyDescent="0.3">
      <c r="D500" s="12">
        <v>44390</v>
      </c>
      <c r="E500" s="5">
        <f t="shared" si="31"/>
        <v>73396013.866545707</v>
      </c>
      <c r="F500" s="5">
        <f t="shared" si="28"/>
        <v>442108.76021224417</v>
      </c>
      <c r="G500" s="5">
        <f t="shared" si="29"/>
        <v>196787444.64445087</v>
      </c>
      <c r="H500" s="17">
        <f t="shared" si="30"/>
        <v>14147.480326791814</v>
      </c>
    </row>
    <row r="501" spans="4:8" x14ac:dyDescent="0.3">
      <c r="D501" s="12">
        <v>44391</v>
      </c>
      <c r="E501" s="5">
        <f t="shared" si="31"/>
        <v>73381025.897626713</v>
      </c>
      <c r="F501" s="5">
        <f t="shared" si="28"/>
        <v>426149.11586100305</v>
      </c>
      <c r="G501" s="5">
        <f t="shared" si="29"/>
        <v>196818392.25766572</v>
      </c>
      <c r="H501" s="17">
        <f t="shared" si="30"/>
        <v>13636.771707552098</v>
      </c>
    </row>
    <row r="502" spans="4:8" x14ac:dyDescent="0.3">
      <c r="D502" s="12">
        <v>44392</v>
      </c>
      <c r="E502" s="5">
        <f t="shared" si="31"/>
        <v>73366581.928208977</v>
      </c>
      <c r="F502" s="5">
        <f t="shared" si="28"/>
        <v>410762.64711509785</v>
      </c>
      <c r="G502" s="5">
        <f t="shared" si="29"/>
        <v>196848222.69577599</v>
      </c>
      <c r="H502" s="17">
        <f t="shared" si="30"/>
        <v>13144.404707683132</v>
      </c>
    </row>
    <row r="503" spans="4:8" x14ac:dyDescent="0.3">
      <c r="D503" s="12">
        <v>44393</v>
      </c>
      <c r="E503" s="5">
        <f t="shared" si="31"/>
        <v>73352662.210766584</v>
      </c>
      <c r="F503" s="5">
        <f t="shared" si="28"/>
        <v>395928.97920799803</v>
      </c>
      <c r="G503" s="5">
        <f t="shared" si="29"/>
        <v>196876976.08107403</v>
      </c>
      <c r="H503" s="17">
        <f t="shared" si="30"/>
        <v>12669.727334655938</v>
      </c>
    </row>
    <row r="504" spans="4:8" x14ac:dyDescent="0.3">
      <c r="D504" s="12">
        <v>44394</v>
      </c>
      <c r="E504" s="5">
        <f t="shared" si="31"/>
        <v>73339247.71477437</v>
      </c>
      <c r="F504" s="5">
        <f t="shared" si="28"/>
        <v>381628.44660608406</v>
      </c>
      <c r="G504" s="5">
        <f t="shared" si="29"/>
        <v>196904691.10961857</v>
      </c>
      <c r="H504" s="17">
        <f t="shared" si="30"/>
        <v>12212.110291394691</v>
      </c>
    </row>
    <row r="505" spans="4:8" x14ac:dyDescent="0.3">
      <c r="D505" s="12">
        <v>44395</v>
      </c>
      <c r="E505" s="5">
        <f t="shared" si="31"/>
        <v>73326320.10066767</v>
      </c>
      <c r="F505" s="5">
        <f t="shared" si="28"/>
        <v>367842.0694025819</v>
      </c>
      <c r="G505" s="5">
        <f t="shared" si="29"/>
        <v>196931405.10088101</v>
      </c>
      <c r="H505" s="17">
        <f t="shared" si="30"/>
        <v>11770.946220882621</v>
      </c>
    </row>
    <row r="506" spans="4:8" x14ac:dyDescent="0.3">
      <c r="D506" s="12">
        <v>44396</v>
      </c>
      <c r="E506" s="5">
        <f t="shared" si="31"/>
        <v>73313861.694747955</v>
      </c>
      <c r="F506" s="5">
        <f t="shared" si="28"/>
        <v>354551.5304180776</v>
      </c>
      <c r="G506" s="5">
        <f t="shared" si="29"/>
        <v>196957154.0457392</v>
      </c>
      <c r="H506" s="17">
        <f t="shared" si="30"/>
        <v>11345.648973378484</v>
      </c>
    </row>
    <row r="507" spans="4:8" x14ac:dyDescent="0.3">
      <c r="D507" s="12">
        <v>44397</v>
      </c>
      <c r="E507" s="5">
        <f t="shared" si="31"/>
        <v>73301855.464999929</v>
      </c>
      <c r="F507" s="5">
        <f t="shared" si="28"/>
        <v>341739.1529924724</v>
      </c>
      <c r="G507" s="5">
        <f t="shared" si="29"/>
        <v>196981972.65286848</v>
      </c>
      <c r="H507" s="17">
        <f t="shared" si="30"/>
        <v>10935.652895759116</v>
      </c>
    </row>
    <row r="508" spans="4:8" x14ac:dyDescent="0.3">
      <c r="D508" s="12">
        <v>44398</v>
      </c>
      <c r="E508" s="5">
        <f t="shared" si="31"/>
        <v>73290284.997787118</v>
      </c>
      <c r="F508" s="5">
        <f t="shared" si="28"/>
        <v>329387.87945306068</v>
      </c>
      <c r="G508" s="5">
        <f t="shared" si="29"/>
        <v>197005894.39357796</v>
      </c>
      <c r="H508" s="17">
        <f t="shared" si="30"/>
        <v>10540.412142497942</v>
      </c>
    </row>
    <row r="509" spans="4:8" x14ac:dyDescent="0.3">
      <c r="D509" s="12">
        <v>44399</v>
      </c>
      <c r="E509" s="5">
        <f t="shared" si="31"/>
        <v>73279134.475393966</v>
      </c>
      <c r="F509" s="5">
        <f t="shared" si="28"/>
        <v>317481.25024329009</v>
      </c>
      <c r="G509" s="5">
        <f t="shared" si="29"/>
        <v>197028951.54513967</v>
      </c>
      <c r="H509" s="17">
        <f t="shared" si="30"/>
        <v>10159.400007785283</v>
      </c>
    </row>
    <row r="510" spans="4:8" x14ac:dyDescent="0.3">
      <c r="D510" s="12">
        <v>44400</v>
      </c>
      <c r="E510" s="5">
        <f t="shared" si="31"/>
        <v>73268388.654383823</v>
      </c>
      <c r="F510" s="5">
        <f t="shared" si="28"/>
        <v>306003.38369669113</v>
      </c>
      <c r="G510" s="5">
        <f t="shared" si="29"/>
        <v>197051175.23265669</v>
      </c>
      <c r="H510" s="17">
        <f t="shared" si="30"/>
        <v>9792.1082782941157</v>
      </c>
    </row>
    <row r="511" spans="4:8" x14ac:dyDescent="0.3">
      <c r="D511" s="12">
        <v>44401</v>
      </c>
      <c r="E511" s="5">
        <f t="shared" si="31"/>
        <v>73258032.844743043</v>
      </c>
      <c r="F511" s="5">
        <f t="shared" si="28"/>
        <v>294938.95644043863</v>
      </c>
      <c r="G511" s="5">
        <f t="shared" si="29"/>
        <v>197072595.46951544</v>
      </c>
      <c r="H511" s="17">
        <f t="shared" si="30"/>
        <v>9438.0466060940362</v>
      </c>
    </row>
    <row r="512" spans="4:8" x14ac:dyDescent="0.3">
      <c r="D512" s="12">
        <v>44402</v>
      </c>
      <c r="E512" s="5">
        <f t="shared" si="31"/>
        <v>73248052.889782757</v>
      </c>
      <c r="F512" s="5">
        <f t="shared" si="28"/>
        <v>284273.18441302254</v>
      </c>
      <c r="G512" s="5">
        <f t="shared" si="29"/>
        <v>197093241.19646627</v>
      </c>
      <c r="H512" s="17">
        <f t="shared" si="30"/>
        <v>9096.7419012167211</v>
      </c>
    </row>
    <row r="513" spans="4:8" x14ac:dyDescent="0.3">
      <c r="D513" s="12">
        <v>44403</v>
      </c>
      <c r="E513" s="5">
        <f t="shared" si="31"/>
        <v>73238435.146770775</v>
      </c>
      <c r="F513" s="5">
        <f t="shared" si="28"/>
        <v>273991.80448055803</v>
      </c>
      <c r="G513" s="5">
        <f t="shared" si="29"/>
        <v>197113140.31937519</v>
      </c>
      <c r="H513" s="17">
        <f t="shared" si="30"/>
        <v>8767.7377433778565</v>
      </c>
    </row>
    <row r="514" spans="4:8" x14ac:dyDescent="0.3">
      <c r="D514" s="12">
        <v>44404</v>
      </c>
      <c r="E514" s="5">
        <f t="shared" si="31"/>
        <v>73229166.468267098</v>
      </c>
      <c r="F514" s="5">
        <f t="shared" si="28"/>
        <v>264081.05663635128</v>
      </c>
      <c r="G514" s="5">
        <f t="shared" si="29"/>
        <v>197132319.74568883</v>
      </c>
      <c r="H514" s="17">
        <f t="shared" si="30"/>
        <v>8450.5938123632404</v>
      </c>
    </row>
    <row r="515" spans="4:8" x14ac:dyDescent="0.3">
      <c r="D515" s="12">
        <v>44405</v>
      </c>
      <c r="E515" s="5">
        <f t="shared" si="31"/>
        <v>73220234.184137449</v>
      </c>
      <c r="F515" s="5">
        <f t="shared" ref="F515:F544" si="32">F514+(E514/$B$15)*($B$11*F514)-(F514*$B$12)</f>
        <v>254527.66676845349</v>
      </c>
      <c r="G515" s="5">
        <f t="shared" ref="G515:G544" si="33">G514+(F514*$B$12)</f>
        <v>197150805.41965336</v>
      </c>
      <c r="H515" s="17">
        <f t="shared" ref="H515:H544" si="34">F515*0.032</f>
        <v>8144.8853365905115</v>
      </c>
    </row>
    <row r="516" spans="4:8" x14ac:dyDescent="0.3">
      <c r="D516" s="12">
        <v>44406</v>
      </c>
      <c r="E516" s="5">
        <f t="shared" ref="E516:E544" si="35">E515-((E515/E$2)*($B$11)*(F515))</f>
        <v>73211626.084220231</v>
      </c>
      <c r="F516" s="5">
        <f t="shared" si="32"/>
        <v>245318.82998007623</v>
      </c>
      <c r="G516" s="5">
        <f t="shared" si="33"/>
        <v>197168622.35632715</v>
      </c>
      <c r="H516" s="17">
        <f t="shared" si="34"/>
        <v>7850.2025593624394</v>
      </c>
    </row>
    <row r="517" spans="4:8" x14ac:dyDescent="0.3">
      <c r="D517" s="12">
        <v>44407</v>
      </c>
      <c r="E517" s="5">
        <f t="shared" si="35"/>
        <v>73203330.401623145</v>
      </c>
      <c r="F517" s="5">
        <f t="shared" si="32"/>
        <v>236442.19444790884</v>
      </c>
      <c r="G517" s="5">
        <f t="shared" si="33"/>
        <v>197185794.67442575</v>
      </c>
      <c r="H517" s="17">
        <f t="shared" si="34"/>
        <v>7566.1502223330826</v>
      </c>
    </row>
    <row r="518" spans="4:8" x14ac:dyDescent="0.3">
      <c r="D518" s="12">
        <v>44408</v>
      </c>
      <c r="E518" s="5">
        <f t="shared" si="35"/>
        <v>73195335.796626598</v>
      </c>
      <c r="F518" s="5">
        <f t="shared" si="32"/>
        <v>227885.8458035622</v>
      </c>
      <c r="G518" s="5">
        <f t="shared" si="33"/>
        <v>197202345.6280371</v>
      </c>
      <c r="H518" s="17">
        <f t="shared" si="34"/>
        <v>7292.3470657139906</v>
      </c>
    </row>
    <row r="519" spans="4:8" x14ac:dyDescent="0.3">
      <c r="D519" s="12">
        <v>44409</v>
      </c>
      <c r="E519" s="5">
        <f t="shared" si="35"/>
        <v>73187631.341171876</v>
      </c>
      <c r="F519" s="5">
        <f t="shared" si="32"/>
        <v>219638.292023569</v>
      </c>
      <c r="G519" s="5">
        <f t="shared" si="33"/>
        <v>197218297.63724333</v>
      </c>
      <c r="H519" s="17">
        <f t="shared" si="34"/>
        <v>7028.4253447542078</v>
      </c>
    </row>
    <row r="520" spans="4:8" x14ac:dyDescent="0.3">
      <c r="D520" s="12">
        <v>44410</v>
      </c>
      <c r="E520" s="5">
        <f t="shared" si="35"/>
        <v>73180206.503912777</v>
      </c>
      <c r="F520" s="5">
        <f t="shared" si="32"/>
        <v>211688.44881358903</v>
      </c>
      <c r="G520" s="5">
        <f t="shared" si="33"/>
        <v>197233672.31768498</v>
      </c>
      <c r="H520" s="17">
        <f t="shared" si="34"/>
        <v>6774.0303620348486</v>
      </c>
    </row>
    <row r="521" spans="4:8" x14ac:dyDescent="0.3">
      <c r="D521" s="12">
        <v>44411</v>
      </c>
      <c r="E521" s="5">
        <f t="shared" si="35"/>
        <v>73173051.135810271</v>
      </c>
      <c r="F521" s="5">
        <f t="shared" si="32"/>
        <v>204025.62547270194</v>
      </c>
      <c r="G521" s="5">
        <f t="shared" si="33"/>
        <v>197248490.50910193</v>
      </c>
      <c r="H521" s="17">
        <f t="shared" si="34"/>
        <v>6528.8200151264618</v>
      </c>
    </row>
    <row r="522" spans="4:8" x14ac:dyDescent="0.3">
      <c r="D522" s="12">
        <v>44412</v>
      </c>
      <c r="E522" s="5">
        <f t="shared" si="35"/>
        <v>73166155.456250489</v>
      </c>
      <c r="F522" s="5">
        <f t="shared" si="32"/>
        <v>196639.5112239139</v>
      </c>
      <c r="G522" s="5">
        <f t="shared" si="33"/>
        <v>197262772.30288503</v>
      </c>
      <c r="H522" s="17">
        <f t="shared" si="34"/>
        <v>6292.4643591652448</v>
      </c>
    </row>
    <row r="523" spans="4:8" x14ac:dyDescent="0.3">
      <c r="D523" s="12">
        <v>44413</v>
      </c>
      <c r="E523" s="5">
        <f t="shared" si="35"/>
        <v>73159510.039666921</v>
      </c>
      <c r="F523" s="5">
        <f t="shared" si="32"/>
        <v>189520.16199725939</v>
      </c>
      <c r="G523" s="5">
        <f t="shared" si="33"/>
        <v>197276537.06867069</v>
      </c>
      <c r="H523" s="17">
        <f t="shared" si="34"/>
        <v>6064.645183912301</v>
      </c>
    </row>
    <row r="524" spans="4:8" x14ac:dyDescent="0.3">
      <c r="D524" s="12">
        <v>44414</v>
      </c>
      <c r="E524" s="5">
        <f t="shared" si="35"/>
        <v>73153105.802648559</v>
      </c>
      <c r="F524" s="5">
        <f t="shared" si="32"/>
        <v>182657.98765214172</v>
      </c>
      <c r="G524" s="5">
        <f t="shared" si="33"/>
        <v>197289803.48001051</v>
      </c>
      <c r="H524" s="17">
        <f t="shared" si="34"/>
        <v>5845.0556048685348</v>
      </c>
    </row>
    <row r="525" spans="4:8" x14ac:dyDescent="0.3">
      <c r="D525" s="12">
        <v>44415</v>
      </c>
      <c r="E525" s="5">
        <f t="shared" si="35"/>
        <v>73146933.991516426</v>
      </c>
      <c r="F525" s="5">
        <f t="shared" si="32"/>
        <v>176043.73962582496</v>
      </c>
      <c r="G525" s="5">
        <f t="shared" si="33"/>
        <v>197302589.53914616</v>
      </c>
      <c r="H525" s="17">
        <f t="shared" si="34"/>
        <v>5633.399668026399</v>
      </c>
    </row>
    <row r="526" spans="4:8" x14ac:dyDescent="0.3">
      <c r="D526" s="12">
        <v>44416</v>
      </c>
      <c r="E526" s="5">
        <f t="shared" si="35"/>
        <v>73140986.170351207</v>
      </c>
      <c r="F526" s="5">
        <f t="shared" si="32"/>
        <v>169668.49899526464</v>
      </c>
      <c r="G526" s="5">
        <f t="shared" si="33"/>
        <v>197314912.60091996</v>
      </c>
      <c r="H526" s="17">
        <f t="shared" si="34"/>
        <v>5429.391967848469</v>
      </c>
    </row>
    <row r="527" spans="4:8" x14ac:dyDescent="0.3">
      <c r="D527" s="12">
        <v>44417</v>
      </c>
      <c r="E527" s="5">
        <f t="shared" si="35"/>
        <v>73135254.209455878</v>
      </c>
      <c r="F527" s="5">
        <f t="shared" si="32"/>
        <v>163523.66493974242</v>
      </c>
      <c r="G527" s="5">
        <f t="shared" si="33"/>
        <v>197326789.39584965</v>
      </c>
      <c r="H527" s="17">
        <f t="shared" si="34"/>
        <v>5232.7572780717574</v>
      </c>
    </row>
    <row r="528" spans="4:8" x14ac:dyDescent="0.3">
      <c r="D528" s="12">
        <v>44418</v>
      </c>
      <c r="E528" s="5">
        <f t="shared" si="35"/>
        <v>73129730.274237379</v>
      </c>
      <c r="F528" s="5">
        <f t="shared" si="32"/>
        <v>157600.94359205209</v>
      </c>
      <c r="G528" s="5">
        <f t="shared" si="33"/>
        <v>197338236.05239543</v>
      </c>
      <c r="H528" s="17">
        <f t="shared" si="34"/>
        <v>5043.2301949456669</v>
      </c>
    </row>
    <row r="529" spans="4:8" x14ac:dyDescent="0.3">
      <c r="D529" s="12">
        <v>44419</v>
      </c>
      <c r="E529" s="5">
        <f t="shared" si="35"/>
        <v>73124406.814492047</v>
      </c>
      <c r="F529" s="5">
        <f t="shared" si="32"/>
        <v>151892.33726626713</v>
      </c>
      <c r="G529" s="5">
        <f t="shared" si="33"/>
        <v>197349268.11844689</v>
      </c>
      <c r="H529" s="17">
        <f t="shared" si="34"/>
        <v>4860.5547925205483</v>
      </c>
    </row>
    <row r="530" spans="4:8" x14ac:dyDescent="0.3">
      <c r="D530" s="12">
        <v>44420</v>
      </c>
      <c r="E530" s="5">
        <f t="shared" si="35"/>
        <v>73119276.554080307</v>
      </c>
      <c r="F530" s="5">
        <f t="shared" si="32"/>
        <v>146390.1340504041</v>
      </c>
      <c r="G530" s="5">
        <f t="shared" si="33"/>
        <v>197359900.58205554</v>
      </c>
      <c r="H530" s="17">
        <f t="shared" si="34"/>
        <v>4684.4842896129312</v>
      </c>
    </row>
    <row r="531" spans="4:8" x14ac:dyDescent="0.3">
      <c r="D531" s="12">
        <v>44421</v>
      </c>
      <c r="E531" s="5">
        <f t="shared" si="35"/>
        <v>73114332.480976328</v>
      </c>
      <c r="F531" s="5">
        <f t="shared" si="32"/>
        <v>141086.89775258125</v>
      </c>
      <c r="G531" s="5">
        <f t="shared" si="33"/>
        <v>197370147.89143908</v>
      </c>
      <c r="H531" s="17">
        <f t="shared" si="34"/>
        <v>4514.7807280826</v>
      </c>
    </row>
    <row r="532" spans="4:8" x14ac:dyDescent="0.3">
      <c r="D532" s="12">
        <v>44422</v>
      </c>
      <c r="E532" s="5">
        <f t="shared" si="35"/>
        <v>73109567.837679073</v>
      </c>
      <c r="F532" s="5">
        <f t="shared" si="32"/>
        <v>135975.45818955539</v>
      </c>
      <c r="G532" s="5">
        <f t="shared" si="33"/>
        <v>197380023.97428176</v>
      </c>
      <c r="H532" s="17">
        <f t="shared" si="34"/>
        <v>4351.2146620657722</v>
      </c>
    </row>
    <row r="533" spans="4:8" x14ac:dyDescent="0.3">
      <c r="D533" s="12">
        <v>44423</v>
      </c>
      <c r="E533" s="5">
        <f t="shared" si="35"/>
        <v>73104976.111971587</v>
      </c>
      <c r="F533" s="5">
        <f t="shared" si="32"/>
        <v>131048.90180680258</v>
      </c>
      <c r="G533" s="5">
        <f t="shared" si="33"/>
        <v>197389542.25635502</v>
      </c>
      <c r="H533" s="17">
        <f t="shared" si="34"/>
        <v>4193.5648578176824</v>
      </c>
    </row>
    <row r="534" spans="4:8" x14ac:dyDescent="0.3">
      <c r="D534" s="12">
        <v>44424</v>
      </c>
      <c r="E534" s="5">
        <f t="shared" si="35"/>
        <v>73100551.028015971</v>
      </c>
      <c r="F534" s="5">
        <f t="shared" si="32"/>
        <v>126300.56261958968</v>
      </c>
      <c r="G534" s="5">
        <f t="shared" si="33"/>
        <v>197398715.67948151</v>
      </c>
      <c r="H534" s="17">
        <f t="shared" si="34"/>
        <v>4041.6180038268699</v>
      </c>
    </row>
    <row r="535" spans="4:8" x14ac:dyDescent="0.3">
      <c r="D535" s="12">
        <v>44425</v>
      </c>
      <c r="E535" s="5">
        <f t="shared" si="35"/>
        <v>73096286.537771672</v>
      </c>
      <c r="F535" s="5">
        <f t="shared" si="32"/>
        <v>121724.01346476199</v>
      </c>
      <c r="G535" s="5">
        <f t="shared" si="33"/>
        <v>197407556.71886489</v>
      </c>
      <c r="H535" s="17">
        <f t="shared" si="34"/>
        <v>3895.1684308723834</v>
      </c>
    </row>
    <row r="536" spans="4:8" x14ac:dyDescent="0.3">
      <c r="D536" s="12">
        <v>44426</v>
      </c>
      <c r="E536" s="5">
        <f t="shared" si="35"/>
        <v>73092176.812725469</v>
      </c>
      <c r="F536" s="5">
        <f t="shared" si="32"/>
        <v>117313.05755324817</v>
      </c>
      <c r="G536" s="5">
        <f t="shared" si="33"/>
        <v>197416077.39980742</v>
      </c>
      <c r="H536" s="17">
        <f t="shared" si="34"/>
        <v>3754.0178417039415</v>
      </c>
    </row>
    <row r="537" spans="4:8" x14ac:dyDescent="0.3">
      <c r="D537" s="12">
        <v>44427</v>
      </c>
      <c r="E537" s="5">
        <f t="shared" si="35"/>
        <v>73088216.2359218</v>
      </c>
      <c r="F537" s="5">
        <f t="shared" si="32"/>
        <v>113061.72031355661</v>
      </c>
      <c r="G537" s="5">
        <f t="shared" si="33"/>
        <v>197424289.31383616</v>
      </c>
      <c r="H537" s="17">
        <f t="shared" si="34"/>
        <v>3617.9750500338114</v>
      </c>
    </row>
    <row r="538" spans="4:8" x14ac:dyDescent="0.3">
      <c r="D538" s="12">
        <v>44428</v>
      </c>
      <c r="E538" s="5">
        <f t="shared" si="35"/>
        <v>73084399.394282505</v>
      </c>
      <c r="F538" s="5">
        <f t="shared" si="32"/>
        <v>108964.24151680589</v>
      </c>
      <c r="G538" s="5">
        <f t="shared" si="33"/>
        <v>197432203.63425809</v>
      </c>
      <c r="H538" s="17">
        <f t="shared" si="34"/>
        <v>3486.8557285377888</v>
      </c>
    </row>
    <row r="539" spans="4:8" x14ac:dyDescent="0.3">
      <c r="D539" s="12">
        <v>44429</v>
      </c>
      <c r="E539" s="5">
        <f t="shared" si="35"/>
        <v>73080721.071205437</v>
      </c>
      <c r="F539" s="5">
        <f t="shared" si="32"/>
        <v>105015.06767409798</v>
      </c>
      <c r="G539" s="5">
        <f t="shared" si="33"/>
        <v>197439831.13116428</v>
      </c>
      <c r="H539" s="17">
        <f t="shared" si="34"/>
        <v>3360.4821655711357</v>
      </c>
    </row>
    <row r="540" spans="4:8" x14ac:dyDescent="0.3">
      <c r="D540" s="12">
        <v>44430</v>
      </c>
      <c r="E540" s="5">
        <f t="shared" si="35"/>
        <v>73077176.239431947</v>
      </c>
      <c r="F540" s="5">
        <f t="shared" si="32"/>
        <v>101208.84469730327</v>
      </c>
      <c r="G540" s="5">
        <f t="shared" si="33"/>
        <v>197447182.18590146</v>
      </c>
      <c r="H540" s="17">
        <f t="shared" si="34"/>
        <v>3238.6830303137049</v>
      </c>
    </row>
    <row r="541" spans="4:8" x14ac:dyDescent="0.3">
      <c r="D541" s="12">
        <v>44431</v>
      </c>
      <c r="E541" s="5">
        <f t="shared" si="35"/>
        <v>73073760.054173231</v>
      </c>
      <c r="F541" s="5">
        <f t="shared" si="32"/>
        <v>97540.410814583665</v>
      </c>
      <c r="G541" s="5">
        <f t="shared" si="33"/>
        <v>197454266.80503029</v>
      </c>
      <c r="H541" s="17">
        <f t="shared" si="34"/>
        <v>3121.2931460666773</v>
      </c>
    </row>
    <row r="542" spans="4:8" x14ac:dyDescent="0.3">
      <c r="D542" s="12">
        <v>44432</v>
      </c>
      <c r="E542" s="5">
        <f t="shared" si="35"/>
        <v>73070467.84648639</v>
      </c>
      <c r="F542" s="5">
        <f t="shared" si="32"/>
        <v>94004.789732231948</v>
      </c>
      <c r="G542" s="5">
        <f t="shared" si="33"/>
        <v>197461094.6337873</v>
      </c>
      <c r="H542" s="17">
        <f t="shared" si="34"/>
        <v>3008.1532714314226</v>
      </c>
    </row>
    <row r="543" spans="4:8" x14ac:dyDescent="0.3">
      <c r="D543" s="12">
        <v>44433</v>
      </c>
      <c r="E543" s="5">
        <f t="shared" si="35"/>
        <v>73067295.116890982</v>
      </c>
      <c r="F543" s="5">
        <f t="shared" si="32"/>
        <v>90597.184034653095</v>
      </c>
      <c r="G543" s="5">
        <f t="shared" si="33"/>
        <v>197467674.96906856</v>
      </c>
      <c r="H543" s="17">
        <f t="shared" si="34"/>
        <v>2899.1098891088991</v>
      </c>
    </row>
    <row r="544" spans="4:8" x14ac:dyDescent="0.3">
      <c r="D544" s="12">
        <v>44434</v>
      </c>
      <c r="E544" s="5">
        <f t="shared" si="35"/>
        <v>73064237.529217362</v>
      </c>
      <c r="F544" s="5">
        <f t="shared" si="32"/>
        <v>87312.968814555759</v>
      </c>
      <c r="G544" s="5">
        <f t="shared" si="33"/>
        <v>197474016.77195099</v>
      </c>
      <c r="H544" s="17">
        <f t="shared" si="34"/>
        <v>2794.0150020657843</v>
      </c>
    </row>
  </sheetData>
  <dataValidations count="1">
    <dataValidation type="date" allowBlank="1" showInputMessage="1" showErrorMessage="1" sqref="B5" xr:uid="{6B8256B7-97D6-4C9D-A310-FF642A6E927E}">
      <formula1>D2</formula1>
      <formula2>D544</formula2>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123DEFA7-6731-4E9B-B40C-FB6F924F2718}">
          <x14:formula1>
            <xm:f>Data!$E$2:$E$3</xm:f>
          </x14:formula1>
          <xm:sqref>B3</xm:sqref>
        </x14:dataValidation>
        <x14:dataValidation type="list" allowBlank="1" showInputMessage="1" showErrorMessage="1" xr:uid="{53786148-41B7-4EAF-A649-EA9895A4DAE1}">
          <x14:formula1>
            <xm:f>Data!$H$2:$H$4</xm:f>
          </x14:formula1>
          <xm:sqref>B4</xm:sqref>
        </x14:dataValidation>
        <x14:dataValidation type="list" allowBlank="1" showInputMessage="1" showErrorMessage="1" xr:uid="{21232906-7401-454E-B997-37C2E80E6544}">
          <x14:formula1>
            <xm:f>Data!$A$2:$A$11</xm:f>
          </x14:formula1>
          <xm:sqref>B2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A7B99-56EF-4F30-A65E-EF27757EDEF8}">
  <sheetPr codeName="Sheet2"/>
  <dimension ref="A1:L37"/>
  <sheetViews>
    <sheetView tabSelected="1" zoomScale="60" zoomScaleNormal="150" workbookViewId="0">
      <selection activeCell="H13" sqref="H13"/>
    </sheetView>
  </sheetViews>
  <sheetFormatPr defaultColWidth="17.88671875" defaultRowHeight="14.4" x14ac:dyDescent="0.3"/>
  <cols>
    <col min="5" max="5" width="19.6640625" customWidth="1"/>
    <col min="6" max="6" width="24.109375" customWidth="1"/>
    <col min="9" max="9" width="19.44140625" customWidth="1"/>
    <col min="11" max="11" width="30.109375" customWidth="1"/>
  </cols>
  <sheetData>
    <row r="1" spans="1:12" x14ac:dyDescent="0.3">
      <c r="A1" s="4" t="s">
        <v>0</v>
      </c>
      <c r="B1" s="4" t="s">
        <v>1</v>
      </c>
      <c r="E1" s="4" t="s">
        <v>4</v>
      </c>
      <c r="F1" s="4" t="s">
        <v>17</v>
      </c>
      <c r="H1" s="4" t="s">
        <v>7</v>
      </c>
      <c r="I1" s="4" t="s">
        <v>19</v>
      </c>
      <c r="J1" s="4" t="s">
        <v>18</v>
      </c>
      <c r="K1" s="4" t="s">
        <v>21</v>
      </c>
      <c r="L1" s="4" t="s">
        <v>28</v>
      </c>
    </row>
    <row r="2" spans="1:12" x14ac:dyDescent="0.3">
      <c r="A2" t="e" vm="1">
        <v>#VALUE!</v>
      </c>
      <c r="B2" s="6" cm="1">
        <f t="array" ref="B2">_FV(A2,"Population")</f>
        <v>270625568</v>
      </c>
      <c r="E2" s="10" t="s">
        <v>5</v>
      </c>
      <c r="F2" s="8">
        <v>0.5</v>
      </c>
      <c r="H2" t="s">
        <v>12</v>
      </c>
      <c r="I2">
        <v>0.25</v>
      </c>
      <c r="J2">
        <v>7.0000000000000007E-2</v>
      </c>
      <c r="K2" s="8">
        <f>F3*I2</f>
        <v>0.25</v>
      </c>
      <c r="L2">
        <v>3.2000000000000001E-2</v>
      </c>
    </row>
    <row r="3" spans="1:12" x14ac:dyDescent="0.3">
      <c r="B3" s="5"/>
      <c r="E3" s="10" t="s">
        <v>6</v>
      </c>
      <c r="F3" s="8">
        <v>1</v>
      </c>
      <c r="K3" s="8"/>
    </row>
    <row r="4" spans="1:12" x14ac:dyDescent="0.3">
      <c r="B4" s="5"/>
      <c r="K4" s="8"/>
    </row>
    <row r="5" spans="1:12" x14ac:dyDescent="0.3">
      <c r="B5" s="5"/>
    </row>
    <row r="6" spans="1:12" x14ac:dyDescent="0.3">
      <c r="B6" s="5"/>
    </row>
    <row r="7" spans="1:12" x14ac:dyDescent="0.3">
      <c r="B7" s="5"/>
    </row>
    <row r="8" spans="1:12" x14ac:dyDescent="0.3">
      <c r="B8" s="5"/>
    </row>
    <row r="9" spans="1:12" x14ac:dyDescent="0.3">
      <c r="B9" s="5"/>
      <c r="I9" s="8"/>
    </row>
    <row r="10" spans="1:12" x14ac:dyDescent="0.3">
      <c r="B10" s="5"/>
      <c r="I10" s="8"/>
    </row>
    <row r="11" spans="1:12" x14ac:dyDescent="0.3">
      <c r="B11" s="5"/>
    </row>
    <row r="15" spans="1:12" x14ac:dyDescent="0.3">
      <c r="H15" s="15"/>
    </row>
    <row r="18" spans="11:11" x14ac:dyDescent="0.3">
      <c r="K18" s="15"/>
    </row>
    <row r="37" spans="8:8" x14ac:dyDescent="0.3">
      <c r="H37" s="15"/>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16C4F-342F-49DC-8C67-65F2D0A7DA70}">
  <dimension ref="A1:E544"/>
  <sheetViews>
    <sheetView topLeftCell="A37" workbookViewId="0">
      <selection activeCell="G6" sqref="G6"/>
    </sheetView>
  </sheetViews>
  <sheetFormatPr defaultColWidth="14.6640625" defaultRowHeight="14.4" x14ac:dyDescent="0.3"/>
  <cols>
    <col min="1" max="1" width="14.6640625" style="16"/>
    <col min="2" max="2" width="14.88671875" style="5" bestFit="1" customWidth="1"/>
    <col min="3" max="3" width="14.77734375" style="5" bestFit="1" customWidth="1"/>
    <col min="4" max="4" width="14.88671875" style="5" bestFit="1" customWidth="1"/>
    <col min="5" max="5" width="14.77734375" style="5" bestFit="1" customWidth="1"/>
  </cols>
  <sheetData>
    <row r="1" spans="1:5" x14ac:dyDescent="0.3">
      <c r="A1" s="18" t="s">
        <v>11</v>
      </c>
      <c r="B1" s="19" t="s">
        <v>8</v>
      </c>
      <c r="C1" s="19" t="s">
        <v>9</v>
      </c>
      <c r="D1" s="19" t="s">
        <v>10</v>
      </c>
      <c r="E1" s="19" t="s">
        <v>25</v>
      </c>
    </row>
    <row r="2" spans="1:5" x14ac:dyDescent="0.3">
      <c r="A2" s="16">
        <v>43892</v>
      </c>
      <c r="B2" s="5">
        <v>270625567</v>
      </c>
      <c r="C2" s="5">
        <v>1</v>
      </c>
      <c r="D2" s="5">
        <v>0</v>
      </c>
      <c r="E2" s="5">
        <v>3.2000000000000001E-2</v>
      </c>
    </row>
    <row r="3" spans="1:5" x14ac:dyDescent="0.3">
      <c r="A3" s="16">
        <v>43893</v>
      </c>
      <c r="B3" s="5">
        <v>270625566.875</v>
      </c>
      <c r="C3" s="5">
        <v>1.0549999995381072</v>
      </c>
      <c r="D3" s="5">
        <v>7.0000000000000007E-2</v>
      </c>
      <c r="E3" s="5">
        <v>3.3759999985219433E-2</v>
      </c>
    </row>
    <row r="4" spans="1:5" x14ac:dyDescent="0.3">
      <c r="A4" s="16">
        <v>43894</v>
      </c>
      <c r="B4" s="5">
        <v>270625566.74312502</v>
      </c>
      <c r="C4" s="5">
        <v>1.113024998964494</v>
      </c>
      <c r="D4" s="5">
        <v>0.14384999996766751</v>
      </c>
      <c r="E4" s="5">
        <v>3.5616799966863809E-2</v>
      </c>
    </row>
    <row r="5" spans="1:5" x14ac:dyDescent="0.3">
      <c r="A5" s="16">
        <v>43895</v>
      </c>
      <c r="B5" s="5">
        <v>270625566.60399687</v>
      </c>
      <c r="C5" s="5">
        <v>1.1742413732613839</v>
      </c>
      <c r="D5" s="5">
        <v>0.2217617498951821</v>
      </c>
      <c r="E5" s="5">
        <v>3.7575723944364287E-2</v>
      </c>
    </row>
    <row r="6" spans="1:5" x14ac:dyDescent="0.3">
      <c r="A6" s="16">
        <v>43896</v>
      </c>
      <c r="B6" s="5">
        <v>270625566.45721668</v>
      </c>
      <c r="C6" s="5">
        <v>1.2388246480336047</v>
      </c>
      <c r="D6" s="5">
        <v>0.303958646023479</v>
      </c>
      <c r="E6" s="5">
        <v>3.9642388737075353E-2</v>
      </c>
    </row>
    <row r="7" spans="1:5" x14ac:dyDescent="0.3">
      <c r="A7" s="16">
        <v>43897</v>
      </c>
      <c r="B7" s="5">
        <v>270625566.30236357</v>
      </c>
      <c r="C7" s="5">
        <v>1.306960002792666</v>
      </c>
      <c r="D7" s="5">
        <v>0.39067637138583133</v>
      </c>
      <c r="E7" s="5">
        <v>4.1822720089365314E-2</v>
      </c>
    </row>
    <row r="8" spans="1:5" x14ac:dyDescent="0.3">
      <c r="A8" s="16">
        <v>43898</v>
      </c>
      <c r="B8" s="5">
        <v>270625566.13899356</v>
      </c>
      <c r="C8" s="5">
        <v>1.3788428019214412</v>
      </c>
      <c r="D8" s="5">
        <v>0.48216357158131795</v>
      </c>
      <c r="E8" s="5">
        <v>4.4122969661486121E-2</v>
      </c>
    </row>
    <row r="9" spans="1:5" x14ac:dyDescent="0.3">
      <c r="A9" s="16">
        <v>43899</v>
      </c>
      <c r="B9" s="5">
        <v>270625565.96663821</v>
      </c>
      <c r="C9" s="5">
        <v>1.4546791548418871</v>
      </c>
      <c r="D9" s="5">
        <v>0.57868256771581883</v>
      </c>
      <c r="E9" s="5">
        <v>4.6549732954940387E-2</v>
      </c>
    </row>
    <row r="10" spans="1:5" x14ac:dyDescent="0.3">
      <c r="A10" s="16">
        <v>43900</v>
      </c>
      <c r="B10" s="5">
        <v>270625565.78480333</v>
      </c>
      <c r="C10" s="5">
        <v>1.5346865069919633</v>
      </c>
      <c r="D10" s="5">
        <v>0.68051010855475091</v>
      </c>
      <c r="E10" s="5">
        <v>4.9109968223742827E-2</v>
      </c>
    </row>
    <row r="11" spans="1:5" x14ac:dyDescent="0.3">
      <c r="A11" s="16">
        <v>43901</v>
      </c>
      <c r="B11" s="5">
        <v>270625565.59296751</v>
      </c>
      <c r="C11" s="5">
        <v>1.6190942633062557</v>
      </c>
      <c r="D11" s="5">
        <v>0.78793816404418837</v>
      </c>
      <c r="E11" s="5">
        <v>5.1811016425800181E-2</v>
      </c>
    </row>
    <row r="12" spans="1:5" x14ac:dyDescent="0.3">
      <c r="A12" s="16">
        <v>43902</v>
      </c>
      <c r="B12" s="5">
        <v>270625565.39058071</v>
      </c>
      <c r="C12" s="5">
        <v>1.7081444459880055</v>
      </c>
      <c r="D12" s="5">
        <v>0.90127476247562632</v>
      </c>
      <c r="E12" s="5">
        <v>5.466062227161618E-2</v>
      </c>
    </row>
    <row r="13" spans="1:5" x14ac:dyDescent="0.3">
      <c r="A13" s="16">
        <v>43903</v>
      </c>
      <c r="B13" s="5">
        <v>270625565.17706263</v>
      </c>
      <c r="C13" s="5">
        <v>1.8020923884585671</v>
      </c>
      <c r="D13" s="5">
        <v>1.0208448736947866</v>
      </c>
      <c r="E13" s="5">
        <v>5.7666956430674148E-2</v>
      </c>
    </row>
    <row r="14" spans="1:5" x14ac:dyDescent="0.3">
      <c r="A14" s="16">
        <v>43904</v>
      </c>
      <c r="B14" s="5">
        <v>270625564.95180106</v>
      </c>
      <c r="C14" s="5">
        <v>1.9012074674740498</v>
      </c>
      <c r="D14" s="5">
        <v>1.1469913408868864</v>
      </c>
      <c r="E14" s="5">
        <v>6.0838638959169591E-2</v>
      </c>
    </row>
    <row r="15" spans="1:5" x14ac:dyDescent="0.3">
      <c r="A15" s="16">
        <v>43905</v>
      </c>
      <c r="B15" s="5">
        <v>270625564.71415013</v>
      </c>
      <c r="C15" s="5">
        <v>2.0057738755083343</v>
      </c>
      <c r="D15" s="5">
        <v>1.2800758636100698</v>
      </c>
      <c r="E15" s="5">
        <v>6.4184764016266702E-2</v>
      </c>
    </row>
    <row r="16" spans="1:5" x14ac:dyDescent="0.3">
      <c r="A16" s="16">
        <v>43906</v>
      </c>
      <c r="B16" s="5">
        <v>270625564.46342838</v>
      </c>
      <c r="C16" s="5">
        <v>2.116091435617109</v>
      </c>
      <c r="D16" s="5">
        <v>1.4204800348956532</v>
      </c>
      <c r="E16" s="5">
        <v>6.7714925939747483E-2</v>
      </c>
    </row>
    <row r="17" spans="1:5" x14ac:dyDescent="0.3">
      <c r="A17" s="16">
        <v>43907</v>
      </c>
      <c r="B17" s="5">
        <v>270625564.19891697</v>
      </c>
      <c r="C17" s="5">
        <v>2.2324764611193788</v>
      </c>
      <c r="D17" s="5">
        <v>1.5686064353888509</v>
      </c>
      <c r="E17" s="5">
        <v>7.1439246755820127E-2</v>
      </c>
    </row>
    <row r="18" spans="1:5" x14ac:dyDescent="0.3">
      <c r="A18" s="16">
        <v>43908</v>
      </c>
      <c r="B18" s="5">
        <v>270625563.91985744</v>
      </c>
      <c r="C18" s="5">
        <v>2.3552626625614019</v>
      </c>
      <c r="D18" s="5">
        <v>1.7248797876672075</v>
      </c>
      <c r="E18" s="5">
        <v>7.5368405201964861E-2</v>
      </c>
    </row>
    <row r="19" spans="1:5" x14ac:dyDescent="0.3">
      <c r="A19" s="16">
        <v>43909</v>
      </c>
      <c r="B19" s="5">
        <v>270625563.6254496</v>
      </c>
      <c r="C19" s="5">
        <v>2.4848021045635784</v>
      </c>
      <c r="D19" s="5">
        <v>1.8897481740465056</v>
      </c>
      <c r="E19" s="5">
        <v>7.9513667346034517E-2</v>
      </c>
    </row>
    <row r="20" spans="1:5" x14ac:dyDescent="0.3">
      <c r="A20" s="16">
        <v>43910</v>
      </c>
      <c r="B20" s="5">
        <v>270625563.31484932</v>
      </c>
      <c r="C20" s="5">
        <v>2.6214662152938502</v>
      </c>
      <c r="D20" s="5">
        <v>2.0636843213659564</v>
      </c>
      <c r="E20" s="5">
        <v>8.3886918889403209E-2</v>
      </c>
    </row>
    <row r="21" spans="1:5" x14ac:dyDescent="0.3">
      <c r="A21" s="16">
        <v>43911</v>
      </c>
      <c r="B21" s="5">
        <v>270625562.98716605</v>
      </c>
      <c r="C21" s="5">
        <v>2.7656468514620611</v>
      </c>
      <c r="D21" s="5">
        <v>2.2471869564365257</v>
      </c>
      <c r="E21" s="5">
        <v>8.8500699246785955E-2</v>
      </c>
    </row>
    <row r="22" spans="1:5" x14ac:dyDescent="0.3">
      <c r="A22" s="16">
        <v>43912</v>
      </c>
      <c r="B22" s="5">
        <v>270625562.64146018</v>
      </c>
      <c r="C22" s="5">
        <v>2.9177574218889184</v>
      </c>
      <c r="D22" s="5">
        <v>2.4407822360388698</v>
      </c>
      <c r="E22" s="5">
        <v>9.3368237500445386E-2</v>
      </c>
    </row>
    <row r="23" spans="1:5" x14ac:dyDescent="0.3">
      <c r="A23" s="16">
        <v>43913</v>
      </c>
      <c r="B23" s="5">
        <v>270625562.27674049</v>
      </c>
      <c r="C23" s="5">
        <v>3.0782340728711524</v>
      </c>
      <c r="D23" s="5">
        <v>2.645025255571094</v>
      </c>
      <c r="E23" s="5">
        <v>9.8503490331876872E-2</v>
      </c>
    </row>
    <row r="24" spans="1:5" x14ac:dyDescent="0.3">
      <c r="A24" s="16">
        <v>43914</v>
      </c>
      <c r="B24" s="5">
        <v>270625561.89196122</v>
      </c>
      <c r="C24" s="5">
        <v>3.2475369387416544</v>
      </c>
      <c r="D24" s="5">
        <v>2.8605016406720747</v>
      </c>
      <c r="E24" s="5">
        <v>0.10392118203973294</v>
      </c>
    </row>
    <row r="25" spans="1:5" x14ac:dyDescent="0.3">
      <c r="A25" s="16">
        <v>43915</v>
      </c>
      <c r="B25" s="5">
        <v>270625561.48601913</v>
      </c>
      <c r="C25" s="5">
        <v>3.4261514612103023</v>
      </c>
      <c r="D25" s="5">
        <v>3.0878292263839904</v>
      </c>
      <c r="E25" s="5">
        <v>0.10963684675872967</v>
      </c>
    </row>
    <row r="26" spans="1:5" x14ac:dyDescent="0.3">
      <c r="A26" s="16">
        <v>43916</v>
      </c>
      <c r="B26" s="5">
        <v>270625561.05775023</v>
      </c>
      <c r="C26" s="5">
        <v>3.6145897812683985</v>
      </c>
      <c r="D26" s="5">
        <v>3.3276598286687116</v>
      </c>
      <c r="E26" s="5">
        <v>0.11566687300058875</v>
      </c>
    </row>
    <row r="27" spans="1:5" x14ac:dyDescent="0.3">
      <c r="A27" s="16">
        <v>43917</v>
      </c>
      <c r="B27" s="5">
        <v>270625560.60592651</v>
      </c>
      <c r="C27" s="5">
        <v>3.813392207647706</v>
      </c>
      <c r="D27" s="5">
        <v>3.5806811133574996</v>
      </c>
      <c r="E27" s="5">
        <v>0.12202855064472659</v>
      </c>
    </row>
    <row r="28" spans="1:5" x14ac:dyDescent="0.3">
      <c r="A28" s="16">
        <v>43918</v>
      </c>
      <c r="B28" s="5">
        <v>270625560.12925249</v>
      </c>
      <c r="C28" s="5">
        <v>4.023128766044568</v>
      </c>
      <c r="D28" s="5">
        <v>3.8476185678928392</v>
      </c>
      <c r="E28" s="5">
        <v>0.12874012051342618</v>
      </c>
    </row>
    <row r="29" spans="1:5" x14ac:dyDescent="0.3">
      <c r="A29" s="16">
        <v>43919</v>
      </c>
      <c r="B29" s="5">
        <v>270625559.62636143</v>
      </c>
      <c r="C29" s="5">
        <v>4.24440083355117</v>
      </c>
      <c r="D29" s="5">
        <v>4.1292375815159588</v>
      </c>
      <c r="E29" s="5">
        <v>0.13582082667363746</v>
      </c>
    </row>
    <row r="30" spans="1:5" x14ac:dyDescent="0.3">
      <c r="A30" s="16">
        <v>43920</v>
      </c>
      <c r="B30" s="5">
        <v>270625559.09581137</v>
      </c>
      <c r="C30" s="5">
        <v>4.4778428629803164</v>
      </c>
      <c r="D30" s="5">
        <v>4.4263456398645404</v>
      </c>
      <c r="E30" s="5">
        <v>0.14329097161537013</v>
      </c>
    </row>
    <row r="31" spans="1:5" x14ac:dyDescent="0.3">
      <c r="A31" s="16">
        <v>43921</v>
      </c>
      <c r="B31" s="5">
        <v>270625558.53608102</v>
      </c>
      <c r="C31" s="5">
        <v>4.7241242020278493</v>
      </c>
      <c r="D31" s="5">
        <v>4.7397946402731623</v>
      </c>
      <c r="E31" s="5">
        <v>0.15117197446489117</v>
      </c>
    </row>
    <row r="32" spans="1:5" x14ac:dyDescent="0.3">
      <c r="A32" s="16">
        <v>43922</v>
      </c>
      <c r="B32" s="5">
        <v>270625557.94556552</v>
      </c>
      <c r="C32" s="5">
        <v>4.983951012488741</v>
      </c>
      <c r="D32" s="5">
        <v>5.0704833344151119</v>
      </c>
      <c r="E32" s="5">
        <v>0.15948643239963972</v>
      </c>
    </row>
    <row r="33" spans="1:5" x14ac:dyDescent="0.3">
      <c r="A33" s="16">
        <v>43923</v>
      </c>
      <c r="B33" s="5">
        <v>270625557.32257169</v>
      </c>
      <c r="C33" s="5">
        <v>5.2580682950298003</v>
      </c>
      <c r="D33" s="5">
        <v>5.4193599052893235</v>
      </c>
      <c r="E33" s="5">
        <v>0.16825818544095361</v>
      </c>
    </row>
    <row r="34" spans="1:5" x14ac:dyDescent="0.3">
      <c r="A34" s="16">
        <v>43924</v>
      </c>
      <c r="B34" s="5">
        <v>270625556.66531318</v>
      </c>
      <c r="C34" s="5">
        <v>5.5472620253245548</v>
      </c>
      <c r="D34" s="5">
        <v>5.78742468594141</v>
      </c>
      <c r="E34" s="5">
        <v>0.17751238481038575</v>
      </c>
    </row>
    <row r="35" spans="1:5" x14ac:dyDescent="0.3">
      <c r="A35" s="16">
        <v>43925</v>
      </c>
      <c r="B35" s="5">
        <v>270625555.97190547</v>
      </c>
      <c r="C35" s="5">
        <v>5.8523614076752128</v>
      </c>
      <c r="D35" s="5">
        <v>6.1757330277141289</v>
      </c>
      <c r="E35" s="5">
        <v>0.18727556504560683</v>
      </c>
    </row>
    <row r="36" spans="1:5" x14ac:dyDescent="0.3">
      <c r="A36" s="16">
        <v>43926</v>
      </c>
      <c r="B36" s="5">
        <v>270625555.24036032</v>
      </c>
      <c r="C36" s="5">
        <v>6.1742412525834425</v>
      </c>
      <c r="D36" s="5">
        <v>6.5853983262513935</v>
      </c>
      <c r="E36" s="5">
        <v>0.19757572008267016</v>
      </c>
    </row>
    <row r="37" spans="1:5" x14ac:dyDescent="0.3">
      <c r="A37" s="16">
        <v>43927</v>
      </c>
      <c r="B37" s="5">
        <v>270625554.46858019</v>
      </c>
      <c r="C37" s="5">
        <v>6.5138244850871123</v>
      </c>
      <c r="D37" s="5">
        <v>7.0175952139322346</v>
      </c>
      <c r="E37" s="5">
        <v>0.2084423835227876</v>
      </c>
    </row>
    <row r="38" spans="1:5" x14ac:dyDescent="0.3">
      <c r="A38" s="16">
        <v>43928</v>
      </c>
      <c r="B38" s="5">
        <v>270625553.65435219</v>
      </c>
      <c r="C38" s="5">
        <v>6.8720847910550749</v>
      </c>
      <c r="D38" s="5">
        <v>7.4735629278883327</v>
      </c>
      <c r="E38" s="5">
        <v>0.21990671331376241</v>
      </c>
    </row>
    <row r="39" spans="1:5" x14ac:dyDescent="0.3">
      <c r="A39" s="16">
        <v>43929</v>
      </c>
      <c r="B39" s="5">
        <v>270625552.79534161</v>
      </c>
      <c r="C39" s="5">
        <v>7.2500494090276293</v>
      </c>
      <c r="D39" s="5">
        <v>7.9546088632621883</v>
      </c>
      <c r="E39" s="5">
        <v>0.23200158108888413</v>
      </c>
    </row>
    <row r="40" spans="1:5" x14ac:dyDescent="0.3">
      <c r="A40" s="16">
        <v>43930</v>
      </c>
      <c r="B40" s="5">
        <v>270625551.88908547</v>
      </c>
      <c r="C40" s="5">
        <v>7.648802075607616</v>
      </c>
      <c r="D40" s="5">
        <v>8.4621123218941232</v>
      </c>
      <c r="E40" s="5">
        <v>0.24476166641944372</v>
      </c>
    </row>
    <row r="41" spans="1:5" x14ac:dyDescent="0.3">
      <c r="A41" s="16">
        <v>43931</v>
      </c>
      <c r="B41" s="5">
        <v>270625550.93298525</v>
      </c>
      <c r="C41" s="5">
        <v>8.0694861328473575</v>
      </c>
      <c r="D41" s="5">
        <v>8.9975284671866564</v>
      </c>
      <c r="E41" s="5">
        <v>0.25822355625111543</v>
      </c>
    </row>
    <row r="42" spans="1:5" x14ac:dyDescent="0.3">
      <c r="A42" s="16">
        <v>43932</v>
      </c>
      <c r="B42" s="5">
        <v>270625549.92429954</v>
      </c>
      <c r="C42" s="5">
        <v>8.5133078065411443</v>
      </c>
      <c r="D42" s="5">
        <v>9.5623924964859714</v>
      </c>
      <c r="E42" s="5">
        <v>0.27242584980931661</v>
      </c>
    </row>
    <row r="43" spans="1:5" x14ac:dyDescent="0.3">
      <c r="A43" s="16">
        <v>43933</v>
      </c>
      <c r="B43" s="5">
        <v>270625548.86013615</v>
      </c>
      <c r="C43" s="5">
        <v>8.9815396648229964</v>
      </c>
      <c r="D43" s="5">
        <v>10.158324042943851</v>
      </c>
      <c r="E43" s="5">
        <v>0.28740926927433591</v>
      </c>
    </row>
    <row r="44" spans="1:5" x14ac:dyDescent="0.3">
      <c r="A44" s="16">
        <v>43934</v>
      </c>
      <c r="B44" s="5">
        <v>270625547.73744375</v>
      </c>
      <c r="C44" s="5">
        <v>9.4755242669863744</v>
      </c>
      <c r="D44" s="5">
        <v>10.787031819481461</v>
      </c>
      <c r="E44" s="5">
        <v>0.30321677654356399</v>
      </c>
    </row>
    <row r="45" spans="1:5" x14ac:dyDescent="0.3">
      <c r="A45" s="16">
        <v>43935</v>
      </c>
      <c r="B45" s="5">
        <v>270625546.55300331</v>
      </c>
      <c r="C45" s="5">
        <v>9.9966780129879744</v>
      </c>
      <c r="D45" s="5">
        <v>11.450318518170507</v>
      </c>
      <c r="E45" s="5">
        <v>0.31989369641561521</v>
      </c>
    </row>
    <row r="46" spans="1:5" x14ac:dyDescent="0.3">
      <c r="A46" s="16">
        <v>43936</v>
      </c>
      <c r="B46" s="5">
        <v>270625545.30341864</v>
      </c>
      <c r="C46" s="5">
        <v>10.546495204673089</v>
      </c>
      <c r="D46" s="5">
        <v>12.150085979079664</v>
      </c>
      <c r="E46" s="5">
        <v>0.33748784654953884</v>
      </c>
    </row>
    <row r="47" spans="1:5" x14ac:dyDescent="0.3">
      <c r="A47" s="16">
        <v>43937</v>
      </c>
      <c r="B47" s="5">
        <v>270625543.98510683</v>
      </c>
      <c r="C47" s="5">
        <v>11.126552330367115</v>
      </c>
      <c r="D47" s="5">
        <v>12.88834064340678</v>
      </c>
      <c r="E47" s="5">
        <v>0.35604967457174769</v>
      </c>
    </row>
    <row r="48" spans="1:5" x14ac:dyDescent="0.3">
      <c r="A48" s="16">
        <v>43938</v>
      </c>
      <c r="B48" s="5">
        <v>270625542.59428793</v>
      </c>
      <c r="C48" s="5">
        <v>11.738512585118182</v>
      </c>
      <c r="D48" s="5">
        <v>13.667199306532478</v>
      </c>
      <c r="E48" s="5">
        <v>0.37563240272378184</v>
      </c>
    </row>
    <row r="49" spans="1:5" x14ac:dyDescent="0.3">
      <c r="A49" s="16">
        <v>43939</v>
      </c>
      <c r="B49" s="5">
        <v>270625541.12697399</v>
      </c>
      <c r="C49" s="5">
        <v>12.384130639551577</v>
      </c>
      <c r="D49" s="5">
        <v>14.488895187490751</v>
      </c>
      <c r="E49" s="5">
        <v>0.39629218046565046</v>
      </c>
    </row>
    <row r="50" spans="1:5" x14ac:dyDescent="0.3">
      <c r="A50" s="16">
        <v>43940</v>
      </c>
      <c r="B50" s="5">
        <v>270625539.5789578</v>
      </c>
      <c r="C50" s="5">
        <v>13.065257671009423</v>
      </c>
      <c r="D50" s="5">
        <v>15.355784332259361</v>
      </c>
      <c r="E50" s="5">
        <v>0.41808824547230156</v>
      </c>
    </row>
    <row r="51" spans="1:5" x14ac:dyDescent="0.3">
      <c r="A51" s="16">
        <v>43941</v>
      </c>
      <c r="B51" s="5">
        <v>270625537.94580078</v>
      </c>
      <c r="C51" s="5">
        <v>13.783846671401102</v>
      </c>
      <c r="D51" s="5">
        <v>16.270352369230022</v>
      </c>
      <c r="E51" s="5">
        <v>0.44108309348483526</v>
      </c>
    </row>
    <row r="52" spans="1:5" x14ac:dyDescent="0.3">
      <c r="A52" s="16">
        <v>43942</v>
      </c>
      <c r="B52" s="5">
        <v>270625536.2228201</v>
      </c>
      <c r="C52" s="5">
        <v>14.541958046983311</v>
      </c>
      <c r="D52" s="5">
        <v>17.235221636228101</v>
      </c>
      <c r="E52" s="5">
        <v>0.46534265750346593</v>
      </c>
    </row>
    <row r="53" spans="1:5" x14ac:dyDescent="0.3">
      <c r="A53" s="16">
        <v>43943</v>
      </c>
      <c r="B53" s="5">
        <v>270625534.40507555</v>
      </c>
      <c r="C53" s="5">
        <v>15.341765526125615</v>
      </c>
      <c r="D53" s="5">
        <v>18.253158699516931</v>
      </c>
      <c r="E53" s="5">
        <v>0.4909364968360197</v>
      </c>
    </row>
    <row r="54" spans="1:5" x14ac:dyDescent="0.3">
      <c r="A54" s="16">
        <v>43944</v>
      </c>
      <c r="B54" s="5">
        <v>270625532.48735511</v>
      </c>
      <c r="C54" s="5">
        <v>16.185562392000456</v>
      </c>
      <c r="D54" s="5">
        <v>19.327082286345725</v>
      </c>
      <c r="E54" s="5">
        <v>0.51793799654401462</v>
      </c>
    </row>
    <row r="55" spans="1:5" x14ac:dyDescent="0.3">
      <c r="A55" s="16">
        <v>43945</v>
      </c>
      <c r="B55" s="5">
        <v>270625530.46416008</v>
      </c>
      <c r="C55" s="5">
        <v>17.075768058068139</v>
      </c>
      <c r="D55" s="5">
        <v>20.460071653785757</v>
      </c>
      <c r="E55" s="5">
        <v>0.54642457785818044</v>
      </c>
    </row>
    <row r="56" spans="1:5" x14ac:dyDescent="0.3">
      <c r="A56" s="16">
        <v>43946</v>
      </c>
      <c r="B56" s="5">
        <v>270625528.32968938</v>
      </c>
      <c r="C56" s="5">
        <v>18.014935005210177</v>
      </c>
      <c r="D56" s="5">
        <v>21.655375417850529</v>
      </c>
      <c r="E56" s="5">
        <v>0.57647792016672561</v>
      </c>
    </row>
    <row r="57" spans="1:5" x14ac:dyDescent="0.3">
      <c r="A57" s="16">
        <v>43947</v>
      </c>
      <c r="B57" s="5">
        <v>270625526.0778228</v>
      </c>
      <c r="C57" s="5">
        <v>19.005756100401324</v>
      </c>
      <c r="D57" s="5">
        <v>22.916420868215241</v>
      </c>
      <c r="E57" s="5">
        <v>0.60818419521284239</v>
      </c>
    </row>
    <row r="58" spans="1:5" x14ac:dyDescent="0.3">
      <c r="A58" s="16">
        <v>43948</v>
      </c>
      <c r="B58" s="5">
        <v>270625523.70210367</v>
      </c>
      <c r="C58" s="5">
        <v>20.05107231790446</v>
      </c>
      <c r="D58" s="5">
        <v>24.246823795243333</v>
      </c>
      <c r="E58" s="5">
        <v>0.6416343141729427</v>
      </c>
    </row>
    <row r="59" spans="1:5" x14ac:dyDescent="0.3">
      <c r="A59" s="16">
        <v>43949</v>
      </c>
      <c r="B59" s="5">
        <v>270625521.19572002</v>
      </c>
      <c r="C59" s="5">
        <v>21.153880885126636</v>
      </c>
      <c r="D59" s="5">
        <v>25.650398857496647</v>
      </c>
      <c r="E59" s="5">
        <v>0.67692418832405232</v>
      </c>
    </row>
    <row r="60" spans="1:5" x14ac:dyDescent="0.3">
      <c r="A60" s="16">
        <v>43950</v>
      </c>
      <c r="B60" s="5">
        <v>270625518.55148536</v>
      </c>
      <c r="C60" s="5">
        <v>22.317343876492163</v>
      </c>
      <c r="D60" s="5">
        <v>27.131170519455512</v>
      </c>
      <c r="E60" s="5">
        <v>0.71415500404774923</v>
      </c>
    </row>
    <row r="61" spans="1:5" x14ac:dyDescent="0.3">
      <c r="A61" s="16">
        <v>43951</v>
      </c>
      <c r="B61" s="5">
        <v>270625515.76181787</v>
      </c>
      <c r="C61" s="5">
        <v>23.54479727997305</v>
      </c>
      <c r="D61" s="5">
        <v>28.693384590809963</v>
      </c>
      <c r="E61" s="5">
        <v>0.75343351295913763</v>
      </c>
    </row>
    <row r="62" spans="1:5" x14ac:dyDescent="0.3">
      <c r="A62" s="16">
        <v>43952</v>
      </c>
      <c r="B62" s="5">
        <v>270625512.81871879</v>
      </c>
      <c r="C62" s="5">
        <v>24.839760562272343</v>
      </c>
      <c r="D62" s="5">
        <v>30.341520400408076</v>
      </c>
      <c r="E62" s="5">
        <v>0.79487233799271495</v>
      </c>
    </row>
    <row r="63" spans="1:5" x14ac:dyDescent="0.3">
      <c r="A63" s="16">
        <v>43953</v>
      </c>
      <c r="B63" s="5">
        <v>270625509.71374935</v>
      </c>
      <c r="C63" s="5">
        <v>26.20594676008557</v>
      </c>
      <c r="D63" s="5">
        <v>32.080303639767138</v>
      </c>
      <c r="E63" s="5">
        <v>0.83859029632273829</v>
      </c>
    </row>
    <row r="64" spans="1:5" x14ac:dyDescent="0.3">
      <c r="A64" s="16">
        <v>43954</v>
      </c>
      <c r="B64" s="5">
        <v>270625506.4380067</v>
      </c>
      <c r="C64" s="5">
        <v>27.647273126373801</v>
      </c>
      <c r="D64" s="5">
        <v>33.914719912973126</v>
      </c>
      <c r="E64" s="5">
        <v>0.88471274004396161</v>
      </c>
    </row>
    <row r="65" spans="1:5" x14ac:dyDescent="0.3">
      <c r="A65" s="16">
        <v>43955</v>
      </c>
      <c r="B65" s="5">
        <v>270625502.98209834</v>
      </c>
      <c r="C65" s="5">
        <v>29.167872362173011</v>
      </c>
      <c r="D65" s="5">
        <v>35.85002903181929</v>
      </c>
      <c r="E65" s="5">
        <v>0.93337191558953636</v>
      </c>
    </row>
    <row r="66" spans="1:5" x14ac:dyDescent="0.3">
      <c r="A66" s="16">
        <v>43956</v>
      </c>
      <c r="B66" s="5">
        <v>270625499.33611518</v>
      </c>
      <c r="C66" s="5">
        <v>30.772104466143396</v>
      </c>
      <c r="D66" s="5">
        <v>37.891780097171399</v>
      </c>
      <c r="E66" s="5">
        <v>0.98470734291658868</v>
      </c>
    </row>
    <row r="67" spans="1:5" x14ac:dyDescent="0.3">
      <c r="A67" s="16">
        <v>43957</v>
      </c>
      <c r="B67" s="5">
        <v>270625495.4896031</v>
      </c>
      <c r="C67" s="5">
        <v>32.464569235833103</v>
      </c>
      <c r="D67" s="5">
        <v>40.04582740980144</v>
      </c>
      <c r="E67" s="5">
        <v>1.0388662155466593</v>
      </c>
    </row>
    <row r="68" spans="1:5" x14ac:dyDescent="0.3">
      <c r="A68" s="16">
        <v>43958</v>
      </c>
      <c r="B68" s="5">
        <v>270625491.43153304</v>
      </c>
      <c r="C68" s="5">
        <v>34.250119456499604</v>
      </c>
      <c r="D68" s="5">
        <v>42.318347256309757</v>
      </c>
      <c r="E68" s="5">
        <v>1.0960038226079873</v>
      </c>
    </row>
    <row r="69" spans="1:5" x14ac:dyDescent="0.3">
      <c r="A69" s="16">
        <v>43959</v>
      </c>
      <c r="B69" s="5">
        <v>270625487.15026933</v>
      </c>
      <c r="C69" s="5">
        <v>36.133874815302867</v>
      </c>
      <c r="D69" s="5">
        <v>44.715855618264726</v>
      </c>
      <c r="E69" s="5">
        <v>1.1562839940896918</v>
      </c>
    </row>
    <row r="70" spans="1:5" x14ac:dyDescent="0.3">
      <c r="A70" s="16">
        <v>43960</v>
      </c>
      <c r="B70" s="5">
        <v>270625482.63353634</v>
      </c>
      <c r="C70" s="5">
        <v>38.121236580764425</v>
      </c>
      <c r="D70" s="5">
        <v>47.245226855335929</v>
      </c>
      <c r="E70" s="5">
        <v>1.2198795705844616</v>
      </c>
    </row>
    <row r="71" spans="1:5" x14ac:dyDescent="0.3">
      <c r="A71" s="16">
        <v>43961</v>
      </c>
      <c r="B71" s="5">
        <v>270625477.86838323</v>
      </c>
      <c r="C71" s="5">
        <v>40.217903089580219</v>
      </c>
      <c r="D71" s="5">
        <v>49.913713415989442</v>
      </c>
      <c r="E71" s="5">
        <v>1.286972898866567</v>
      </c>
    </row>
    <row r="72" spans="1:5" x14ac:dyDescent="0.3">
      <c r="A72" s="16">
        <v>43962</v>
      </c>
      <c r="B72" s="5">
        <v>270625472.84114701</v>
      </c>
      <c r="C72" s="5">
        <v>42.4298860851898</v>
      </c>
      <c r="D72" s="5">
        <v>52.728966632260054</v>
      </c>
      <c r="E72" s="5">
        <v>1.3577563547260736</v>
      </c>
    </row>
    <row r="73" spans="1:5" x14ac:dyDescent="0.3">
      <c r="A73" s="16">
        <v>43963</v>
      </c>
      <c r="B73" s="5">
        <v>270625467.53741306</v>
      </c>
      <c r="C73" s="5">
        <v>44.763527954946447</v>
      </c>
      <c r="D73" s="5">
        <v>55.699058658223343</v>
      </c>
      <c r="E73" s="5">
        <v>1.4324328945582863</v>
      </c>
    </row>
    <row r="74" spans="1:5" x14ac:dyDescent="0.3">
      <c r="A74" s="16">
        <v>43964</v>
      </c>
      <c r="B74" s="5">
        <v>270625461.9419741</v>
      </c>
      <c r="C74" s="5">
        <v>47.225519915308972</v>
      </c>
      <c r="D74" s="5">
        <v>58.832505615069593</v>
      </c>
      <c r="E74" s="5">
        <v>1.5112166372898872</v>
      </c>
    </row>
    <row r="75" spans="1:5" x14ac:dyDescent="0.3">
      <c r="A75" s="16">
        <v>43965</v>
      </c>
      <c r="B75" s="5">
        <v>270625456.03878641</v>
      </c>
      <c r="C75" s="5">
        <v>49.822921197193736</v>
      </c>
      <c r="D75" s="5">
        <v>62.138292009141225</v>
      </c>
      <c r="E75" s="5">
        <v>1.5943334783101997</v>
      </c>
    </row>
    <row r="76" spans="1:5" x14ac:dyDescent="0.3">
      <c r="A76" s="16">
        <v>43966</v>
      </c>
      <c r="B76" s="5">
        <v>270625449.81092381</v>
      </c>
      <c r="C76" s="5">
        <v>52.563179286492968</v>
      </c>
      <c r="D76" s="5">
        <v>65.62589649294479</v>
      </c>
      <c r="E76" s="5">
        <v>1.682021737167775</v>
      </c>
    </row>
    <row r="77" spans="1:5" x14ac:dyDescent="0.3">
      <c r="A77" s="16">
        <v>43967</v>
      </c>
      <c r="B77" s="5">
        <v>270625443.24052924</v>
      </c>
      <c r="C77" s="5">
        <v>55.454151277790231</v>
      </c>
      <c r="D77" s="5">
        <v>69.305319042999301</v>
      </c>
      <c r="E77" s="5">
        <v>1.7745328408892875</v>
      </c>
    </row>
    <row r="78" spans="1:5" x14ac:dyDescent="0.3">
      <c r="A78" s="16">
        <v>43968</v>
      </c>
      <c r="B78" s="5">
        <v>270625436.3087635</v>
      </c>
      <c r="C78" s="5">
        <v>58.504126402495466</v>
      </c>
      <c r="D78" s="5">
        <v>73.187109632444617</v>
      </c>
      <c r="E78" s="5">
        <v>1.8721320448798549</v>
      </c>
    </row>
    <row r="79" spans="1:5" x14ac:dyDescent="0.3">
      <c r="A79" s="16">
        <v>43969</v>
      </c>
      <c r="B79" s="5">
        <v>270625428.99575126</v>
      </c>
      <c r="C79" s="5">
        <v>61.721849795988568</v>
      </c>
      <c r="D79" s="5">
        <v>77.282398480619307</v>
      </c>
      <c r="E79" s="5">
        <v>1.9750991934716342</v>
      </c>
    </row>
    <row r="80" spans="1:5" x14ac:dyDescent="0.3">
      <c r="A80" s="16">
        <v>43970</v>
      </c>
      <c r="B80" s="5">
        <v>270625421.28052396</v>
      </c>
      <c r="C80" s="5">
        <v>65.116547571912804</v>
      </c>
      <c r="D80" s="5">
        <v>81.602927966338513</v>
      </c>
      <c r="E80" s="5">
        <v>2.0837295223012098</v>
      </c>
    </row>
    <row r="81" spans="1:5" x14ac:dyDescent="0.3">
      <c r="A81" s="16">
        <v>43971</v>
      </c>
      <c r="B81" s="5">
        <v>270625413.14095992</v>
      </c>
      <c r="C81" s="5">
        <v>68.697953275506265</v>
      </c>
      <c r="D81" s="5">
        <v>86.161086296372403</v>
      </c>
      <c r="E81" s="5">
        <v>2.1983345048162004</v>
      </c>
    </row>
    <row r="82" spans="1:5" x14ac:dyDescent="0.3">
      <c r="A82" s="16">
        <v>43972</v>
      </c>
      <c r="B82" s="5">
        <v>270625404.55372065</v>
      </c>
      <c r="C82" s="5">
        <v>72.476335791813028</v>
      </c>
      <c r="D82" s="5">
        <v>90.969943025657841</v>
      </c>
      <c r="E82" s="5">
        <v>2.3192427453380171</v>
      </c>
    </row>
    <row r="83" spans="1:5" x14ac:dyDescent="0.3">
      <c r="A83" s="16">
        <v>43973</v>
      </c>
      <c r="B83" s="5">
        <v>270625395.49418414</v>
      </c>
      <c r="C83" s="5">
        <v>76.4625287887865</v>
      </c>
      <c r="D83" s="5">
        <v>96.04328653108476</v>
      </c>
      <c r="E83" s="5">
        <v>2.4468009212411679</v>
      </c>
    </row>
    <row r="84" spans="1:5" x14ac:dyDescent="0.3">
      <c r="A84" s="16">
        <v>43974</v>
      </c>
      <c r="B84" s="5">
        <v>270625385.93637407</v>
      </c>
      <c r="C84" s="5">
        <v>80.667961779697137</v>
      </c>
      <c r="D84" s="5">
        <v>101.39566354629982</v>
      </c>
      <c r="E84" s="5">
        <v>2.5813747769503084</v>
      </c>
    </row>
    <row r="85" spans="1:5" x14ac:dyDescent="0.3">
      <c r="A85" s="16">
        <v>43975</v>
      </c>
      <c r="B85" s="5">
        <v>270625375.8528856</v>
      </c>
      <c r="C85" s="5">
        <v>85.104692893898815</v>
      </c>
      <c r="D85" s="5">
        <v>107.04242087087862</v>
      </c>
      <c r="E85" s="5">
        <v>2.723350172604762</v>
      </c>
    </row>
    <row r="86" spans="1:5" x14ac:dyDescent="0.3">
      <c r="A86" s="16">
        <v>43976</v>
      </c>
      <c r="B86" s="5">
        <v>270625365.2148065</v>
      </c>
      <c r="C86" s="5">
        <v>89.785443449905358</v>
      </c>
      <c r="D86" s="5">
        <v>112.99974937345154</v>
      </c>
      <c r="E86" s="5">
        <v>2.8731341903969714</v>
      </c>
    </row>
    <row r="87" spans="1:5" x14ac:dyDescent="0.3">
      <c r="A87" s="16">
        <v>43977</v>
      </c>
      <c r="B87" s="5">
        <v>270625353.99163443</v>
      </c>
      <c r="C87" s="5">
        <v>94.723634429894801</v>
      </c>
      <c r="D87" s="5">
        <v>119.28473041494492</v>
      </c>
      <c r="E87" s="5">
        <v>3.0311563017566336</v>
      </c>
    </row>
    <row r="88" spans="1:5" x14ac:dyDescent="0.3">
      <c r="A88" s="16">
        <v>43978</v>
      </c>
      <c r="B88" s="5">
        <v>270625342.15118945</v>
      </c>
      <c r="C88" s="5">
        <v>99.933424960209862</v>
      </c>
      <c r="D88" s="5">
        <v>125.91538482503755</v>
      </c>
      <c r="E88" s="5">
        <v>3.1978695987267156</v>
      </c>
    </row>
    <row r="89" spans="1:5" x14ac:dyDescent="0.3">
      <c r="A89" s="16">
        <v>43979</v>
      </c>
      <c r="B89" s="5">
        <v>270625329.6595217</v>
      </c>
      <c r="C89" s="5">
        <v>105.42975290817255</v>
      </c>
      <c r="D89" s="5">
        <v>132.91072457225224</v>
      </c>
      <c r="E89" s="5">
        <v>3.3737520930615217</v>
      </c>
    </row>
    <row r="90" spans="1:5" x14ac:dyDescent="0.3">
      <c r="A90" s="16">
        <v>43980</v>
      </c>
      <c r="B90" s="5">
        <v>270625316.48081416</v>
      </c>
      <c r="C90" s="5">
        <v>111.2283777115978</v>
      </c>
      <c r="D90" s="5">
        <v>140.29080727582431</v>
      </c>
      <c r="E90" s="5">
        <v>3.5593080867711295</v>
      </c>
    </row>
    <row r="91" spans="1:5" x14ac:dyDescent="0.3">
      <c r="A91" s="16">
        <v>43981</v>
      </c>
      <c r="B91" s="5">
        <v>270625302.57727981</v>
      </c>
      <c r="C91" s="5">
        <v>117.34592556379005</v>
      </c>
      <c r="D91" s="5">
        <v>148.07679371563614</v>
      </c>
      <c r="E91" s="5">
        <v>3.7550696180412815</v>
      </c>
    </row>
    <row r="92" spans="1:5" x14ac:dyDescent="0.3">
      <c r="A92" s="16">
        <v>43982</v>
      </c>
      <c r="B92" s="5">
        <v>270625287.90905344</v>
      </c>
      <c r="C92" s="5">
        <v>123.7999370835586</v>
      </c>
      <c r="D92" s="5">
        <v>156.29100850510144</v>
      </c>
      <c r="E92" s="5">
        <v>3.9615979866738753</v>
      </c>
    </row>
    <row r="93" spans="1:5" x14ac:dyDescent="0.3">
      <c r="A93" s="16">
        <v>43983</v>
      </c>
      <c r="B93" s="5">
        <v>270625272.43407726</v>
      </c>
      <c r="C93" s="5">
        <v>130.6089176069101</v>
      </c>
      <c r="D93" s="5">
        <v>164.95700410095054</v>
      </c>
      <c r="E93" s="5">
        <v>4.1794853634211231</v>
      </c>
    </row>
    <row r="94" spans="1:5" x14ac:dyDescent="0.3">
      <c r="A94" s="16">
        <v>43984</v>
      </c>
      <c r="B94" s="5">
        <v>270625256.10798031</v>
      </c>
      <c r="C94" s="5">
        <v>137.79239024459073</v>
      </c>
      <c r="D94" s="5">
        <v>174.09962833343425</v>
      </c>
      <c r="E94" s="5">
        <v>4.409356487826904</v>
      </c>
    </row>
    <row r="95" spans="1:5" x14ac:dyDescent="0.3">
      <c r="A95" s="16">
        <v>43985</v>
      </c>
      <c r="B95" s="5">
        <v>270625238.88395131</v>
      </c>
      <c r="C95" s="5">
        <v>145.37095185757823</v>
      </c>
      <c r="D95" s="5">
        <v>183.74509565055561</v>
      </c>
      <c r="E95" s="5">
        <v>4.6518704594425033</v>
      </c>
    </row>
    <row r="96" spans="1:5" x14ac:dyDescent="0.3">
      <c r="A96" s="16">
        <v>43986</v>
      </c>
      <c r="B96" s="5">
        <v>270625220.71260434</v>
      </c>
      <c r="C96" s="5">
        <v>153.36633211098621</v>
      </c>
      <c r="D96" s="5">
        <v>193.92106228058609</v>
      </c>
      <c r="E96" s="5">
        <v>4.9077226275515589</v>
      </c>
    </row>
    <row r="97" spans="1:5" x14ac:dyDescent="0.3">
      <c r="A97" s="16">
        <v>43987</v>
      </c>
      <c r="B97" s="5">
        <v>270625201.54183733</v>
      </c>
      <c r="C97" s="5">
        <v>161.80145577566677</v>
      </c>
      <c r="D97" s="5">
        <v>204.65670552835513</v>
      </c>
      <c r="E97" s="5">
        <v>5.1776465848213364</v>
      </c>
    </row>
    <row r="98" spans="1:5" x14ac:dyDescent="0.3">
      <c r="A98" s="16">
        <v>43988</v>
      </c>
      <c r="B98" s="5">
        <v>270625181.3166827</v>
      </c>
      <c r="C98" s="5">
        <v>170.70050845610453</v>
      </c>
      <c r="D98" s="5">
        <v>215.98280743265181</v>
      </c>
      <c r="E98" s="5">
        <v>5.4624162705953454</v>
      </c>
    </row>
    <row r="99" spans="1:5" x14ac:dyDescent="0.3">
      <c r="A99" s="16">
        <v>43989</v>
      </c>
      <c r="B99" s="5">
        <v>270625159.97914952</v>
      </c>
      <c r="C99" s="5">
        <v>180.08900593301459</v>
      </c>
      <c r="D99" s="5">
        <v>227.93184302457914</v>
      </c>
      <c r="E99" s="5">
        <v>5.7628481898564674</v>
      </c>
    </row>
    <row r="100" spans="1:5" x14ac:dyDescent="0.3">
      <c r="A100" s="16">
        <v>43990</v>
      </c>
      <c r="B100" s="5">
        <v>270625137.46805763</v>
      </c>
      <c r="C100" s="5">
        <v>189.99386731941578</v>
      </c>
      <c r="D100" s="5">
        <v>240.53807343989016</v>
      </c>
      <c r="E100" s="5">
        <v>6.079803754221305</v>
      </c>
    </row>
    <row r="101" spans="1:5" x14ac:dyDescent="0.3">
      <c r="A101" s="16">
        <v>43991</v>
      </c>
      <c r="B101" s="5">
        <v>270625113.71886194</v>
      </c>
      <c r="C101" s="5">
        <v>200.44349223987879</v>
      </c>
      <c r="D101" s="5">
        <v>253.83764415224925</v>
      </c>
      <c r="E101" s="5">
        <v>6.4141917516761211</v>
      </c>
    </row>
    <row r="102" spans="1:5" x14ac:dyDescent="0.3">
      <c r="A102" s="16">
        <v>43992</v>
      </c>
      <c r="B102" s="5">
        <v>270625088.66346735</v>
      </c>
      <c r="C102" s="5">
        <v>211.46784225417761</v>
      </c>
      <c r="D102" s="5">
        <v>267.86868860904076</v>
      </c>
      <c r="E102" s="5">
        <v>6.7669709521336836</v>
      </c>
    </row>
    <row r="103" spans="1:5" x14ac:dyDescent="0.3">
      <c r="A103" s="16">
        <v>43993</v>
      </c>
      <c r="B103" s="5">
        <v>270625062.23003381</v>
      </c>
      <c r="C103" s="5">
        <v>223.09852675873498</v>
      </c>
      <c r="D103" s="5">
        <v>282.67143756683322</v>
      </c>
      <c r="E103" s="5">
        <v>7.1391528562795195</v>
      </c>
    </row>
    <row r="104" spans="1:5" x14ac:dyDescent="0.3">
      <c r="A104" s="16">
        <v>43994</v>
      </c>
      <c r="B104" s="5">
        <v>270625034.34276998</v>
      </c>
      <c r="C104" s="5">
        <v>235.36889361208318</v>
      </c>
      <c r="D104" s="5">
        <v>298.28833443994466</v>
      </c>
      <c r="E104" s="5">
        <v>7.5318045955866619</v>
      </c>
    </row>
    <row r="105" spans="1:5" x14ac:dyDescent="0.3">
      <c r="A105" s="16">
        <v>43995</v>
      </c>
      <c r="B105" s="5">
        <v>270625004.92171621</v>
      </c>
      <c r="C105" s="5">
        <v>248.31412474409737</v>
      </c>
      <c r="D105" s="5">
        <v>314.7641569927905</v>
      </c>
      <c r="E105" s="5">
        <v>7.9460519918111157</v>
      </c>
    </row>
    <row r="106" spans="1:5" x14ac:dyDescent="0.3">
      <c r="A106" s="16">
        <v>43996</v>
      </c>
      <c r="B106" s="5">
        <v>270624973.88251507</v>
      </c>
      <c r="C106" s="5">
        <v>261.97133702303762</v>
      </c>
      <c r="D106" s="5">
        <v>332.14614572487733</v>
      </c>
      <c r="E106" s="5">
        <v>8.3830827847372031</v>
      </c>
    </row>
    <row r="107" spans="1:5" x14ac:dyDescent="0.3">
      <c r="A107" s="16">
        <v>43997</v>
      </c>
      <c r="B107" s="5">
        <v>270624941.13616973</v>
      </c>
      <c r="C107" s="5">
        <v>276.37968866950087</v>
      </c>
      <c r="D107" s="5">
        <v>350.48413931648997</v>
      </c>
      <c r="E107" s="5">
        <v>8.8441500374240274</v>
      </c>
    </row>
    <row r="108" spans="1:5" x14ac:dyDescent="0.3">
      <c r="A108" s="16">
        <v>43998</v>
      </c>
      <c r="B108" s="5">
        <v>270624906.58878857</v>
      </c>
      <c r="C108" s="5">
        <v>291.5804915222742</v>
      </c>
      <c r="D108" s="5">
        <v>369.83071752335502</v>
      </c>
      <c r="E108" s="5">
        <v>9.3305757287127751</v>
      </c>
    </row>
    <row r="109" spans="1:5" x14ac:dyDescent="0.3">
      <c r="A109" s="16">
        <v>43999</v>
      </c>
      <c r="B109" s="5">
        <v>270624870.14131606</v>
      </c>
      <c r="C109" s="5">
        <v>307.61732947784623</v>
      </c>
      <c r="D109" s="5">
        <v>390.24135192991423</v>
      </c>
      <c r="E109" s="5">
        <v>9.8437545432910802</v>
      </c>
    </row>
    <row r="110" spans="1:5" x14ac:dyDescent="0.3">
      <c r="A110" s="16">
        <v>44000</v>
      </c>
      <c r="B110" s="5">
        <v>270624831.68924886</v>
      </c>
      <c r="C110" s="5">
        <v>324.53618344301964</v>
      </c>
      <c r="D110" s="5">
        <v>411.77456499336347</v>
      </c>
      <c r="E110" s="5">
        <v>10.385157870176629</v>
      </c>
    </row>
    <row r="111" spans="1:5" x14ac:dyDescent="0.3">
      <c r="A111" s="16">
        <v>44001</v>
      </c>
      <c r="B111" s="5">
        <v>270624791.12233615</v>
      </c>
      <c r="C111" s="5">
        <v>342.38556315872313</v>
      </c>
      <c r="D111" s="5">
        <v>434.49209783437482</v>
      </c>
      <c r="E111" s="5">
        <v>10.956338021079141</v>
      </c>
    </row>
    <row r="112" spans="1:5" x14ac:dyDescent="0.3">
      <c r="A112" s="16">
        <v>44002</v>
      </c>
      <c r="B112" s="5">
        <v>270624748.32426345</v>
      </c>
      <c r="C112" s="5">
        <v>361.21664627280478</v>
      </c>
      <c r="D112" s="5">
        <v>458.45908725548543</v>
      </c>
      <c r="E112" s="5">
        <v>11.558932680729754</v>
      </c>
    </row>
    <row r="113" spans="1:5" x14ac:dyDescent="0.3">
      <c r="A113" s="16">
        <v>44003</v>
      </c>
      <c r="B113" s="5">
        <v>270624703.17231923</v>
      </c>
      <c r="C113" s="5">
        <v>381.08342506034984</v>
      </c>
      <c r="D113" s="5">
        <v>483.74425249458176</v>
      </c>
      <c r="E113" s="5">
        <v>12.194669601931196</v>
      </c>
    </row>
    <row r="114" spans="1:5" x14ac:dyDescent="0.3">
      <c r="A114" s="16">
        <v>44004</v>
      </c>
      <c r="B114" s="5">
        <v>270624655.53704315</v>
      </c>
      <c r="C114" s="5">
        <v>402.04286121197026</v>
      </c>
      <c r="D114" s="5">
        <v>510.42009224880627</v>
      </c>
      <c r="E114" s="5">
        <v>12.865371558783048</v>
      </c>
    </row>
    <row r="115" spans="1:5" x14ac:dyDescent="0.3">
      <c r="A115" s="16">
        <v>44005</v>
      </c>
      <c r="B115" s="5">
        <v>270624605.28185475</v>
      </c>
      <c r="C115" s="5">
        <v>424.15504913361804</v>
      </c>
      <c r="D115" s="5">
        <v>538.56309253364418</v>
      </c>
      <c r="E115" s="5">
        <v>13.572961572275778</v>
      </c>
    </row>
    <row r="116" spans="1:5" x14ac:dyDescent="0.3">
      <c r="A116" s="16">
        <v>44006</v>
      </c>
      <c r="B116" s="5">
        <v>270624552.26266199</v>
      </c>
      <c r="C116" s="5">
        <v>447.48338822584918</v>
      </c>
      <c r="D116" s="5">
        <v>568.25394597299749</v>
      </c>
      <c r="E116" s="5">
        <v>14.319468423227175</v>
      </c>
    </row>
    <row r="117" spans="1:5" x14ac:dyDescent="0.3">
      <c r="A117" s="16">
        <v>44007</v>
      </c>
      <c r="B117" s="5">
        <v>270624496.32744819</v>
      </c>
      <c r="C117" s="5">
        <v>472.09476463617779</v>
      </c>
      <c r="D117" s="5">
        <v>599.57778314880693</v>
      </c>
      <c r="E117" s="5">
        <v>15.107032468357689</v>
      </c>
    </row>
    <row r="118" spans="1:5" x14ac:dyDescent="0.3">
      <c r="A118" s="16">
        <v>44008</v>
      </c>
      <c r="B118" s="5">
        <v>270624437.31583607</v>
      </c>
      <c r="C118" s="5">
        <v>498.05974300528339</v>
      </c>
      <c r="D118" s="5">
        <v>632.6244166733394</v>
      </c>
      <c r="E118" s="5">
        <v>15.937911776169068</v>
      </c>
    </row>
    <row r="119" spans="1:5" x14ac:dyDescent="0.3">
      <c r="A119" s="16">
        <v>44009</v>
      </c>
      <c r="B119" s="5">
        <v>270624375.05862808</v>
      </c>
      <c r="C119" s="5">
        <v>525.45276875644822</v>
      </c>
      <c r="D119" s="5">
        <v>667.48859868370926</v>
      </c>
      <c r="E119" s="5">
        <v>16.814488600206342</v>
      </c>
    </row>
    <row r="120" spans="1:5" x14ac:dyDescent="0.3">
      <c r="A120" s="16">
        <v>44010</v>
      </c>
      <c r="B120" s="5">
        <v>270624309.3773213</v>
      </c>
      <c r="C120" s="5">
        <v>554.35238150778434</v>
      </c>
      <c r="D120" s="5">
        <v>704.27029249666066</v>
      </c>
      <c r="E120" s="5">
        <v>17.739276208249098</v>
      </c>
    </row>
    <row r="121" spans="1:5" x14ac:dyDescent="0.3">
      <c r="A121" s="16">
        <v>44011</v>
      </c>
      <c r="B121" s="5">
        <v>270624240.08359563</v>
      </c>
      <c r="C121" s="5">
        <v>584.84144021865006</v>
      </c>
      <c r="D121" s="5">
        <v>743.0749592022056</v>
      </c>
      <c r="E121" s="5">
        <v>18.714926086996801</v>
      </c>
    </row>
    <row r="122" spans="1:5" x14ac:dyDescent="0.3">
      <c r="A122" s="16">
        <v>44012</v>
      </c>
      <c r="B122" s="5">
        <v>270624166.97877407</v>
      </c>
      <c r="C122" s="5">
        <v>617.00736071524284</v>
      </c>
      <c r="D122" s="5">
        <v>784.01386001751109</v>
      </c>
      <c r="E122" s="5">
        <v>19.744235542887772</v>
      </c>
    </row>
    <row r="123" spans="1:5" x14ac:dyDescent="0.3">
      <c r="A123" s="16">
        <v>44013</v>
      </c>
      <c r="B123" s="5">
        <v>270624089.85325295</v>
      </c>
      <c r="C123" s="5">
        <v>650.94236627578459</v>
      </c>
      <c r="D123" s="5">
        <v>827.20437526757814</v>
      </c>
      <c r="E123" s="5">
        <v>20.830155720825108</v>
      </c>
    </row>
    <row r="124" spans="1:5" x14ac:dyDescent="0.3">
      <c r="A124" s="16">
        <v>44014</v>
      </c>
      <c r="B124" s="5">
        <v>270624008.4859013</v>
      </c>
      <c r="C124" s="5">
        <v>686.74375199309043</v>
      </c>
      <c r="D124" s="5">
        <v>872.77034090688312</v>
      </c>
      <c r="E124" s="5">
        <v>21.975800063778895</v>
      </c>
    </row>
    <row r="125" spans="1:5" x14ac:dyDescent="0.3">
      <c r="A125" s="16">
        <v>44015</v>
      </c>
      <c r="B125" s="5">
        <v>270623922.64342666</v>
      </c>
      <c r="C125" s="5">
        <v>724.51416367173329</v>
      </c>
      <c r="D125" s="5">
        <v>920.84240354639951</v>
      </c>
      <c r="E125" s="5">
        <v>23.184453237495465</v>
      </c>
    </row>
    <row r="126" spans="1:5" x14ac:dyDescent="0.3">
      <c r="A126" s="16">
        <v>44016</v>
      </c>
      <c r="B126" s="5">
        <v>270623832.07970649</v>
      </c>
      <c r="C126" s="5">
        <v>764.36189205860251</v>
      </c>
      <c r="D126" s="5">
        <v>971.55839500342086</v>
      </c>
      <c r="E126" s="5">
        <v>24.45958054587528</v>
      </c>
    </row>
    <row r="127" spans="1:5" x14ac:dyDescent="0.3">
      <c r="A127" s="16">
        <v>44017</v>
      </c>
      <c r="B127" s="5">
        <v>270623736.53508252</v>
      </c>
      <c r="C127" s="5">
        <v>806.401183249523</v>
      </c>
      <c r="D127" s="5">
        <v>1025.063727447523</v>
      </c>
      <c r="E127" s="5">
        <v>25.804837863984737</v>
      </c>
    </row>
    <row r="128" spans="1:5" x14ac:dyDescent="0.3">
      <c r="A128" s="16">
        <v>44018</v>
      </c>
      <c r="B128" s="5">
        <v>270623635.73561639</v>
      </c>
      <c r="C128" s="5">
        <v>850.75256616086722</v>
      </c>
      <c r="D128" s="5">
        <v>1081.5118102749896</v>
      </c>
      <c r="E128" s="5">
        <v>27.224082117147752</v>
      </c>
    </row>
    <row r="129" spans="1:5" x14ac:dyDescent="0.3">
      <c r="A129" s="16">
        <v>44019</v>
      </c>
      <c r="B129" s="5">
        <v>270623529.39230454</v>
      </c>
      <c r="C129" s="5">
        <v>897.54319800390306</v>
      </c>
      <c r="D129" s="5">
        <v>1141.0644899062502</v>
      </c>
      <c r="E129" s="5">
        <v>28.721382336124897</v>
      </c>
    </row>
    <row r="130" spans="1:5" x14ac:dyDescent="0.3">
      <c r="A130" s="16">
        <v>44020</v>
      </c>
      <c r="B130" s="5">
        <v>270623417.20024949</v>
      </c>
      <c r="C130" s="5">
        <v>946.90722875110146</v>
      </c>
      <c r="D130" s="5">
        <v>1203.8925137665233</v>
      </c>
      <c r="E130" s="5">
        <v>30.301031320035246</v>
      </c>
    </row>
    <row r="131" spans="1:5" x14ac:dyDescent="0.3">
      <c r="A131" s="16">
        <v>44021</v>
      </c>
      <c r="B131" s="5">
        <v>270623298.83778614</v>
      </c>
      <c r="C131" s="5">
        <v>998.98618563792843</v>
      </c>
      <c r="D131" s="5">
        <v>1270.1760197791004</v>
      </c>
      <c r="E131" s="5">
        <v>31.967557940413709</v>
      </c>
    </row>
    <row r="132" spans="1:5" x14ac:dyDescent="0.3">
      <c r="A132" s="16">
        <v>44022</v>
      </c>
      <c r="B132" s="5">
        <v>270623173.96555954</v>
      </c>
      <c r="C132" s="5">
        <v>1053.9293788009259</v>
      </c>
      <c r="D132" s="5">
        <v>1340.1050527737555</v>
      </c>
      <c r="E132" s="5">
        <v>33.725740121629627</v>
      </c>
    </row>
    <row r="133" spans="1:5" x14ac:dyDescent="0.3">
      <c r="A133" s="16">
        <v>44023</v>
      </c>
      <c r="B133" s="5">
        <v>270623042.22555214</v>
      </c>
      <c r="C133" s="5">
        <v>1111.8943292132979</v>
      </c>
      <c r="D133" s="5">
        <v>1413.8801092898202</v>
      </c>
      <c r="E133" s="5">
        <v>35.580618534825533</v>
      </c>
    </row>
    <row r="134" spans="1:5" x14ac:dyDescent="0.3">
      <c r="A134" s="16">
        <v>44024</v>
      </c>
      <c r="B134" s="5">
        <v>270622903.24005765</v>
      </c>
      <c r="C134" s="5">
        <v>1173.0472201429432</v>
      </c>
      <c r="D134" s="5">
        <v>1491.7127123347511</v>
      </c>
      <c r="E134" s="5">
        <v>37.537511044574181</v>
      </c>
    </row>
    <row r="135" spans="1:5" x14ac:dyDescent="0.3">
      <c r="A135" s="16">
        <v>44025</v>
      </c>
      <c r="B135" s="5">
        <v>270622756.61059839</v>
      </c>
      <c r="C135" s="5">
        <v>1237.563373425086</v>
      </c>
      <c r="D135" s="5">
        <v>1573.8260177447571</v>
      </c>
      <c r="E135" s="5">
        <v>39.60202794960275</v>
      </c>
    </row>
    <row r="136" spans="1:5" x14ac:dyDescent="0.3">
      <c r="A136" s="16">
        <v>44026</v>
      </c>
      <c r="B136" s="5">
        <v>270622601.91678321</v>
      </c>
      <c r="C136" s="5">
        <v>1305.6277519125422</v>
      </c>
      <c r="D136" s="5">
        <v>1660.4554538845132</v>
      </c>
      <c r="E136" s="5">
        <v>41.780088061201347</v>
      </c>
    </row>
    <row r="137" spans="1:5" x14ac:dyDescent="0.3">
      <c r="A137" s="16">
        <v>44027</v>
      </c>
      <c r="B137" s="5">
        <v>270622438.71510237</v>
      </c>
      <c r="C137" s="5">
        <v>1377.4354895414344</v>
      </c>
      <c r="D137" s="5">
        <v>1751.8493965183911</v>
      </c>
      <c r="E137" s="5">
        <v>44.077935665325903</v>
      </c>
    </row>
    <row r="138" spans="1:5" x14ac:dyDescent="0.3">
      <c r="A138" s="16">
        <v>44028</v>
      </c>
      <c r="B138" s="5">
        <v>270622266.53765649</v>
      </c>
      <c r="C138" s="5">
        <v>1453.1924505290178</v>
      </c>
      <c r="D138" s="5">
        <v>1848.2698807862917</v>
      </c>
      <c r="E138" s="5">
        <v>46.502158416928573</v>
      </c>
    </row>
    <row r="139" spans="1:5" x14ac:dyDescent="0.3">
      <c r="A139" s="16">
        <v>44029</v>
      </c>
      <c r="B139" s="5">
        <v>270622084.8908155</v>
      </c>
      <c r="C139" s="5">
        <v>1533.1158193034562</v>
      </c>
      <c r="D139" s="5">
        <v>1949.9933523233228</v>
      </c>
      <c r="E139" s="5">
        <v>49.059706217710598</v>
      </c>
    </row>
    <row r="140" spans="1:5" x14ac:dyDescent="0.3">
      <c r="A140" s="16">
        <v>44030</v>
      </c>
      <c r="B140" s="5">
        <v>270621893.25380391</v>
      </c>
      <c r="C140" s="5">
        <v>1617.4347228530985</v>
      </c>
      <c r="D140" s="5">
        <v>2057.311459674565</v>
      </c>
      <c r="E140" s="5">
        <v>51.757911131299153</v>
      </c>
    </row>
    <row r="141" spans="1:5" x14ac:dyDescent="0.3">
      <c r="A141" s="16">
        <v>44031</v>
      </c>
      <c r="B141" s="5">
        <v>270621691.07720816</v>
      </c>
      <c r="C141" s="5">
        <v>1706.3908872753213</v>
      </c>
      <c r="D141" s="5">
        <v>2170.531890274282</v>
      </c>
      <c r="E141" s="5">
        <v>54.604508392810281</v>
      </c>
    </row>
    <row r="142" spans="1:5" x14ac:dyDescent="0.3">
      <c r="A142" s="16">
        <v>44032</v>
      </c>
      <c r="B142" s="5">
        <v>270621477.78140211</v>
      </c>
      <c r="C142" s="5">
        <v>1800.2393304025597</v>
      </c>
      <c r="D142" s="5">
        <v>2289.9792523835545</v>
      </c>
      <c r="E142" s="5">
        <v>57.60765857288191</v>
      </c>
    </row>
    <row r="143" spans="1:5" x14ac:dyDescent="0.3">
      <c r="A143" s="16">
        <v>44033</v>
      </c>
      <c r="B143" s="5">
        <v>270621252.75488609</v>
      </c>
      <c r="C143" s="5">
        <v>1899.2490924860467</v>
      </c>
      <c r="D143" s="5">
        <v>2415.9960055117335</v>
      </c>
      <c r="E143" s="5">
        <v>60.775970959553497</v>
      </c>
    </row>
    <row r="144" spans="1:5" x14ac:dyDescent="0.3">
      <c r="A144" s="16">
        <v>44034</v>
      </c>
      <c r="B144" s="5">
        <v>270621015.35253417</v>
      </c>
      <c r="C144" s="5">
        <v>2003.7040070262826</v>
      </c>
      <c r="D144" s="5">
        <v>2548.9434419857566</v>
      </c>
      <c r="E144" s="5">
        <v>64.118528224841043</v>
      </c>
    </row>
    <row r="145" spans="1:5" x14ac:dyDescent="0.3">
      <c r="A145" s="16">
        <v>44035</v>
      </c>
      <c r="B145" s="5">
        <v>270620764.89374584</v>
      </c>
      <c r="C145" s="5">
        <v>2113.9035139536868</v>
      </c>
      <c r="D145" s="5">
        <v>2689.2027224775966</v>
      </c>
      <c r="E145" s="5">
        <v>67.644912446517978</v>
      </c>
    </row>
    <row r="146" spans="1:5" x14ac:dyDescent="0.3">
      <c r="A146" s="16">
        <v>44036</v>
      </c>
      <c r="B146" s="5">
        <v>270620500.66049534</v>
      </c>
      <c r="C146" s="5">
        <v>2230.1635174835515</v>
      </c>
      <c r="D146" s="5">
        <v>2837.1759684543545</v>
      </c>
      <c r="E146" s="5">
        <v>71.365232559473654</v>
      </c>
    </row>
    <row r="147" spans="1:5" x14ac:dyDescent="0.3">
      <c r="A147" s="16">
        <v>44037</v>
      </c>
      <c r="B147" s="5">
        <v>270620221.89527446</v>
      </c>
      <c r="C147" s="5">
        <v>2352.8172910966591</v>
      </c>
      <c r="D147" s="5">
        <v>2993.2874146782033</v>
      </c>
      <c r="E147" s="5">
        <v>75.290153315093093</v>
      </c>
    </row>
    <row r="148" spans="1:5" x14ac:dyDescent="0.3">
      <c r="A148" s="16">
        <v>44038</v>
      </c>
      <c r="B148" s="5">
        <v>270619927.79892188</v>
      </c>
      <c r="C148" s="5">
        <v>2482.2164322311146</v>
      </c>
      <c r="D148" s="5">
        <v>3157.9846250549695</v>
      </c>
      <c r="E148" s="5">
        <v>79.430925831395669</v>
      </c>
    </row>
    <row r="149" spans="1:5" x14ac:dyDescent="0.3">
      <c r="A149" s="16">
        <v>44039</v>
      </c>
      <c r="B149" s="5">
        <v>270619617.52833331</v>
      </c>
      <c r="C149" s="5">
        <v>2618.731869412411</v>
      </c>
      <c r="D149" s="5">
        <v>3331.7397753111477</v>
      </c>
      <c r="E149" s="5">
        <v>83.799419821197148</v>
      </c>
    </row>
    <row r="150" spans="1:5" x14ac:dyDescent="0.3">
      <c r="A150" s="16">
        <v>44040</v>
      </c>
      <c r="B150" s="5">
        <v>270619290.19404596</v>
      </c>
      <c r="C150" s="5">
        <v>2762.7549246979524</v>
      </c>
      <c r="D150" s="5">
        <v>3515.0510061700165</v>
      </c>
      <c r="E150" s="5">
        <v>88.408157590334483</v>
      </c>
    </row>
    <row r="151" spans="1:5" x14ac:dyDescent="0.3">
      <c r="A151" s="16">
        <v>44041</v>
      </c>
      <c r="B151" s="5">
        <v>270618944.85769016</v>
      </c>
      <c r="C151" s="5">
        <v>2914.6984344695438</v>
      </c>
      <c r="D151" s="5">
        <v>3708.4438508988733</v>
      </c>
      <c r="E151" s="5">
        <v>93.270349903025405</v>
      </c>
    </row>
    <row r="152" spans="1:5" x14ac:dyDescent="0.3">
      <c r="A152" s="16">
        <v>44042</v>
      </c>
      <c r="B152" s="5">
        <v>270618580.52930111</v>
      </c>
      <c r="C152" s="5">
        <v>3074.9979317732191</v>
      </c>
      <c r="D152" s="5">
        <v>3912.4727413117412</v>
      </c>
      <c r="E152" s="5">
        <v>98.399933816743015</v>
      </c>
    </row>
    <row r="153" spans="1:5" x14ac:dyDescent="0.3">
      <c r="A153" s="16">
        <v>44043</v>
      </c>
      <c r="B153" s="5">
        <v>270618196.16448265</v>
      </c>
      <c r="C153" s="5">
        <v>3244.11289358063</v>
      </c>
      <c r="D153" s="5">
        <v>4127.7225965358666</v>
      </c>
      <c r="E153" s="5">
        <v>103.81161259458017</v>
      </c>
    </row>
    <row r="154" spans="1:5" x14ac:dyDescent="0.3">
      <c r="A154" s="16">
        <v>44044</v>
      </c>
      <c r="B154" s="5">
        <v>270617790.66141564</v>
      </c>
      <c r="C154" s="5">
        <v>3422.5280565305866</v>
      </c>
      <c r="D154" s="5">
        <v>4354.8104990865104</v>
      </c>
      <c r="E154" s="5">
        <v>109.52089780897877</v>
      </c>
    </row>
    <row r="155" spans="1:5" x14ac:dyDescent="0.3">
      <c r="A155" s="16">
        <v>44045</v>
      </c>
      <c r="B155" s="5">
        <v>270617362.85770172</v>
      </c>
      <c r="C155" s="5">
        <v>3610.754804903675</v>
      </c>
      <c r="D155" s="5">
        <v>4594.3874630436512</v>
      </c>
      <c r="E155" s="5">
        <v>115.54415375691761</v>
      </c>
    </row>
    <row r="156" spans="1:5" x14ac:dyDescent="0.3">
      <c r="A156" s="16">
        <v>44046</v>
      </c>
      <c r="B156" s="5">
        <v>270616911.52703381</v>
      </c>
      <c r="C156" s="5">
        <v>3809.3326347877901</v>
      </c>
      <c r="D156" s="5">
        <v>4847.1402993869087</v>
      </c>
      <c r="E156" s="5">
        <v>121.89864431320929</v>
      </c>
    </row>
    <row r="157" spans="1:5" x14ac:dyDescent="0.3">
      <c r="A157" s="16">
        <v>44047</v>
      </c>
      <c r="B157" s="5">
        <v>270616435.37568378</v>
      </c>
      <c r="C157" s="5">
        <v>4018.8306986083876</v>
      </c>
      <c r="D157" s="5">
        <v>5113.7935838220537</v>
      </c>
      <c r="E157" s="5">
        <v>128.6025823554684</v>
      </c>
    </row>
    <row r="158" spans="1:5" x14ac:dyDescent="0.3">
      <c r="A158" s="16">
        <v>44048</v>
      </c>
      <c r="B158" s="5">
        <v>270615933.0387972</v>
      </c>
      <c r="C158" s="5">
        <v>4239.849434424953</v>
      </c>
      <c r="D158" s="5">
        <v>5395.1117327246411</v>
      </c>
      <c r="E158" s="5">
        <v>135.67518190159851</v>
      </c>
    </row>
    <row r="159" spans="1:5" x14ac:dyDescent="0.3">
      <c r="A159" s="16">
        <v>44049</v>
      </c>
      <c r="B159" s="5">
        <v>270615403.07648462</v>
      </c>
      <c r="C159" s="5">
        <v>4473.0222846351535</v>
      </c>
      <c r="D159" s="5">
        <v>5691.9011931343875</v>
      </c>
      <c r="E159" s="5">
        <v>143.13671310832493</v>
      </c>
    </row>
    <row r="160" spans="1:5" x14ac:dyDescent="0.3">
      <c r="A160" s="16">
        <v>44050</v>
      </c>
      <c r="B160" s="5">
        <v>270614843.96969831</v>
      </c>
      <c r="C160" s="5">
        <v>4719.0175089810909</v>
      </c>
      <c r="D160" s="5">
        <v>6005.0127530588479</v>
      </c>
      <c r="E160" s="5">
        <v>151.00856028739491</v>
      </c>
    </row>
    <row r="161" spans="1:5" x14ac:dyDescent="0.3">
      <c r="A161" s="16">
        <v>44051</v>
      </c>
      <c r="B161" s="5">
        <v>270614254.11588246</v>
      </c>
      <c r="C161" s="5">
        <v>4978.5400970186793</v>
      </c>
      <c r="D161" s="5">
        <v>6335.3439786875242</v>
      </c>
      <c r="E161" s="5">
        <v>159.31328310459773</v>
      </c>
    </row>
    <row r="162" spans="1:5" x14ac:dyDescent="0.3">
      <c r="A162" s="16">
        <v>44052</v>
      </c>
      <c r="B162" s="5">
        <v>270613631.82438487</v>
      </c>
      <c r="C162" s="5">
        <v>5252.3337854921147</v>
      </c>
      <c r="D162" s="5">
        <v>6683.8417854788322</v>
      </c>
      <c r="E162" s="5">
        <v>168.07468113574768</v>
      </c>
    </row>
    <row r="163" spans="1:5" x14ac:dyDescent="0.3">
      <c r="A163" s="16">
        <v>44053</v>
      </c>
      <c r="B163" s="5">
        <v>270612975.3116166</v>
      </c>
      <c r="C163" s="5">
        <v>5541.1831863515154</v>
      </c>
      <c r="D163" s="5">
        <v>7051.5051504632802</v>
      </c>
      <c r="E163" s="5">
        <v>177.3178619632485</v>
      </c>
    </row>
    <row r="164" spans="1:5" x14ac:dyDescent="0.3">
      <c r="A164" s="16">
        <v>44054</v>
      </c>
      <c r="B164" s="5">
        <v>270612282.69594586</v>
      </c>
      <c r="C164" s="5">
        <v>5845.9160314638111</v>
      </c>
      <c r="D164" s="5">
        <v>7439.3879735078863</v>
      </c>
      <c r="E164" s="5">
        <v>187.06931300684195</v>
      </c>
    </row>
    <row r="165" spans="1:5" x14ac:dyDescent="0.3">
      <c r="A165" s="16">
        <v>44055</v>
      </c>
      <c r="B165" s="5">
        <v>270611551.99231201</v>
      </c>
      <c r="C165" s="5">
        <v>6167.4055403957309</v>
      </c>
      <c r="D165" s="5">
        <v>7848.6020957103528</v>
      </c>
      <c r="E165" s="5">
        <v>197.3569772926634</v>
      </c>
    </row>
    <row r="166" spans="1:5" x14ac:dyDescent="0.3">
      <c r="A166" s="16">
        <v>44056</v>
      </c>
      <c r="B166" s="5">
        <v>270610781.10654372</v>
      </c>
      <c r="C166" s="5">
        <v>6506.5729179941518</v>
      </c>
      <c r="D166" s="5">
        <v>8280.3204835380548</v>
      </c>
      <c r="E166" s="5">
        <v>208.21033337581287</v>
      </c>
    </row>
    <row r="167" spans="1:5" x14ac:dyDescent="0.3">
      <c r="A167" s="16">
        <v>44057</v>
      </c>
      <c r="B167" s="5">
        <v>270609967.82936561</v>
      </c>
      <c r="C167" s="5">
        <v>6864.3899888540054</v>
      </c>
      <c r="D167" s="5">
        <v>8735.7805877976461</v>
      </c>
      <c r="E167" s="5">
        <v>219.66047964332819</v>
      </c>
    </row>
    <row r="168" spans="1:5" x14ac:dyDescent="0.3">
      <c r="A168" s="16">
        <v>44058</v>
      </c>
      <c r="B168" s="5">
        <v>270609109.83007592</v>
      </c>
      <c r="C168" s="5">
        <v>7241.8819761484256</v>
      </c>
      <c r="D168" s="5">
        <v>9216.2878870174263</v>
      </c>
      <c r="E168" s="5">
        <v>231.74022323674961</v>
      </c>
    </row>
    <row r="169" spans="1:5" x14ac:dyDescent="0.3">
      <c r="A169" s="16">
        <v>44059</v>
      </c>
      <c r="B169" s="5">
        <v>270608204.64987767</v>
      </c>
      <c r="C169" s="5">
        <v>7640.1304327008029</v>
      </c>
      <c r="D169" s="5">
        <v>9723.219625347816</v>
      </c>
      <c r="E169" s="5">
        <v>244.4841738464257</v>
      </c>
    </row>
    <row r="170" spans="1:5" x14ac:dyDescent="0.3">
      <c r="A170" s="16">
        <v>44060</v>
      </c>
      <c r="B170" s="5">
        <v>270607249.69484395</v>
      </c>
      <c r="C170" s="5">
        <v>8060.2763326050035</v>
      </c>
      <c r="D170" s="5">
        <v>10258.028755636873</v>
      </c>
      <c r="E170" s="5">
        <v>257.9288426433601</v>
      </c>
    </row>
    <row r="171" spans="1:5" x14ac:dyDescent="0.3">
      <c r="A171" s="16">
        <v>44061</v>
      </c>
      <c r="B171" s="5">
        <v>270606242.22849739</v>
      </c>
      <c r="C171" s="5">
        <v>8503.5233321492688</v>
      </c>
      <c r="D171" s="5">
        <v>10822.248098919223</v>
      </c>
      <c r="E171" s="5">
        <v>272.11274662877662</v>
      </c>
    </row>
    <row r="172" spans="1:5" x14ac:dyDescent="0.3">
      <c r="A172" s="16">
        <v>44062</v>
      </c>
      <c r="B172" s="5">
        <v>270605179.36398309</v>
      </c>
      <c r="C172" s="5">
        <v>8971.1412092724604</v>
      </c>
      <c r="D172" s="5">
        <v>11417.494732169671</v>
      </c>
      <c r="E172" s="5">
        <v>287.07651869671872</v>
      </c>
    </row>
    <row r="173" spans="1:5" x14ac:dyDescent="0.3">
      <c r="A173" s="16">
        <v>44063</v>
      </c>
      <c r="B173" s="5">
        <v>270604058.0558123</v>
      </c>
      <c r="C173" s="5">
        <v>9464.4694912795021</v>
      </c>
      <c r="D173" s="5">
        <v>12045.474616818743</v>
      </c>
      <c r="E173" s="5">
        <v>302.86302372094406</v>
      </c>
    </row>
    <row r="174" spans="1:5" x14ac:dyDescent="0.3">
      <c r="A174" s="16">
        <v>44064</v>
      </c>
      <c r="B174" s="5">
        <v>270602875.09115374</v>
      </c>
      <c r="C174" s="5">
        <v>9984.9212810674308</v>
      </c>
      <c r="D174" s="5">
        <v>12707.987481208309</v>
      </c>
      <c r="E174" s="5">
        <v>319.51748099415778</v>
      </c>
    </row>
    <row r="175" spans="1:5" x14ac:dyDescent="0.3">
      <c r="A175" s="16">
        <v>44065</v>
      </c>
      <c r="B175" s="5">
        <v>270601627.08064789</v>
      </c>
      <c r="C175" s="5">
        <v>10533.987292665677</v>
      </c>
      <c r="D175" s="5">
        <v>13406.93197088303</v>
      </c>
      <c r="E175" s="5">
        <v>337.0875933653017</v>
      </c>
    </row>
    <row r="176" spans="1:5" x14ac:dyDescent="0.3">
      <c r="A176" s="16">
        <v>44066</v>
      </c>
      <c r="B176" s="5">
        <v>270600310.44871771</v>
      </c>
      <c r="C176" s="5">
        <v>11113.240107475491</v>
      </c>
      <c r="D176" s="5">
        <v>14144.311081369628</v>
      </c>
      <c r="E176" s="5">
        <v>355.62368343921571</v>
      </c>
    </row>
    <row r="177" spans="1:5" x14ac:dyDescent="0.3">
      <c r="A177" s="16">
        <v>44067</v>
      </c>
      <c r="B177" s="5">
        <v>270598921.42334932</v>
      </c>
      <c r="C177" s="5">
        <v>11724.338663205212</v>
      </c>
      <c r="D177" s="5">
        <v>14922.237888892912</v>
      </c>
      <c r="E177" s="5">
        <v>375.17883722256676</v>
      </c>
    </row>
    <row r="178" spans="1:5" x14ac:dyDescent="0.3">
      <c r="A178" s="16">
        <v>44068</v>
      </c>
      <c r="B178" s="5">
        <v>270597456.02531254</v>
      </c>
      <c r="C178" s="5">
        <v>12369.032988141931</v>
      </c>
      <c r="D178" s="5">
        <v>15742.941595317277</v>
      </c>
      <c r="E178" s="5">
        <v>395.80905562054181</v>
      </c>
    </row>
    <row r="179" spans="1:5" x14ac:dyDescent="0.3">
      <c r="A179" s="16">
        <v>44069</v>
      </c>
      <c r="B179" s="5">
        <v>270595910.05679172</v>
      </c>
      <c r="C179" s="5">
        <v>13049.169194077513</v>
      </c>
      <c r="D179" s="5">
        <v>16608.773904487214</v>
      </c>
      <c r="E179" s="5">
        <v>417.57341421048039</v>
      </c>
    </row>
    <row r="180" spans="1:5" x14ac:dyDescent="0.3">
      <c r="A180" s="16">
        <v>44070</v>
      </c>
      <c r="B180" s="5">
        <v>270594279.08939427</v>
      </c>
      <c r="C180" s="5">
        <v>13766.694741919629</v>
      </c>
      <c r="D180" s="5">
        <v>17522.215748072642</v>
      </c>
      <c r="E180" s="5">
        <v>440.53423174142813</v>
      </c>
    </row>
    <row r="181" spans="1:5" x14ac:dyDescent="0.3">
      <c r="A181" s="16">
        <v>44071</v>
      </c>
      <c r="B181" s="5">
        <v>270592558.45150316</v>
      </c>
      <c r="C181" s="5">
        <v>14523.663994768141</v>
      </c>
      <c r="D181" s="5">
        <v>18485.884380007017</v>
      </c>
      <c r="E181" s="5">
        <v>464.75724783258056</v>
      </c>
    </row>
    <row r="182" spans="1:5" x14ac:dyDescent="0.3">
      <c r="A182" s="16">
        <v>44072</v>
      </c>
      <c r="B182" s="5">
        <v>270590743.21493757</v>
      </c>
      <c r="C182" s="5">
        <v>15322.244074025533</v>
      </c>
      <c r="D182" s="5">
        <v>19502.540859640787</v>
      </c>
      <c r="E182" s="5">
        <v>490.31181036881708</v>
      </c>
    </row>
    <row r="183" spans="1:5" x14ac:dyDescent="0.3">
      <c r="A183" s="16">
        <v>44073</v>
      </c>
      <c r="B183" s="5">
        <v>270588828.18088442</v>
      </c>
      <c r="C183" s="5">
        <v>16164.721034939146</v>
      </c>
      <c r="D183" s="5">
        <v>20575.097944822573</v>
      </c>
      <c r="E183" s="5">
        <v>517.27107311805264</v>
      </c>
    </row>
    <row r="184" spans="1:5" x14ac:dyDescent="0.3">
      <c r="A184" s="16">
        <v>44074</v>
      </c>
      <c r="B184" s="5">
        <v>270586807.86506063</v>
      </c>
      <c r="C184" s="5">
        <v>17053.506378844446</v>
      </c>
      <c r="D184" s="5">
        <v>21706.628417268315</v>
      </c>
      <c r="E184" s="5">
        <v>545.71220412302227</v>
      </c>
    </row>
    <row r="185" spans="1:5" x14ac:dyDescent="0.3">
      <c r="A185" s="16">
        <v>44075</v>
      </c>
      <c r="B185" s="5">
        <v>270584676.48206478</v>
      </c>
      <c r="C185" s="5">
        <v>17991.143920294697</v>
      </c>
      <c r="D185" s="5">
        <v>22900.373863787427</v>
      </c>
      <c r="E185" s="5">
        <v>575.71660544943029</v>
      </c>
    </row>
    <row r="186" spans="1:5" x14ac:dyDescent="0.3">
      <c r="A186" s="16">
        <v>44076</v>
      </c>
      <c r="B186" s="5">
        <v>270582427.92887414</v>
      </c>
      <c r="C186" s="5">
        <v>18980.317028224901</v>
      </c>
      <c r="D186" s="5">
        <v>24159.753938208054</v>
      </c>
      <c r="E186" s="5">
        <v>607.37014490319689</v>
      </c>
    </row>
    <row r="187" spans="1:5" x14ac:dyDescent="0.3">
      <c r="A187" s="16">
        <v>44077</v>
      </c>
      <c r="B187" s="5">
        <v>270580055.76744032</v>
      </c>
      <c r="C187" s="5">
        <v>20023.856261309356</v>
      </c>
      <c r="D187" s="5">
        <v>25488.376130183799</v>
      </c>
      <c r="E187" s="5">
        <v>640.76340036189947</v>
      </c>
    </row>
    <row r="188" spans="1:5" x14ac:dyDescent="0.3">
      <c r="A188" s="16">
        <v>44078</v>
      </c>
      <c r="B188" s="5">
        <v>270577553.20633537</v>
      </c>
      <c r="C188" s="5">
        <v>21124.747418734409</v>
      </c>
      <c r="D188" s="5">
        <v>26890.046068475454</v>
      </c>
      <c r="E188" s="5">
        <v>675.99191739950106</v>
      </c>
    </row>
    <row r="189" spans="1:5" x14ac:dyDescent="0.3">
      <c r="A189" s="16">
        <v>44079</v>
      </c>
      <c r="B189" s="5">
        <v>270574913.08139628</v>
      </c>
      <c r="C189" s="5">
        <v>22286.140028723381</v>
      </c>
      <c r="D189" s="5">
        <v>28368.778387786864</v>
      </c>
      <c r="E189" s="5">
        <v>713.15648091914818</v>
      </c>
    </row>
    <row r="190" spans="1:5" x14ac:dyDescent="0.3">
      <c r="A190" s="16">
        <v>44080</v>
      </c>
      <c r="B190" s="5">
        <v>270572127.83531439</v>
      </c>
      <c r="C190" s="5">
        <v>23511.356298321753</v>
      </c>
      <c r="D190" s="5">
        <v>29928.808189797503</v>
      </c>
      <c r="E190" s="5">
        <v>752.36340154629613</v>
      </c>
    </row>
    <row r="191" spans="1:5" x14ac:dyDescent="0.3">
      <c r="A191" s="16">
        <v>44081</v>
      </c>
      <c r="B191" s="5">
        <v>270569189.49611181</v>
      </c>
      <c r="C191" s="5">
        <v>24803.900549179576</v>
      </c>
      <c r="D191" s="5">
        <v>31574.603130680025</v>
      </c>
      <c r="E191" s="5">
        <v>793.72481757374646</v>
      </c>
    </row>
    <row r="192" spans="1:5" x14ac:dyDescent="0.3">
      <c r="A192" s="16">
        <v>44082</v>
      </c>
      <c r="B192" s="5">
        <v>270566089.65444571</v>
      </c>
      <c r="C192" s="5">
        <v>26167.469165357423</v>
      </c>
      <c r="D192" s="5">
        <v>33310.876169122595</v>
      </c>
      <c r="E192" s="5">
        <v>837.35901329143758</v>
      </c>
    </row>
    <row r="193" spans="1:5" x14ac:dyDescent="0.3">
      <c r="A193" s="16">
        <v>44083</v>
      </c>
      <c r="B193" s="5">
        <v>270562819.43967688</v>
      </c>
      <c r="C193" s="5">
        <v>27605.961080534449</v>
      </c>
      <c r="D193" s="5">
        <v>35142.599010697617</v>
      </c>
      <c r="E193" s="5">
        <v>883.39075457710237</v>
      </c>
    </row>
    <row r="194" spans="1:5" x14ac:dyDescent="0.3">
      <c r="A194" s="16">
        <v>44084</v>
      </c>
      <c r="B194" s="5">
        <v>270559369.49463564</v>
      </c>
      <c r="C194" s="5">
        <v>29123.488833414904</v>
      </c>
      <c r="D194" s="5">
        <v>37075.016286335027</v>
      </c>
      <c r="E194" s="5">
        <v>931.95164266927691</v>
      </c>
    </row>
    <row r="195" spans="1:5" x14ac:dyDescent="0.3">
      <c r="A195" s="16">
        <v>44085</v>
      </c>
      <c r="B195" s="5">
        <v>270555729.94901568</v>
      </c>
      <c r="C195" s="5">
        <v>30724.390221615151</v>
      </c>
      <c r="D195" s="5">
        <v>39113.660504674073</v>
      </c>
      <c r="E195" s="5">
        <v>983.18048709168488</v>
      </c>
    </row>
    <row r="196" spans="1:5" x14ac:dyDescent="0.3">
      <c r="A196" s="16">
        <v>44086</v>
      </c>
      <c r="B196" s="5">
        <v>270551890.39132172</v>
      </c>
      <c r="C196" s="5">
        <v>32413.240585869939</v>
      </c>
      <c r="D196" s="5">
        <v>41264.367820187137</v>
      </c>
      <c r="E196" s="5">
        <v>1037.2236987478379</v>
      </c>
    </row>
    <row r="197" spans="1:5" x14ac:dyDescent="0.3">
      <c r="A197" s="16">
        <v>44087</v>
      </c>
      <c r="B197" s="5">
        <v>270547839.8392936</v>
      </c>
      <c r="C197" s="5">
        <v>34194.86575802647</v>
      </c>
      <c r="D197" s="5">
        <v>43533.29466119803</v>
      </c>
      <c r="E197" s="5">
        <v>1094.2357042568472</v>
      </c>
    </row>
    <row r="198" spans="1:5" x14ac:dyDescent="0.3">
      <c r="A198" s="16">
        <v>44088</v>
      </c>
      <c r="B198" s="5">
        <v>270543566.7087248</v>
      </c>
      <c r="C198" s="5">
        <v>36074.355708000854</v>
      </c>
      <c r="D198" s="5">
        <v>45926.935264259882</v>
      </c>
      <c r="E198" s="5">
        <v>1154.3793826560272</v>
      </c>
    </row>
    <row r="199" spans="1:5" x14ac:dyDescent="0.3">
      <c r="A199" s="16">
        <v>44089</v>
      </c>
      <c r="B199" s="5">
        <v>270539058.78058994</v>
      </c>
      <c r="C199" s="5">
        <v>38057.078926656235</v>
      </c>
      <c r="D199" s="5">
        <v>48452.140163819946</v>
      </c>
      <c r="E199" s="5">
        <v>1217.8265256529996</v>
      </c>
    </row>
    <row r="200" spans="1:5" x14ac:dyDescent="0.3">
      <c r="A200" s="16">
        <v>44090</v>
      </c>
      <c r="B200" s="5">
        <v>270534303.16639072</v>
      </c>
      <c r="C200" s="5">
        <v>40148.697583427878</v>
      </c>
      <c r="D200" s="5">
        <v>51116.135688685885</v>
      </c>
      <c r="E200" s="5">
        <v>1284.7583226696922</v>
      </c>
    </row>
    <row r="201" spans="1:5" x14ac:dyDescent="0.3">
      <c r="A201" s="16">
        <v>44091</v>
      </c>
      <c r="B201" s="5">
        <v>270529286.27162528</v>
      </c>
      <c r="C201" s="5">
        <v>42355.183499470644</v>
      </c>
      <c r="D201" s="5">
        <v>53926.544519525836</v>
      </c>
      <c r="E201" s="5">
        <v>1355.3658719830607</v>
      </c>
    </row>
    <row r="202" spans="1:5" x14ac:dyDescent="0.3">
      <c r="A202" s="16">
        <v>44092</v>
      </c>
      <c r="B202" s="5">
        <v>270523993.75728106</v>
      </c>
      <c r="C202" s="5">
        <v>44682.834979140687</v>
      </c>
      <c r="D202" s="5">
        <v>56891.407364488783</v>
      </c>
      <c r="E202" s="5">
        <v>1429.850719332502</v>
      </c>
    </row>
    <row r="203" spans="1:5" x14ac:dyDescent="0.3">
      <c r="A203" s="16">
        <v>44093</v>
      </c>
      <c r="B203" s="5">
        <v>270518410.4992463</v>
      </c>
      <c r="C203" s="5">
        <v>47138.294544748765</v>
      </c>
      <c r="D203" s="5">
        <v>60019.205813028631</v>
      </c>
      <c r="E203" s="5">
        <v>1508.4254254319605</v>
      </c>
    </row>
    <row r="204" spans="1:5" x14ac:dyDescent="0.3">
      <c r="A204" s="16">
        <v>44094</v>
      </c>
      <c r="B204" s="5">
        <v>270512520.54552943</v>
      </c>
      <c r="C204" s="5">
        <v>49728.567621739283</v>
      </c>
      <c r="D204" s="5">
        <v>63318.886431161045</v>
      </c>
      <c r="E204" s="5">
        <v>1591.314163895657</v>
      </c>
    </row>
    <row r="205" spans="1:5" x14ac:dyDescent="0.3">
      <c r="A205" s="16">
        <v>44095</v>
      </c>
      <c r="B205" s="5">
        <v>270506307.07117093</v>
      </c>
      <c r="C205" s="5">
        <v>52461.042223759388</v>
      </c>
      <c r="D205" s="5">
        <v>66799.886164682801</v>
      </c>
      <c r="E205" s="5">
        <v>1678.7533511603006</v>
      </c>
    </row>
    <row r="206" spans="1:5" x14ac:dyDescent="0.3">
      <c r="A206" s="16">
        <v>44096</v>
      </c>
      <c r="B206" s="5">
        <v>270499752.33072531</v>
      </c>
      <c r="C206" s="5">
        <v>55343.509689488121</v>
      </c>
      <c r="D206" s="5">
        <v>70472.159120345954</v>
      </c>
      <c r="E206" s="5">
        <v>1770.9923100636199</v>
      </c>
    </row>
    <row r="207" spans="1:5" x14ac:dyDescent="0.3">
      <c r="A207" s="16">
        <v>44097</v>
      </c>
      <c r="B207" s="5">
        <v>270492837.60818541</v>
      </c>
      <c r="C207" s="5">
        <v>58384.186525598328</v>
      </c>
      <c r="D207" s="5">
        <v>74346.204798610124</v>
      </c>
      <c r="E207" s="5">
        <v>1868.2939688191466</v>
      </c>
    </row>
    <row r="208" spans="1:5" x14ac:dyDescent="0.3">
      <c r="A208" s="16">
        <v>44098</v>
      </c>
      <c r="B208" s="5">
        <v>270485543.16421443</v>
      </c>
      <c r="C208" s="5">
        <v>61591.737412825561</v>
      </c>
      <c r="D208" s="5">
        <v>78433.097855402011</v>
      </c>
      <c r="E208" s="5">
        <v>1970.9355972104181</v>
      </c>
    </row>
    <row r="209" spans="1:5" x14ac:dyDescent="0.3">
      <c r="A209" s="16">
        <v>44099</v>
      </c>
      <c r="B209" s="5">
        <v>270477848.18054509</v>
      </c>
      <c r="C209" s="5">
        <v>64975.299434819288</v>
      </c>
      <c r="D209" s="5">
        <v>82744.519474299799</v>
      </c>
      <c r="E209" s="5">
        <v>2079.2095819142173</v>
      </c>
    </row>
    <row r="210" spans="1:5" x14ac:dyDescent="0.3">
      <c r="A210" s="16">
        <v>44100</v>
      </c>
      <c r="B210" s="5">
        <v>270469730.70139724</v>
      </c>
      <c r="C210" s="5">
        <v>68544.507592253256</v>
      </c>
      <c r="D210" s="5">
        <v>87292.790434737151</v>
      </c>
      <c r="E210" s="5">
        <v>2193.4242429521041</v>
      </c>
    </row>
    <row r="211" spans="1:5" x14ac:dyDescent="0.3">
      <c r="A211" s="16">
        <v>44101</v>
      </c>
      <c r="B211" s="5">
        <v>270461167.57175881</v>
      </c>
      <c r="C211" s="5">
        <v>72309.521667574125</v>
      </c>
      <c r="D211" s="5">
        <v>92090.905966194885</v>
      </c>
      <c r="E211" s="5">
        <v>2313.9046933623722</v>
      </c>
    </row>
    <row r="212" spans="1:5" x14ac:dyDescent="0.3">
      <c r="A212" s="16">
        <v>44102</v>
      </c>
      <c r="B212" s="5">
        <v>270452134.3723675</v>
      </c>
      <c r="C212" s="5">
        <v>76281.054508769856</v>
      </c>
      <c r="D212" s="5">
        <v>97152.572482925068</v>
      </c>
      <c r="E212" s="5">
        <v>2440.9937442806354</v>
      </c>
    </row>
    <row r="213" spans="1:5" x14ac:dyDescent="0.3">
      <c r="A213" s="16">
        <v>44103</v>
      </c>
      <c r="B213" s="5">
        <v>270442605.3512218</v>
      </c>
      <c r="C213" s="5">
        <v>80470.401803640852</v>
      </c>
      <c r="D213" s="5">
        <v>102492.24629853896</v>
      </c>
      <c r="E213" s="5">
        <v>2575.0528577165073</v>
      </c>
    </row>
    <row r="214" spans="1:5" x14ac:dyDescent="0.3">
      <c r="A214" s="16">
        <v>44104</v>
      </c>
      <c r="B214" s="5">
        <v>270432553.35144281</v>
      </c>
      <c r="C214" s="5">
        <v>84889.473419256406</v>
      </c>
      <c r="D214" s="5">
        <v>108125.17442479382</v>
      </c>
      <c r="E214" s="5">
        <v>2716.4631494162049</v>
      </c>
    </row>
    <row r="215" spans="1:5" x14ac:dyDescent="0.3">
      <c r="A215" s="16">
        <v>44105</v>
      </c>
      <c r="B215" s="5">
        <v>270421949.73529899</v>
      </c>
      <c r="C215" s="5">
        <v>89550.82638457237</v>
      </c>
      <c r="D215" s="5">
        <v>114067.43756414177</v>
      </c>
      <c r="E215" s="5">
        <v>2865.626444306316</v>
      </c>
    </row>
    <row r="216" spans="1:5" x14ac:dyDescent="0.3">
      <c r="A216" s="16">
        <v>44106</v>
      </c>
      <c r="B216" s="5">
        <v>270410764.30419773</v>
      </c>
      <c r="C216" s="5">
        <v>94467.699597571278</v>
      </c>
      <c r="D216" s="5">
        <v>120335.99541106184</v>
      </c>
      <c r="E216" s="5">
        <v>3022.966387122281</v>
      </c>
    </row>
    <row r="217" spans="1:5" x14ac:dyDescent="0.3">
      <c r="A217" s="16">
        <v>44107</v>
      </c>
      <c r="B217" s="5">
        <v>270398965.21443814</v>
      </c>
      <c r="C217" s="5">
        <v>99654.050341757422</v>
      </c>
      <c r="D217" s="5">
        <v>126948.73438289184</v>
      </c>
      <c r="E217" s="5">
        <v>3188.9296109362376</v>
      </c>
    </row>
    <row r="218" spans="1:5" x14ac:dyDescent="0.3">
      <c r="A218" s="16">
        <v>44108</v>
      </c>
      <c r="B218" s="5">
        <v>270386518.88850957</v>
      </c>
      <c r="C218" s="5">
        <v>105124.59270039049</v>
      </c>
      <c r="D218" s="5">
        <v>133924.51790681487</v>
      </c>
      <c r="E218" s="5">
        <v>3363.9869664124958</v>
      </c>
    </row>
    <row r="219" spans="1:5" x14ac:dyDescent="0.3">
      <c r="A219" s="16">
        <v>44109</v>
      </c>
      <c r="B219" s="5">
        <v>270373389.92171198</v>
      </c>
      <c r="C219" s="5">
        <v>110894.83796046529</v>
      </c>
      <c r="D219" s="5">
        <v>141283.23939584222</v>
      </c>
      <c r="E219" s="5">
        <v>3548.6348147348895</v>
      </c>
    </row>
    <row r="220" spans="1:5" x14ac:dyDescent="0.3">
      <c r="A220" s="16">
        <v>44110</v>
      </c>
      <c r="B220" s="5">
        <v>270359540.98386192</v>
      </c>
      <c r="C220" s="5">
        <v>116981.13710213183</v>
      </c>
      <c r="D220" s="5">
        <v>149045.87805307479</v>
      </c>
      <c r="E220" s="5">
        <v>3743.3963872682189</v>
      </c>
    </row>
    <row r="221" spans="1:5" x14ac:dyDescent="0.3">
      <c r="A221" s="16">
        <v>44111</v>
      </c>
      <c r="B221" s="5">
        <v>270344932.71583992</v>
      </c>
      <c r="C221" s="5">
        <v>123400.72547298859</v>
      </c>
      <c r="D221" s="5">
        <v>157234.55765022401</v>
      </c>
      <c r="E221" s="5">
        <v>3948.8232151356351</v>
      </c>
    </row>
    <row r="222" spans="1:5" x14ac:dyDescent="0.3">
      <c r="A222" s="16">
        <v>44112</v>
      </c>
      <c r="B222" s="5">
        <v>270329523.62072241</v>
      </c>
      <c r="C222" s="5">
        <v>130171.76975045814</v>
      </c>
      <c r="D222" s="5">
        <v>165872.60843333323</v>
      </c>
      <c r="E222" s="5">
        <v>4165.4966320146605</v>
      </c>
    </row>
    <row r="223" spans="1:5" x14ac:dyDescent="0.3">
      <c r="A223" s="16">
        <v>44113</v>
      </c>
      <c r="B223" s="5">
        <v>270313269.94923103</v>
      </c>
      <c r="C223" s="5">
        <v>137313.41729925387</v>
      </c>
      <c r="D223" s="5">
        <v>174984.63231586531</v>
      </c>
      <c r="E223" s="5">
        <v>4394.0293535761239</v>
      </c>
    </row>
    <row r="224" spans="1:5" x14ac:dyDescent="0.3">
      <c r="A224" s="16">
        <v>44114</v>
      </c>
      <c r="B224" s="5">
        <v>270296125.57922125</v>
      </c>
      <c r="C224" s="5">
        <v>144845.8480347484</v>
      </c>
      <c r="D224" s="5">
        <v>184596.57152681309</v>
      </c>
      <c r="E224" s="5">
        <v>4635.0671371119488</v>
      </c>
    </row>
    <row r="225" spans="1:5" x14ac:dyDescent="0.3">
      <c r="A225" s="16">
        <v>44115</v>
      </c>
      <c r="B225" s="5">
        <v>270278041.88891989</v>
      </c>
      <c r="C225" s="5">
        <v>152790.32890683829</v>
      </c>
      <c r="D225" s="5">
        <v>194735.78088924548</v>
      </c>
      <c r="E225" s="5">
        <v>4889.2905250188251</v>
      </c>
    </row>
    <row r="226" spans="1:5" x14ac:dyDescent="0.3">
      <c r="A226" s="16">
        <v>44116</v>
      </c>
      <c r="B226" s="5">
        <v>270258967.62361014</v>
      </c>
      <c r="C226" s="5">
        <v>161169.27112264046</v>
      </c>
      <c r="D226" s="5">
        <v>205431.10391272415</v>
      </c>
      <c r="E226" s="5">
        <v>5157.4166759244954</v>
      </c>
    </row>
    <row r="227" spans="1:5" x14ac:dyDescent="0.3">
      <c r="A227" s="16">
        <v>44117</v>
      </c>
      <c r="B227" s="5">
        <v>270238848.75544983</v>
      </c>
      <c r="C227" s="5">
        <v>170006.29023002236</v>
      </c>
      <c r="D227" s="5">
        <v>216712.95289130899</v>
      </c>
      <c r="E227" s="5">
        <v>5440.2012873607155</v>
      </c>
    </row>
    <row r="228" spans="1:5" x14ac:dyDescent="0.3">
      <c r="A228" s="16">
        <v>44118</v>
      </c>
      <c r="B228" s="5">
        <v>270217628.33609784</v>
      </c>
      <c r="C228" s="5">
        <v>179326.26918752861</v>
      </c>
      <c r="D228" s="5">
        <v>228613.39320741055</v>
      </c>
      <c r="E228" s="5">
        <v>5738.440614000916</v>
      </c>
    </row>
    <row r="229" spans="1:5" x14ac:dyDescent="0.3">
      <c r="A229" s="16">
        <v>44119</v>
      </c>
      <c r="B229" s="5">
        <v>270195246.34180987</v>
      </c>
      <c r="C229" s="5">
        <v>189155.42454968242</v>
      </c>
      <c r="D229" s="5">
        <v>241166.23205053757</v>
      </c>
      <c r="E229" s="5">
        <v>6052.9735855898371</v>
      </c>
    </row>
    <row r="230" spans="1:5" x14ac:dyDescent="0.3">
      <c r="A230" s="16">
        <v>44120</v>
      </c>
      <c r="B230" s="5">
        <v>270171639.51065397</v>
      </c>
      <c r="C230" s="5">
        <v>199521.37589986547</v>
      </c>
      <c r="D230" s="5">
        <v>254407.11176901535</v>
      </c>
      <c r="E230" s="5">
        <v>6384.6840287956948</v>
      </c>
    </row>
    <row r="231" spans="1:5" x14ac:dyDescent="0.3">
      <c r="A231" s="16">
        <v>44121</v>
      </c>
      <c r="B231" s="5">
        <v>270146741.17148286</v>
      </c>
      <c r="C231" s="5">
        <v>210453.21866596743</v>
      </c>
      <c r="D231" s="5">
        <v>268373.60808200593</v>
      </c>
      <c r="E231" s="5">
        <v>6734.5029973109577</v>
      </c>
    </row>
    <row r="232" spans="1:5" x14ac:dyDescent="0.3">
      <c r="A232" s="16">
        <v>44122</v>
      </c>
      <c r="B232" s="5">
        <v>270120481.0642885</v>
      </c>
      <c r="C232" s="5">
        <v>221981.6004566864</v>
      </c>
      <c r="D232" s="5">
        <v>283105.33338862367</v>
      </c>
      <c r="E232" s="5">
        <v>7103.4112146139651</v>
      </c>
    </row>
    <row r="233" spans="1:5" x14ac:dyDescent="0.3">
      <c r="A233" s="16">
        <v>44123</v>
      </c>
      <c r="B233" s="5">
        <v>270092785.1515522</v>
      </c>
      <c r="C233" s="5">
        <v>234138.80105869239</v>
      </c>
      <c r="D233" s="5">
        <v>298644.04542059172</v>
      </c>
      <c r="E233" s="5">
        <v>7492.4416338781566</v>
      </c>
    </row>
    <row r="234" spans="1:5" x14ac:dyDescent="0.3">
      <c r="A234" s="16">
        <v>44124</v>
      </c>
      <c r="B234" s="5">
        <v>270063575.42019206</v>
      </c>
      <c r="C234" s="5">
        <v>246958.81623676341</v>
      </c>
      <c r="D234" s="5">
        <v>315033.76149470021</v>
      </c>
      <c r="E234" s="5">
        <v>7902.6821195764296</v>
      </c>
    </row>
    <row r="235" spans="1:5" x14ac:dyDescent="0.3">
      <c r="A235" s="16">
        <v>44125</v>
      </c>
      <c r="B235" s="5">
        <v>270032769.67369801</v>
      </c>
      <c r="C235" s="5">
        <v>260477.44548038716</v>
      </c>
      <c r="D235" s="5">
        <v>332320.87863127363</v>
      </c>
      <c r="E235" s="5">
        <v>8335.27825537239</v>
      </c>
    </row>
    <row r="236" spans="1:5" x14ac:dyDescent="0.3">
      <c r="A236" s="16">
        <v>44126</v>
      </c>
      <c r="B236" s="5">
        <v>270000281.31403363</v>
      </c>
      <c r="C236" s="5">
        <v>274732.38384109858</v>
      </c>
      <c r="D236" s="5">
        <v>350554.29981490073</v>
      </c>
      <c r="E236" s="5">
        <v>8791.4362829151542</v>
      </c>
    </row>
    <row r="237" spans="1:5" x14ac:dyDescent="0.3">
      <c r="A237" s="16">
        <v>44127</v>
      </c>
      <c r="B237" s="5">
        <v>269966019.11287433</v>
      </c>
      <c r="C237" s="5">
        <v>289763.31800489151</v>
      </c>
      <c r="D237" s="5">
        <v>369785.56668377761</v>
      </c>
      <c r="E237" s="5">
        <v>9272.4261761565285</v>
      </c>
    </row>
    <row r="238" spans="1:5" x14ac:dyDescent="0.3">
      <c r="A238" s="16">
        <v>44128</v>
      </c>
      <c r="B238" s="5">
        <v>269929886.97174209</v>
      </c>
      <c r="C238" s="5">
        <v>305612.02674328804</v>
      </c>
      <c r="D238" s="5">
        <v>390068.99894412002</v>
      </c>
      <c r="E238" s="5">
        <v>9779.5848557852169</v>
      </c>
    </row>
    <row r="239" spans="1:5" x14ac:dyDescent="0.3">
      <c r="A239" s="16">
        <v>44129</v>
      </c>
      <c r="B239" s="5">
        <v>269891783.6705876</v>
      </c>
      <c r="C239" s="5">
        <v>322322.48588493961</v>
      </c>
      <c r="D239" s="5">
        <v>411461.84081615019</v>
      </c>
      <c r="E239" s="5">
        <v>10314.319548318068</v>
      </c>
    </row>
    <row r="240" spans="1:5" x14ac:dyDescent="0.3">
      <c r="A240" s="16">
        <v>44130</v>
      </c>
      <c r="B240" s="5">
        <v>269851602.60436529</v>
      </c>
      <c r="C240" s="5">
        <v>339940.97794683214</v>
      </c>
      <c r="D240" s="5">
        <v>434024.41482809593</v>
      </c>
      <c r="E240" s="5">
        <v>10878.111294298629</v>
      </c>
    </row>
    <row r="241" spans="1:5" x14ac:dyDescent="0.3">
      <c r="A241" s="16">
        <v>44131</v>
      </c>
      <c r="B241" s="5">
        <v>269809231.50713915</v>
      </c>
      <c r="C241" s="5">
        <v>358516.20656010712</v>
      </c>
      <c r="D241" s="5">
        <v>457820.28328437416</v>
      </c>
      <c r="E241" s="5">
        <v>11472.518609923429</v>
      </c>
    </row>
    <row r="242" spans="1:5" x14ac:dyDescent="0.3">
      <c r="A242" s="16">
        <v>44132</v>
      </c>
      <c r="B242" s="5">
        <v>269764552.16325492</v>
      </c>
      <c r="C242" s="5">
        <v>378099.41582002176</v>
      </c>
      <c r="D242" s="5">
        <v>482916.41774358164</v>
      </c>
      <c r="E242" s="5">
        <v>12099.181306240696</v>
      </c>
    </row>
    <row r="243" spans="1:5" x14ac:dyDescent="0.3">
      <c r="A243" s="16">
        <v>44133</v>
      </c>
      <c r="B243" s="5">
        <v>269717440.105111</v>
      </c>
      <c r="C243" s="5">
        <v>398744.51468245167</v>
      </c>
      <c r="D243" s="5">
        <v>509383.37685098319</v>
      </c>
      <c r="E243" s="5">
        <v>12759.824469838453</v>
      </c>
    </row>
    <row r="244" spans="1:5" x14ac:dyDescent="0.3">
      <c r="A244" s="16">
        <v>44134</v>
      </c>
      <c r="B244" s="5">
        <v>269667764.29706174</v>
      </c>
      <c r="C244" s="5">
        <v>420508.20652037743</v>
      </c>
      <c r="D244" s="5">
        <v>537295.49287875486</v>
      </c>
      <c r="E244" s="5">
        <v>13456.262608652078</v>
      </c>
    </row>
    <row r="245" spans="1:5" x14ac:dyDescent="0.3">
      <c r="A245" s="16">
        <v>44135</v>
      </c>
      <c r="B245" s="5">
        <v>269615386.8049894</v>
      </c>
      <c r="C245" s="5">
        <v>443450.12394274736</v>
      </c>
      <c r="D245" s="5">
        <v>566731.06733518129</v>
      </c>
      <c r="E245" s="5">
        <v>14190.403966167916</v>
      </c>
    </row>
    <row r="246" spans="1:5" x14ac:dyDescent="0.3">
      <c r="A246" s="16">
        <v>44136</v>
      </c>
      <c r="B246" s="5">
        <v>269560162.45108736</v>
      </c>
      <c r="C246" s="5">
        <v>467632.96896471397</v>
      </c>
      <c r="D246" s="5">
        <v>597772.57601117366</v>
      </c>
      <c r="E246" s="5">
        <v>14964.255006870848</v>
      </c>
    </row>
    <row r="247" spans="1:5" x14ac:dyDescent="0.3">
      <c r="A247" s="16">
        <v>44137</v>
      </c>
      <c r="B247" s="5">
        <v>269501938.45340717</v>
      </c>
      <c r="C247" s="5">
        <v>493122.65860220394</v>
      </c>
      <c r="D247" s="5">
        <v>630506.88383870362</v>
      </c>
      <c r="E247" s="5">
        <v>15779.925075270527</v>
      </c>
    </row>
    <row r="248" spans="1:5" x14ac:dyDescent="0.3">
      <c r="A248" s="16">
        <v>44138</v>
      </c>
      <c r="B248" s="5">
        <v>269440554.04973561</v>
      </c>
      <c r="C248" s="5">
        <v>519988.47594478977</v>
      </c>
      <c r="D248" s="5">
        <v>665025.46994085796</v>
      </c>
      <c r="E248" s="5">
        <v>16639.631230233274</v>
      </c>
    </row>
    <row r="249" spans="1:5" x14ac:dyDescent="0.3">
      <c r="A249" s="16">
        <v>44139</v>
      </c>
      <c r="B249" s="5">
        <v>269375840.10538661</v>
      </c>
      <c r="C249" s="5">
        <v>548303.22673852963</v>
      </c>
      <c r="D249" s="5">
        <v>701424.66325699328</v>
      </c>
      <c r="E249" s="5">
        <v>17545.703255632947</v>
      </c>
    </row>
    <row r="250" spans="1:5" x14ac:dyDescent="0.3">
      <c r="A250" s="16">
        <v>44140</v>
      </c>
      <c r="B250" s="5">
        <v>269307618.70451689</v>
      </c>
      <c r="C250" s="5">
        <v>578143.40148444974</v>
      </c>
      <c r="D250" s="5">
        <v>739805.88912869035</v>
      </c>
      <c r="E250" s="5">
        <v>18500.588847502393</v>
      </c>
    </row>
    <row r="251" spans="1:5" x14ac:dyDescent="0.3">
      <c r="A251" s="16">
        <v>44141</v>
      </c>
      <c r="B251" s="5">
        <v>269235702.72460341</v>
      </c>
      <c r="C251" s="5">
        <v>609589.34302824968</v>
      </c>
      <c r="D251" s="5">
        <v>780275.9272326018</v>
      </c>
      <c r="E251" s="5">
        <v>19506.85897690399</v>
      </c>
    </row>
    <row r="252" spans="1:5" x14ac:dyDescent="0.3">
      <c r="A252" s="16">
        <v>44142</v>
      </c>
      <c r="B252" s="5">
        <v>269159895.3937574</v>
      </c>
      <c r="C252" s="5">
        <v>642725.41958215216</v>
      </c>
      <c r="D252" s="5">
        <v>822947.18124457926</v>
      </c>
      <c r="E252" s="5">
        <v>20567.21342662887</v>
      </c>
    </row>
    <row r="253" spans="1:5" x14ac:dyDescent="0.3">
      <c r="A253" s="16">
        <v>44143</v>
      </c>
      <c r="B253" s="5">
        <v>269079989.83059341</v>
      </c>
      <c r="C253" s="5">
        <v>677640.20308011433</v>
      </c>
      <c r="D253" s="5">
        <v>867937.96061532991</v>
      </c>
      <c r="E253" s="5">
        <v>21684.48649856366</v>
      </c>
    </row>
    <row r="254" spans="1:5" x14ac:dyDescent="0.3">
      <c r="A254" s="16">
        <v>44144</v>
      </c>
      <c r="B254" s="5">
        <v>268995768.56642437</v>
      </c>
      <c r="C254" s="5">
        <v>714426.65272232401</v>
      </c>
      <c r="D254" s="5">
        <v>915372.77483093797</v>
      </c>
      <c r="E254" s="5">
        <v>22861.652887114367</v>
      </c>
    </row>
    <row r="255" spans="1:5" x14ac:dyDescent="0.3">
      <c r="A255" s="16">
        <v>44145</v>
      </c>
      <c r="B255" s="5">
        <v>268907003.04961467</v>
      </c>
      <c r="C255" s="5">
        <v>753182.30351345777</v>
      </c>
      <c r="D255" s="5">
        <v>965382.64052150061</v>
      </c>
      <c r="E255" s="5">
        <v>24101.833712430649</v>
      </c>
    </row>
    <row r="256" spans="1:5" x14ac:dyDescent="0.3">
      <c r="A256" s="16">
        <v>44146</v>
      </c>
      <c r="B256" s="5">
        <v>268813453.13199556</v>
      </c>
      <c r="C256" s="5">
        <v>794009.4595409499</v>
      </c>
      <c r="D256" s="5">
        <v>1018105.4017674427</v>
      </c>
      <c r="E256" s="5">
        <v>25408.302705310398</v>
      </c>
    </row>
    <row r="257" spans="1:5" x14ac:dyDescent="0.3">
      <c r="A257" s="16">
        <v>44147</v>
      </c>
      <c r="B257" s="5">
        <v>268714866.53733051</v>
      </c>
      <c r="C257" s="5">
        <v>837015.39167386293</v>
      </c>
      <c r="D257" s="5">
        <v>1073686.0639353092</v>
      </c>
      <c r="E257" s="5">
        <v>26784.492533563614</v>
      </c>
    </row>
    <row r="258" spans="1:5" x14ac:dyDescent="0.3">
      <c r="A258" s="16">
        <v>44148</v>
      </c>
      <c r="B258" s="5">
        <v>268610978.31191421</v>
      </c>
      <c r="C258" s="5">
        <v>882312.53928913549</v>
      </c>
      <c r="D258" s="5">
        <v>1132277.1413524796</v>
      </c>
      <c r="E258" s="5">
        <v>28234.001257252337</v>
      </c>
    </row>
    <row r="259" spans="1:5" x14ac:dyDescent="0.3">
      <c r="A259" s="16">
        <v>44149</v>
      </c>
      <c r="B259" s="5">
        <v>268501510.25749934</v>
      </c>
      <c r="C259" s="5">
        <v>930018.71554928238</v>
      </c>
      <c r="D259" s="5">
        <v>1194039.0191027191</v>
      </c>
      <c r="E259" s="5">
        <v>29760.598897577038</v>
      </c>
    </row>
    <row r="260" spans="1:5" x14ac:dyDescent="0.3">
      <c r="A260" s="16">
        <v>44150</v>
      </c>
      <c r="B260" s="5">
        <v>268386170.34687075</v>
      </c>
      <c r="C260" s="5">
        <v>980257.31566322071</v>
      </c>
      <c r="D260" s="5">
        <v>1259140.329191169</v>
      </c>
      <c r="E260" s="5">
        <v>31368.234101223064</v>
      </c>
    </row>
    <row r="261" spans="1:5" x14ac:dyDescent="0.3">
      <c r="A261" s="16">
        <v>44151</v>
      </c>
      <c r="B261" s="5">
        <v>268264652.12252957</v>
      </c>
      <c r="C261" s="5">
        <v>1033157.5274589644</v>
      </c>
      <c r="D261" s="5">
        <v>1327758.3412875945</v>
      </c>
      <c r="E261" s="5">
        <v>33061.040878686857</v>
      </c>
    </row>
    <row r="262" spans="1:5" x14ac:dyDescent="0.3">
      <c r="A262" s="16">
        <v>44152</v>
      </c>
      <c r="B262" s="5">
        <v>268136634.07911077</v>
      </c>
      <c r="C262" s="5">
        <v>1088854.5434825942</v>
      </c>
      <c r="D262" s="5">
        <v>1400079.368209722</v>
      </c>
      <c r="E262" s="5">
        <v>34843.345391443014</v>
      </c>
    </row>
    <row r="263" spans="1:5" x14ac:dyDescent="0.3">
      <c r="A263" s="16">
        <v>44153</v>
      </c>
      <c r="B263" s="5">
        <v>268001779.03034002</v>
      </c>
      <c r="C263" s="5">
        <v>1147489.7737112513</v>
      </c>
      <c r="D263" s="5">
        <v>1476299.1862535037</v>
      </c>
      <c r="E263" s="5">
        <v>36719.67275876004</v>
      </c>
    </row>
    <row r="264" spans="1:5" x14ac:dyDescent="0.3">
      <c r="A264" s="16">
        <v>44154</v>
      </c>
      <c r="B264" s="5">
        <v>267859733.46153861</v>
      </c>
      <c r="C264" s="5">
        <v>1209211.0578279879</v>
      </c>
      <c r="D264" s="5">
        <v>1556623.4704132914</v>
      </c>
      <c r="E264" s="5">
        <v>38694.753850495617</v>
      </c>
    </row>
    <row r="265" spans="1:5" x14ac:dyDescent="0.3">
      <c r="A265" s="16">
        <v>44155</v>
      </c>
      <c r="B265" s="5">
        <v>267710126.86891365</v>
      </c>
      <c r="C265" s="5">
        <v>1274172.8758521746</v>
      </c>
      <c r="D265" s="5">
        <v>1641268.2444612505</v>
      </c>
      <c r="E265" s="5">
        <v>40773.53202726959</v>
      </c>
    </row>
    <row r="266" spans="1:5" x14ac:dyDescent="0.3">
      <c r="A266" s="16">
        <v>44156</v>
      </c>
      <c r="B266" s="5">
        <v>267552571.08712414</v>
      </c>
      <c r="C266" s="5">
        <v>1342536.5557498408</v>
      </c>
      <c r="D266" s="5">
        <v>1730460.3457709027</v>
      </c>
      <c r="E266" s="5">
        <v>42961.169783994905</v>
      </c>
    </row>
    <row r="267" spans="1:5" x14ac:dyDescent="0.3">
      <c r="A267" s="16">
        <v>44157</v>
      </c>
      <c r="B267" s="5">
        <v>267386659.60689557</v>
      </c>
      <c r="C267" s="5">
        <v>1414470.4764628524</v>
      </c>
      <c r="D267" s="5">
        <v>1824437.9046733915</v>
      </c>
      <c r="E267" s="5">
        <v>45263.05524681128</v>
      </c>
    </row>
    <row r="268" spans="1:5" x14ac:dyDescent="0.3">
      <c r="A268" s="16">
        <v>44158</v>
      </c>
      <c r="B268" s="5">
        <v>267211966.88476726</v>
      </c>
      <c r="C268" s="5">
        <v>1490150.2645932471</v>
      </c>
      <c r="D268" s="5">
        <v>1923450.8380257911</v>
      </c>
      <c r="E268" s="5">
        <v>47684.808466983908</v>
      </c>
    </row>
    <row r="269" spans="1:5" x14ac:dyDescent="0.3">
      <c r="A269" s="16">
        <v>44159</v>
      </c>
      <c r="B269" s="5">
        <v>267028047.64740092</v>
      </c>
      <c r="C269" s="5">
        <v>1569758.9827584664</v>
      </c>
      <c r="D269" s="5">
        <v>2027761.3565473184</v>
      </c>
      <c r="E269" s="5">
        <v>50232.287448270923</v>
      </c>
    </row>
    <row r="270" spans="1:5" x14ac:dyDescent="0.3">
      <c r="A270" s="16">
        <v>44160</v>
      </c>
      <c r="B270" s="5">
        <v>266834436.19325706</v>
      </c>
      <c r="C270" s="5">
        <v>1653487.3073937891</v>
      </c>
      <c r="D270" s="5">
        <v>2137644.4853404108</v>
      </c>
      <c r="E270" s="5">
        <v>52911.593836601249</v>
      </c>
    </row>
    <row r="271" spans="1:5" x14ac:dyDescent="0.3">
      <c r="A271" s="16">
        <v>44161</v>
      </c>
      <c r="B271" s="5">
        <v>266630645.69486102</v>
      </c>
      <c r="C271" s="5">
        <v>1741533.6935192293</v>
      </c>
      <c r="D271" s="5">
        <v>2253388.5968579762</v>
      </c>
      <c r="E271" s="5">
        <v>55729.078192615336</v>
      </c>
    </row>
    <row r="272" spans="1:5" x14ac:dyDescent="0.3">
      <c r="A272" s="16">
        <v>44162</v>
      </c>
      <c r="B272" s="5">
        <v>266416167.50533247</v>
      </c>
      <c r="C272" s="5">
        <v>1834104.5237089104</v>
      </c>
      <c r="D272" s="5">
        <v>2375295.9554043221</v>
      </c>
      <c r="E272" s="5">
        <v>58691.344758685133</v>
      </c>
    </row>
    <row r="273" spans="1:5" x14ac:dyDescent="0.3">
      <c r="A273" s="16">
        <v>44163</v>
      </c>
      <c r="B273" s="5">
        <v>266190470.4733468</v>
      </c>
      <c r="C273" s="5">
        <v>1931414.2382009779</v>
      </c>
      <c r="D273" s="5">
        <v>2503683.2720639459</v>
      </c>
      <c r="E273" s="5">
        <v>61805.255622431294</v>
      </c>
    </row>
    <row r="274" spans="1:5" x14ac:dyDescent="0.3">
      <c r="A274" s="16">
        <v>44164</v>
      </c>
      <c r="B274" s="5">
        <v>265953000.27123097</v>
      </c>
      <c r="C274" s="5">
        <v>2033685.4427652673</v>
      </c>
      <c r="D274" s="5">
        <v>2638882.2687380142</v>
      </c>
      <c r="E274" s="5">
        <v>65077.934168488558</v>
      </c>
    </row>
    <row r="275" spans="1:5" x14ac:dyDescent="0.3">
      <c r="A275" s="16">
        <v>44165</v>
      </c>
      <c r="B275" s="5">
        <v>265703178.74147534</v>
      </c>
      <c r="C275" s="5">
        <v>2141148.9906041799</v>
      </c>
      <c r="D275" s="5">
        <v>2781240.2497315831</v>
      </c>
      <c r="E275" s="5">
        <v>68516.767699333752</v>
      </c>
    </row>
    <row r="276" spans="1:5" x14ac:dyDescent="0.3">
      <c r="A276" s="16">
        <v>44166</v>
      </c>
      <c r="B276" s="5">
        <v>265440403.26756629</v>
      </c>
      <c r="C276" s="5">
        <v>2254044.0341999396</v>
      </c>
      <c r="D276" s="5">
        <v>2931120.6790738758</v>
      </c>
      <c r="E276" s="5">
        <v>72129.40909439807</v>
      </c>
    </row>
    <row r="277" spans="1:5" x14ac:dyDescent="0.3">
      <c r="A277" s="16">
        <v>44167</v>
      </c>
      <c r="B277" s="5">
        <v>265164046.17571175</v>
      </c>
      <c r="C277" s="5">
        <v>2372618.0426393216</v>
      </c>
      <c r="D277" s="5">
        <v>3088903.7614678717</v>
      </c>
      <c r="E277" s="5">
        <v>75923.777364458292</v>
      </c>
    </row>
    <row r="278" spans="1:5" x14ac:dyDescent="0.3">
      <c r="A278" s="16">
        <v>44168</v>
      </c>
      <c r="B278" s="5">
        <v>264873454.17474619</v>
      </c>
      <c r="C278" s="5">
        <v>2497126.7795463437</v>
      </c>
      <c r="D278" s="5">
        <v>3254987.0244526244</v>
      </c>
      <c r="E278" s="5">
        <v>79908.056945482997</v>
      </c>
    </row>
    <row r="279" spans="1:5" x14ac:dyDescent="0.3">
      <c r="A279" s="16">
        <v>44169</v>
      </c>
      <c r="B279" s="5">
        <v>264567947.84225935</v>
      </c>
      <c r="C279" s="5">
        <v>2627834.2363360352</v>
      </c>
      <c r="D279" s="5">
        <v>3429785.8990208684</v>
      </c>
      <c r="E279" s="5">
        <v>84090.695562753128</v>
      </c>
    </row>
    <row r="280" spans="1:5" x14ac:dyDescent="0.3">
      <c r="A280" s="16">
        <v>44170</v>
      </c>
      <c r="B280" s="5">
        <v>264246821.16579446</v>
      </c>
      <c r="C280" s="5">
        <v>2765012.5150707774</v>
      </c>
      <c r="D280" s="5">
        <v>3613734.2955643907</v>
      </c>
      <c r="E280" s="5">
        <v>88480.400482264871</v>
      </c>
    </row>
    <row r="281" spans="1:5" x14ac:dyDescent="0.3">
      <c r="A281" s="16">
        <v>44171</v>
      </c>
      <c r="B281" s="5">
        <v>263909341.1488052</v>
      </c>
      <c r="C281" s="5">
        <v>2908941.6547580403</v>
      </c>
      <c r="D281" s="5">
        <v>3807285.171619345</v>
      </c>
      <c r="E281" s="5">
        <v>93086.132952257292</v>
      </c>
    </row>
    <row r="282" spans="1:5" x14ac:dyDescent="0.3">
      <c r="A282" s="16">
        <v>44172</v>
      </c>
      <c r="B282" s="5">
        <v>263554747.49194115</v>
      </c>
      <c r="C282" s="5">
        <v>3059909.3944787597</v>
      </c>
      <c r="D282" s="5">
        <v>4010911.0874524079</v>
      </c>
      <c r="E282" s="5">
        <v>97917.100623320308</v>
      </c>
    </row>
    <row r="283" spans="1:5" x14ac:dyDescent="0.3">
      <c r="A283" s="16">
        <v>44173</v>
      </c>
      <c r="B283" s="5">
        <v>263182252.3611457</v>
      </c>
      <c r="C283" s="5">
        <v>3218210.8662842768</v>
      </c>
      <c r="D283" s="5">
        <v>4225104.745065921</v>
      </c>
      <c r="E283" s="5">
        <v>102982.74772109686</v>
      </c>
    </row>
    <row r="284" spans="1:5" x14ac:dyDescent="0.3">
      <c r="A284" s="16">
        <v>44174</v>
      </c>
      <c r="B284" s="5">
        <v>262791040.25499156</v>
      </c>
      <c r="C284" s="5">
        <v>3384148.2103529251</v>
      </c>
      <c r="D284" s="5">
        <v>4450379.5057058204</v>
      </c>
      <c r="E284" s="5">
        <v>108292.74273129361</v>
      </c>
    </row>
    <row r="285" spans="1:5" x14ac:dyDescent="0.3">
      <c r="A285" s="16">
        <v>44175</v>
      </c>
      <c r="B285" s="5">
        <v>262380267.98463929</v>
      </c>
      <c r="C285" s="5">
        <v>3558030.1044626422</v>
      </c>
      <c r="D285" s="5">
        <v>4687269.8804305252</v>
      </c>
      <c r="E285" s="5">
        <v>113856.96334280455</v>
      </c>
    </row>
    <row r="286" spans="1:5" x14ac:dyDescent="0.3">
      <c r="A286" s="16">
        <v>44176</v>
      </c>
      <c r="B286" s="5">
        <v>261949064.78077388</v>
      </c>
      <c r="C286" s="5">
        <v>3740171.1994222994</v>
      </c>
      <c r="D286" s="5">
        <v>4936331.9877429102</v>
      </c>
      <c r="E286" s="5">
        <v>119685.47838151359</v>
      </c>
    </row>
    <row r="287" spans="1:5" x14ac:dyDescent="0.3">
      <c r="A287" s="16">
        <v>44177</v>
      </c>
      <c r="B287" s="5">
        <v>261496532.54284203</v>
      </c>
      <c r="C287" s="5">
        <v>3930891.451722404</v>
      </c>
      <c r="D287" s="5">
        <v>5198143.9717024714</v>
      </c>
      <c r="E287" s="5">
        <v>125788.52645511692</v>
      </c>
    </row>
    <row r="288" spans="1:5" x14ac:dyDescent="0.3">
      <c r="A288" s="16">
        <v>44178</v>
      </c>
      <c r="B288" s="5">
        <v>261021746.24686188</v>
      </c>
      <c r="C288" s="5">
        <v>4130515.344327603</v>
      </c>
      <c r="D288" s="5">
        <v>5473306.3733230401</v>
      </c>
      <c r="E288" s="5">
        <v>132176.4910184833</v>
      </c>
    </row>
    <row r="289" spans="1:5" x14ac:dyDescent="0.3">
      <c r="A289" s="16">
        <v>44179</v>
      </c>
      <c r="B289" s="5">
        <v>260523754.52899331</v>
      </c>
      <c r="C289" s="5">
        <v>4339370.9862530725</v>
      </c>
      <c r="D289" s="5">
        <v>5762442.4474259727</v>
      </c>
      <c r="E289" s="5">
        <v>138859.87156009831</v>
      </c>
    </row>
    <row r="290" spans="1:5" x14ac:dyDescent="0.3">
      <c r="A290" s="16">
        <v>44180</v>
      </c>
      <c r="B290" s="5">
        <v>260001580.46291882</v>
      </c>
      <c r="C290" s="5">
        <v>4557789.0813603383</v>
      </c>
      <c r="D290" s="5">
        <v>6066198.416463688</v>
      </c>
      <c r="E290" s="5">
        <v>145849.25060353082</v>
      </c>
    </row>
    <row r="291" spans="1:5" x14ac:dyDescent="0.3">
      <c r="A291" s="16">
        <v>44181</v>
      </c>
      <c r="B291" s="5">
        <v>259454222.54986808</v>
      </c>
      <c r="C291" s="5">
        <v>4786101.7566932794</v>
      </c>
      <c r="D291" s="5">
        <v>6385243.6521589113</v>
      </c>
      <c r="E291" s="5">
        <v>153155.25621418495</v>
      </c>
    </row>
    <row r="292" spans="1:5" x14ac:dyDescent="0.3">
      <c r="A292" s="16">
        <v>44182</v>
      </c>
      <c r="B292" s="5">
        <v>258880655.94080144</v>
      </c>
      <c r="C292" s="5">
        <v>5024641.2406719793</v>
      </c>
      <c r="D292" s="5">
        <v>6720270.7751274407</v>
      </c>
      <c r="E292" s="5">
        <v>160788.51970150333</v>
      </c>
    </row>
    <row r="293" spans="1:5" x14ac:dyDescent="0.3">
      <c r="A293" s="16">
        <v>44183</v>
      </c>
      <c r="B293" s="5">
        <v>258279833.91081363</v>
      </c>
      <c r="C293" s="5">
        <v>5273738.3815926407</v>
      </c>
      <c r="D293" s="5">
        <v>7071995.6619744794</v>
      </c>
      <c r="E293" s="5">
        <v>168759.6282109645</v>
      </c>
    </row>
    <row r="294" spans="1:5" x14ac:dyDescent="0.3">
      <c r="A294" s="16">
        <v>44184</v>
      </c>
      <c r="B294" s="5">
        <v>257650689.6062001</v>
      </c>
      <c r="C294" s="5">
        <v>5533720.9971698951</v>
      </c>
      <c r="D294" s="5">
        <v>7441157.348685964</v>
      </c>
      <c r="E294" s="5">
        <v>177079.07190943664</v>
      </c>
    </row>
    <row r="295" spans="1:5" x14ac:dyDescent="0.3">
      <c r="A295" s="16">
        <v>44185</v>
      </c>
      <c r="B295" s="5">
        <v>256992138.08480543</v>
      </c>
      <c r="C295" s="5">
        <v>5804912.046329218</v>
      </c>
      <c r="D295" s="5">
        <v>7828517.8184878565</v>
      </c>
      <c r="E295" s="5">
        <v>185757.18548253499</v>
      </c>
    </row>
    <row r="296" spans="1:5" x14ac:dyDescent="0.3">
      <c r="A296" s="16">
        <v>44186</v>
      </c>
      <c r="B296" s="5">
        <v>256303078.6702064</v>
      </c>
      <c r="C296" s="5">
        <v>6087627.6151390225</v>
      </c>
      <c r="D296" s="5">
        <v>8234861.6617309023</v>
      </c>
      <c r="E296" s="5">
        <v>194804.08368444873</v>
      </c>
    </row>
    <row r="297" spans="1:5" x14ac:dyDescent="0.3">
      <c r="A297" s="16">
        <v>44187</v>
      </c>
      <c r="B297" s="5">
        <v>255582397.63992983</v>
      </c>
      <c r="C297" s="5">
        <v>6382174.7096928284</v>
      </c>
      <c r="D297" s="5">
        <v>8660995.5947906338</v>
      </c>
      <c r="E297" s="5">
        <v>204229.59071017051</v>
      </c>
    </row>
    <row r="298" spans="1:5" x14ac:dyDescent="0.3">
      <c r="A298" s="16">
        <v>44188</v>
      </c>
      <c r="B298" s="5">
        <v>254828971.26721936</v>
      </c>
      <c r="C298" s="5">
        <v>6688848.8499407927</v>
      </c>
      <c r="D298" s="5">
        <v>9107747.8244691323</v>
      </c>
      <c r="E298" s="5">
        <v>214043.16319810538</v>
      </c>
    </row>
    <row r="299" spans="1:5" x14ac:dyDescent="0.3">
      <c r="A299" s="16">
        <v>44189</v>
      </c>
      <c r="B299" s="5">
        <v>254041669.23479891</v>
      </c>
      <c r="C299" s="5">
        <v>7007931.4599562138</v>
      </c>
      <c r="D299" s="5">
        <v>9575967.2439649887</v>
      </c>
      <c r="E299" s="5">
        <v>224253.80671859885</v>
      </c>
    </row>
    <row r="300" spans="1:5" x14ac:dyDescent="0.3">
      <c r="A300" s="16">
        <v>44190</v>
      </c>
      <c r="B300" s="5">
        <v>253219358.43758479</v>
      </c>
      <c r="C300" s="5">
        <v>7339687.0519348392</v>
      </c>
      <c r="D300" s="5">
        <v>10066522.446161924</v>
      </c>
      <c r="E300" s="5">
        <v>234869.98566191486</v>
      </c>
    </row>
    <row r="301" spans="1:5" x14ac:dyDescent="0.3">
      <c r="A301" s="16">
        <v>44191</v>
      </c>
      <c r="B301" s="5">
        <v>252360907.18932208</v>
      </c>
      <c r="C301" s="5">
        <v>7684360.203389992</v>
      </c>
      <c r="D301" s="5">
        <v>10580300.539797362</v>
      </c>
      <c r="E301" s="5">
        <v>245899.52650847976</v>
      </c>
    </row>
    <row r="302" spans="1:5" x14ac:dyDescent="0.3">
      <c r="A302" s="16">
        <v>44192</v>
      </c>
      <c r="B302" s="5">
        <v>251465189.84561625</v>
      </c>
      <c r="C302" s="5">
        <v>8042172.3295487324</v>
      </c>
      <c r="D302" s="5">
        <v>11118205.754034661</v>
      </c>
      <c r="E302" s="5">
        <v>257349.51454555945</v>
      </c>
    </row>
    <row r="303" spans="1:5" x14ac:dyDescent="0.3">
      <c r="A303" s="16">
        <v>44193</v>
      </c>
      <c r="B303" s="5">
        <v>250531091.85275128</v>
      </c>
      <c r="C303" s="5">
        <v>8413318.2558936551</v>
      </c>
      <c r="D303" s="5">
        <v>11681157.817103073</v>
      </c>
      <c r="E303" s="5">
        <v>269226.18418859696</v>
      </c>
    </row>
    <row r="304" spans="1:5" x14ac:dyDescent="0.3">
      <c r="A304" s="16">
        <v>44194</v>
      </c>
      <c r="B304" s="5">
        <v>249557515.22798908</v>
      </c>
      <c r="C304" s="5">
        <v>8797962.5991457906</v>
      </c>
      <c r="D304" s="5">
        <v>12270090.095015628</v>
      </c>
      <c r="E304" s="5">
        <v>281534.8031726653</v>
      </c>
    </row>
    <row r="305" spans="1:5" x14ac:dyDescent="0.3">
      <c r="A305" s="16">
        <v>44195</v>
      </c>
      <c r="B305" s="5">
        <v>248543384.47269371</v>
      </c>
      <c r="C305" s="5">
        <v>9196235.9687536079</v>
      </c>
      <c r="D305" s="5">
        <v>12885947.476955833</v>
      </c>
      <c r="E305" s="5">
        <v>294279.55100011546</v>
      </c>
    </row>
    <row r="306" spans="1:5" x14ac:dyDescent="0.3">
      <c r="A306" s="16">
        <v>44196</v>
      </c>
      <c r="B306" s="5">
        <v>247487652.91459432</v>
      </c>
      <c r="C306" s="5">
        <v>9608231.0051391739</v>
      </c>
      <c r="D306" s="5">
        <v>13529683.994768586</v>
      </c>
      <c r="E306" s="5">
        <v>307463.39216445357</v>
      </c>
    </row>
    <row r="307" spans="1:5" x14ac:dyDescent="0.3">
      <c r="A307" s="16">
        <v>44197</v>
      </c>
      <c r="B307" s="5">
        <v>246389309.46977341</v>
      </c>
      <c r="C307" s="5">
        <v>10033998.275541803</v>
      </c>
      <c r="D307" s="5">
        <v>14202260.165128328</v>
      </c>
      <c r="E307" s="5">
        <v>321087.94481733767</v>
      </c>
    </row>
    <row r="308" spans="1:5" x14ac:dyDescent="0.3">
      <c r="A308" s="16">
        <v>44198</v>
      </c>
      <c r="B308" s="5">
        <v>245247385.80854204</v>
      </c>
      <c r="C308" s="5">
        <v>10473542.053265676</v>
      </c>
      <c r="D308" s="5">
        <v>14904640.044416254</v>
      </c>
      <c r="E308" s="5">
        <v>335153.34570450161</v>
      </c>
    </row>
    <row r="309" spans="1:5" x14ac:dyDescent="0.3">
      <c r="A309" s="16">
        <v>44199</v>
      </c>
      <c r="B309" s="5">
        <v>244060963.90225592</v>
      </c>
      <c r="C309" s="5">
        <v>10926816.01143921</v>
      </c>
      <c r="D309" s="5">
        <v>15637787.988144852</v>
      </c>
      <c r="E309" s="5">
        <v>349658.11236605473</v>
      </c>
    </row>
    <row r="310" spans="1:5" x14ac:dyDescent="0.3">
      <c r="A310" s="16">
        <v>44200</v>
      </c>
      <c r="B310" s="5">
        <v>242829183.92037117</v>
      </c>
      <c r="C310" s="5">
        <v>11393718.867971601</v>
      </c>
      <c r="D310" s="5">
        <v>16402665.108945597</v>
      </c>
      <c r="E310" s="5">
        <v>364599.00377509126</v>
      </c>
    </row>
    <row r="311" spans="1:5" x14ac:dyDescent="0.3">
      <c r="A311" s="16">
        <v>44201</v>
      </c>
      <c r="B311" s="5">
        <v>241551252.43869427</v>
      </c>
      <c r="C311" s="5">
        <v>11874090.024168346</v>
      </c>
      <c r="D311" s="5">
        <v>17200225.429703608</v>
      </c>
      <c r="E311" s="5">
        <v>379970.88077338709</v>
      </c>
    </row>
    <row r="312" spans="1:5" x14ac:dyDescent="0.3">
      <c r="A312" s="16">
        <v>44202</v>
      </c>
      <c r="B312" s="5">
        <v>240226450.91093078</v>
      </c>
      <c r="C312" s="5">
        <v>12367705.245344715</v>
      </c>
      <c r="D312" s="5">
        <v>18031411.731395394</v>
      </c>
      <c r="E312" s="5">
        <v>395766.56785103091</v>
      </c>
    </row>
    <row r="313" spans="1:5" x14ac:dyDescent="0.3">
      <c r="A313" s="16">
        <v>44203</v>
      </c>
      <c r="B313" s="5">
        <v>238854144.3463954</v>
      </c>
      <c r="C313" s="5">
        <v>12874272.437635092</v>
      </c>
      <c r="D313" s="5">
        <v>18897151.098569524</v>
      </c>
      <c r="E313" s="5">
        <v>411976.71800432296</v>
      </c>
    </row>
    <row r="314" spans="1:5" x14ac:dyDescent="0.3">
      <c r="A314" s="16">
        <v>44204</v>
      </c>
      <c r="B314" s="5">
        <v>237433790.1272513</v>
      </c>
      <c r="C314" s="5">
        <v>13393427.580896324</v>
      </c>
      <c r="D314" s="5">
        <v>19798350.169203982</v>
      </c>
      <c r="E314" s="5">
        <v>428589.68258868234</v>
      </c>
    </row>
    <row r="315" spans="1:5" x14ac:dyDescent="0.3">
      <c r="A315" s="16">
        <v>44205</v>
      </c>
      <c r="B315" s="5">
        <v>235964946.88907385</v>
      </c>
      <c r="C315" s="5">
        <v>13924730.882983433</v>
      </c>
      <c r="D315" s="5">
        <v>20735890.099866726</v>
      </c>
      <c r="E315" s="5">
        <v>445591.38825546985</v>
      </c>
    </row>
    <row r="316" spans="1:5" x14ac:dyDescent="0.3">
      <c r="A316" s="16">
        <v>44206</v>
      </c>
      <c r="B316" s="5">
        <v>234447283.37908486</v>
      </c>
      <c r="C316" s="5">
        <v>14467663.225555593</v>
      </c>
      <c r="D316" s="5">
        <v>21710621.261675566</v>
      </c>
      <c r="E316" s="5">
        <v>462965.22321777901</v>
      </c>
    </row>
    <row r="317" spans="1:5" x14ac:dyDescent="0.3">
      <c r="A317" s="16">
        <v>44207</v>
      </c>
      <c r="B317" s="5">
        <v>232880587.19731066</v>
      </c>
      <c r="C317" s="5">
        <v>15021622.975751722</v>
      </c>
      <c r="D317" s="5">
        <v>22723357.687464457</v>
      </c>
      <c r="E317" s="5">
        <v>480691.93522405514</v>
      </c>
    </row>
    <row r="318" spans="1:5" x14ac:dyDescent="0.3">
      <c r="A318" s="16">
        <v>44208</v>
      </c>
      <c r="B318" s="5">
        <v>231264773.31744096</v>
      </c>
      <c r="C318" s="5">
        <v>15585923.241348146</v>
      </c>
      <c r="D318" s="5">
        <v>23774871.295767076</v>
      </c>
      <c r="E318" s="5">
        <v>498749.54372314067</v>
      </c>
    </row>
    <row r="319" spans="1:5" x14ac:dyDescent="0.3">
      <c r="A319" s="16">
        <v>44209</v>
      </c>
      <c r="B319" s="5">
        <v>229599892.27658507</v>
      </c>
      <c r="C319" s="5">
        <v>16159789.649157699</v>
      </c>
      <c r="D319" s="5">
        <v>24865885.922661446</v>
      </c>
      <c r="E319" s="5">
        <v>517113.26877304638</v>
      </c>
    </row>
    <row r="320" spans="1:5" x14ac:dyDescent="0.3">
      <c r="A320" s="16">
        <v>44210</v>
      </c>
      <c r="B320" s="5">
        <v>227886137.91673791</v>
      </c>
      <c r="C320" s="5">
        <v>16742358.727231257</v>
      </c>
      <c r="D320" s="5">
        <v>25997071.198102485</v>
      </c>
      <c r="E320" s="5">
        <v>535755.47927140025</v>
      </c>
    </row>
    <row r="321" spans="1:5" x14ac:dyDescent="0.3">
      <c r="A321" s="16">
        <v>44211</v>
      </c>
      <c r="B321" s="5">
        <v>226123854.55588433</v>
      </c>
      <c r="C321" s="5">
        <v>17332676.970666759</v>
      </c>
      <c r="D321" s="5">
        <v>27169036.309008673</v>
      </c>
      <c r="E321" s="5">
        <v>554645.66306133626</v>
      </c>
    </row>
    <row r="322" spans="1:5" x14ac:dyDescent="0.3">
      <c r="A322" s="16">
        <v>44212</v>
      </c>
      <c r="B322" s="5">
        <v>224313543.46359423</v>
      </c>
      <c r="C322" s="5">
        <v>17929700.668320827</v>
      </c>
      <c r="D322" s="5">
        <v>28382323.696955346</v>
      </c>
      <c r="E322" s="5">
        <v>573750.42138626648</v>
      </c>
    </row>
    <row r="323" spans="1:5" x14ac:dyDescent="0.3">
      <c r="A323" s="16">
        <v>44213</v>
      </c>
      <c r="B323" s="5">
        <v>222455868.51498497</v>
      </c>
      <c r="C323" s="5">
        <v>18532296.563283257</v>
      </c>
      <c r="D323" s="5">
        <v>29637402.743737802</v>
      </c>
      <c r="E323" s="5">
        <v>593033.49002506421</v>
      </c>
    </row>
    <row r="324" spans="1:5" x14ac:dyDescent="0.3">
      <c r="A324" s="16">
        <v>44214</v>
      </c>
      <c r="B324" s="5">
        <v>220551660.89832136</v>
      </c>
      <c r="C324" s="5">
        <v>19139243.413480714</v>
      </c>
      <c r="D324" s="5">
        <v>30934663.503167629</v>
      </c>
      <c r="E324" s="5">
        <v>612455.78923138289</v>
      </c>
    </row>
    <row r="325" spans="1:5" x14ac:dyDescent="0.3">
      <c r="A325" s="16">
        <v>44215</v>
      </c>
      <c r="B325" s="5">
        <v>218601922.7555185</v>
      </c>
      <c r="C325" s="5">
        <v>19749234.510135375</v>
      </c>
      <c r="D325" s="5">
        <v>32274410.542111278</v>
      </c>
      <c r="E325" s="5">
        <v>631975.504324332</v>
      </c>
    </row>
    <row r="326" spans="1:5" x14ac:dyDescent="0.3">
      <c r="A326" s="16">
        <v>44216</v>
      </c>
      <c r="B326" s="5">
        <v>216607829.6415883</v>
      </c>
      <c r="C326" s="5">
        <v>20360881.200987633</v>
      </c>
      <c r="D326" s="5">
        <v>33656856.957820751</v>
      </c>
      <c r="E326" s="5">
        <v>651548.19843160431</v>
      </c>
    </row>
    <row r="327" spans="1:5" x14ac:dyDescent="0.3">
      <c r="A327" s="16">
        <v>44217</v>
      </c>
      <c r="B327" s="5">
        <v>214570731.6987431</v>
      </c>
      <c r="C327" s="5">
        <v>20972717.452236339</v>
      </c>
      <c r="D327" s="5">
        <v>35082118.641889885</v>
      </c>
      <c r="E327" s="5">
        <v>671126.95847156283</v>
      </c>
    </row>
    <row r="328" spans="1:5" x14ac:dyDescent="0.3">
      <c r="A328" s="16">
        <v>44218</v>
      </c>
      <c r="B328" s="5">
        <v>212492153.45347455</v>
      </c>
      <c r="C328" s="5">
        <v>21583205.468167715</v>
      </c>
      <c r="D328" s="5">
        <v>36550208.863546431</v>
      </c>
      <c r="E328" s="5">
        <v>690662.57498136687</v>
      </c>
    </row>
    <row r="329" spans="1:5" x14ac:dyDescent="0.3">
      <c r="A329" s="16">
        <v>44219</v>
      </c>
      <c r="B329" s="5">
        <v>210373792.16041547</v>
      </c>
      <c r="C329" s="5">
        <v>22190742.370627422</v>
      </c>
      <c r="D329" s="5">
        <v>38061033.246318169</v>
      </c>
      <c r="E329" s="5">
        <v>710103.75586007757</v>
      </c>
    </row>
    <row r="330" spans="1:5" x14ac:dyDescent="0.3">
      <c r="A330" s="16">
        <v>44220</v>
      </c>
      <c r="B330" s="5">
        <v>208217514.63501647</v>
      </c>
      <c r="C330" s="5">
        <v>22793667.922114752</v>
      </c>
      <c r="D330" s="5">
        <v>39614385.212262087</v>
      </c>
      <c r="E330" s="5">
        <v>729397.37350767211</v>
      </c>
    </row>
    <row r="331" spans="1:5" x14ac:dyDescent="0.3">
      <c r="A331" s="16">
        <v>44221</v>
      </c>
      <c r="B331" s="5">
        <v>206025352.53778258</v>
      </c>
      <c r="C331" s="5">
        <v>23390273.256700255</v>
      </c>
      <c r="D331" s="5">
        <v>41209941.966810122</v>
      </c>
      <c r="E331" s="5">
        <v>748488.74421440822</v>
      </c>
    </row>
    <row r="332" spans="1:5" x14ac:dyDescent="0.3">
      <c r="A332" s="16">
        <v>44222</v>
      </c>
      <c r="B332" s="5">
        <v>203799496.09566623</v>
      </c>
      <c r="C332" s="5">
        <v>23978810.562622737</v>
      </c>
      <c r="D332" s="5">
        <v>42847261.094779141</v>
      </c>
      <c r="E332" s="5">
        <v>767321.93800392759</v>
      </c>
    </row>
    <row r="333" spans="1:5" x14ac:dyDescent="0.3">
      <c r="A333" s="16">
        <v>44223</v>
      </c>
      <c r="B333" s="5">
        <v>201542286.27075529</v>
      </c>
      <c r="C333" s="5">
        <v>24557503.639809374</v>
      </c>
      <c r="D333" s="5">
        <v>44525777.834162734</v>
      </c>
      <c r="E333" s="5">
        <v>785840.11647389992</v>
      </c>
    </row>
    <row r="334" spans="1:5" x14ac:dyDescent="0.3">
      <c r="A334" s="16">
        <v>44224</v>
      </c>
      <c r="B334" s="5">
        <v>199256205.41209164</v>
      </c>
      <c r="C334" s="5">
        <v>25124559.235238973</v>
      </c>
      <c r="D334" s="5">
        <v>46244803.08894939</v>
      </c>
      <c r="E334" s="5">
        <v>803985.89552764711</v>
      </c>
    </row>
    <row r="335" spans="1:5" x14ac:dyDescent="0.3">
      <c r="A335" s="16">
        <v>44225</v>
      </c>
      <c r="B335" s="5">
        <v>196943866.45269418</v>
      </c>
      <c r="C335" s="5">
        <v>25678179.039625291</v>
      </c>
      <c r="D335" s="5">
        <v>48003522.235416114</v>
      </c>
      <c r="E335" s="5">
        <v>821701.72926800931</v>
      </c>
    </row>
    <row r="336" spans="1:5" x14ac:dyDescent="0.3">
      <c r="A336" s="16">
        <v>44226</v>
      </c>
      <c r="B336" s="5">
        <v>194608000.73997295</v>
      </c>
      <c r="C336" s="5">
        <v>26216572.210941393</v>
      </c>
      <c r="D336" s="5">
        <v>49800994.768189885</v>
      </c>
      <c r="E336" s="5">
        <v>838930.31075012463</v>
      </c>
    </row>
    <row r="337" spans="1:5" x14ac:dyDescent="0.3">
      <c r="A337" s="16">
        <v>44227</v>
      </c>
      <c r="B337" s="5">
        <v>192251444.61300397</v>
      </c>
      <c r="C337" s="5">
        <v>26737968.274436664</v>
      </c>
      <c r="D337" s="5">
        <v>51636154.82295578</v>
      </c>
      <c r="E337" s="5">
        <v>855614.9847819733</v>
      </c>
    </row>
    <row r="338" spans="1:5" x14ac:dyDescent="0.3">
      <c r="A338" s="16">
        <v>44228</v>
      </c>
      <c r="B338" s="5">
        <v>189877124.86387569</v>
      </c>
      <c r="C338" s="5">
        <v>27240630.235580932</v>
      </c>
      <c r="D338" s="5">
        <v>53507812.602166347</v>
      </c>
      <c r="E338" s="5">
        <v>871700.1675385898</v>
      </c>
    </row>
    <row r="339" spans="1:5" x14ac:dyDescent="0.3">
      <c r="A339" s="16">
        <v>44229</v>
      </c>
      <c r="B339" s="5">
        <v>187488043.24182588</v>
      </c>
      <c r="C339" s="5">
        <v>27722867.732312076</v>
      </c>
      <c r="D339" s="5">
        <v>55414656.718657009</v>
      </c>
      <c r="E339" s="5">
        <v>887131.76743398642</v>
      </c>
    </row>
    <row r="340" spans="1:5" x14ac:dyDescent="0.3">
      <c r="A340" s="16">
        <v>44230</v>
      </c>
      <c r="B340" s="5">
        <v>185087260.17751586</v>
      </c>
      <c r="C340" s="5">
        <v>28183050.046489</v>
      </c>
      <c r="D340" s="5">
        <v>57355257.459918857</v>
      </c>
      <c r="E340" s="5">
        <v>901857.60148764797</v>
      </c>
    </row>
    <row r="341" spans="1:5" x14ac:dyDescent="0.3">
      <c r="A341" s="16">
        <v>44231</v>
      </c>
      <c r="B341" s="5">
        <v>182677877.91996735</v>
      </c>
      <c r="C341" s="5">
        <v>28619618.791880276</v>
      </c>
      <c r="D341" s="5">
        <v>59328070.963173084</v>
      </c>
      <c r="E341" s="5">
        <v>915827.80134016881</v>
      </c>
    </row>
    <row r="342" spans="1:5" x14ac:dyDescent="0.3">
      <c r="A342" s="16">
        <v>44232</v>
      </c>
      <c r="B342" s="5">
        <v>180263023.28994495</v>
      </c>
      <c r="C342" s="5">
        <v>29031100.097547829</v>
      </c>
      <c r="D342" s="5">
        <v>61331444.278604701</v>
      </c>
      <c r="E342" s="5">
        <v>928995.20312153059</v>
      </c>
    </row>
    <row r="343" spans="1:5" x14ac:dyDescent="0.3">
      <c r="A343" s="16">
        <v>44233</v>
      </c>
      <c r="B343" s="5">
        <v>177845830.26055491</v>
      </c>
      <c r="C343" s="5">
        <v>29416116.111177634</v>
      </c>
      <c r="D343" s="5">
        <v>63363621.285433047</v>
      </c>
      <c r="E343" s="5">
        <v>941315.71555768431</v>
      </c>
    </row>
    <row r="344" spans="1:5" x14ac:dyDescent="0.3">
      <c r="A344" s="16">
        <v>44234</v>
      </c>
      <c r="B344" s="5">
        <v>175429422.57833412</v>
      </c>
      <c r="C344" s="5">
        <v>29773395.656687029</v>
      </c>
      <c r="D344" s="5">
        <v>65422749.413215481</v>
      </c>
      <c r="E344" s="5">
        <v>952748.66101398494</v>
      </c>
    </row>
    <row r="345" spans="1:5" x14ac:dyDescent="0.3">
      <c r="A345" s="16">
        <v>44235</v>
      </c>
      <c r="B345" s="5">
        <v>173016896.63605642</v>
      </c>
      <c r="C345" s="5">
        <v>30101783.894082006</v>
      </c>
      <c r="D345" s="5">
        <v>67506887.10918358</v>
      </c>
      <c r="E345" s="5">
        <v>963257.08461062424</v>
      </c>
    </row>
    <row r="346" spans="1:5" x14ac:dyDescent="0.3">
      <c r="A346" s="16">
        <v>44236</v>
      </c>
      <c r="B346" s="5">
        <v>170611304.80196926</v>
      </c>
      <c r="C346" s="5">
        <v>30400250.846694436</v>
      </c>
      <c r="D346" s="5">
        <v>69614011.981769323</v>
      </c>
      <c r="E346" s="5">
        <v>972808.02709422202</v>
      </c>
    </row>
    <row r="347" spans="1:5" x14ac:dyDescent="0.3">
      <c r="A347" s="16">
        <v>44237</v>
      </c>
      <c r="B347" s="5">
        <v>168215639.39941803</v>
      </c>
      <c r="C347" s="5">
        <v>30667898.681124747</v>
      </c>
      <c r="D347" s="5">
        <v>71742029.541037932</v>
      </c>
      <c r="E347" s="5">
        <v>981372.75779599196</v>
      </c>
    </row>
    <row r="348" spans="1:5" x14ac:dyDescent="0.3">
      <c r="A348" s="16">
        <v>44238</v>
      </c>
      <c r="B348" s="5">
        <v>165832817.51618388</v>
      </c>
      <c r="C348" s="5">
        <v>30903967.647875287</v>
      </c>
      <c r="D348" s="5">
        <v>73888782.44871667</v>
      </c>
      <c r="E348" s="5">
        <v>988926.96473200922</v>
      </c>
    </row>
    <row r="349" spans="1:5" x14ac:dyDescent="0.3">
      <c r="A349" s="16">
        <v>44239</v>
      </c>
      <c r="B349" s="5">
        <v>163465666.80483028</v>
      </c>
      <c r="C349" s="5">
        <v>31107840.615130648</v>
      </c>
      <c r="D349" s="5">
        <v>76052060.184067935</v>
      </c>
      <c r="E349" s="5">
        <v>995450.89968418074</v>
      </c>
    </row>
    <row r="350" spans="1:5" x14ac:dyDescent="0.3">
      <c r="A350" s="16">
        <v>44240</v>
      </c>
      <c r="B350" s="5">
        <v>161116912.41450197</v>
      </c>
      <c r="C350" s="5">
        <v>31279046.153720833</v>
      </c>
      <c r="D350" s="5">
        <v>78229609.027127087</v>
      </c>
      <c r="E350" s="5">
        <v>1000929.4769190667</v>
      </c>
    </row>
    <row r="351" spans="1:5" x14ac:dyDescent="0.3">
      <c r="A351" s="16">
        <v>44241</v>
      </c>
      <c r="B351" s="5">
        <v>158789165.17159355</v>
      </c>
      <c r="C351" s="5">
        <v>31417260.157267425</v>
      </c>
      <c r="D351" s="5">
        <v>80419142.257887542</v>
      </c>
      <c r="E351" s="5">
        <v>1005352.3250325576</v>
      </c>
    </row>
    <row r="352" spans="1:5" x14ac:dyDescent="0.3">
      <c r="A352" s="16">
        <v>44242</v>
      </c>
      <c r="B352" s="5">
        <v>156484911.10219178</v>
      </c>
      <c r="C352" s="5">
        <v>31522306.007145919</v>
      </c>
      <c r="D352" s="5">
        <v>82618350.46889627</v>
      </c>
      <c r="E352" s="5">
        <v>1008713.7922286694</v>
      </c>
    </row>
    <row r="353" spans="1:5" x14ac:dyDescent="0.3">
      <c r="A353" s="16">
        <v>44243</v>
      </c>
      <c r="B353" s="5">
        <v>154206502.36389974</v>
      </c>
      <c r="C353" s="5">
        <v>31594153.316518705</v>
      </c>
      <c r="D353" s="5">
        <v>84824911.889396489</v>
      </c>
      <c r="E353" s="5">
        <v>1011012.9061285986</v>
      </c>
    </row>
    <row r="354" spans="1:5" x14ac:dyDescent="0.3">
      <c r="A354" s="16">
        <v>44244</v>
      </c>
      <c r="B354" s="5">
        <v>151956149.62926272</v>
      </c>
      <c r="C354" s="5">
        <v>31632915.310684044</v>
      </c>
      <c r="D354" s="5">
        <v>87036502.621552795</v>
      </c>
      <c r="E354" s="5">
        <v>1012253.2899418895</v>
      </c>
    </row>
    <row r="355" spans="1:5" x14ac:dyDescent="0.3">
      <c r="A355" s="16">
        <v>44245</v>
      </c>
      <c r="B355" s="5">
        <v>149735915.93818647</v>
      </c>
      <c r="C355" s="5">
        <v>31638844.921808325</v>
      </c>
      <c r="D355" s="5">
        <v>89250806.693300679</v>
      </c>
      <c r="E355" s="5">
        <v>1012443.0374978664</v>
      </c>
    </row>
    <row r="356" spans="1:5" x14ac:dyDescent="0.3">
      <c r="A356" s="16">
        <v>44246</v>
      </c>
      <c r="B356" s="5">
        <v>147547712.01305935</v>
      </c>
      <c r="C356" s="5">
        <v>31612329.694323134</v>
      </c>
      <c r="D356" s="5">
        <v>91465525.837827265</v>
      </c>
      <c r="E356" s="5">
        <v>1011594.5502183402</v>
      </c>
    </row>
    <row r="357" spans="1:5" x14ac:dyDescent="0.3">
      <c r="A357" s="16">
        <v>44247</v>
      </c>
      <c r="B357" s="5">
        <v>145393293.00827631</v>
      </c>
      <c r="C357" s="5">
        <v>31553885.612542666</v>
      </c>
      <c r="D357" s="5">
        <v>93678388.916429877</v>
      </c>
      <c r="E357" s="5">
        <v>1009724.3396013654</v>
      </c>
    </row>
    <row r="358" spans="1:5" x14ac:dyDescent="0.3">
      <c r="A358" s="16">
        <v>44248</v>
      </c>
      <c r="B358" s="5">
        <v>143274256.64593676</v>
      </c>
      <c r="C358" s="5">
        <v>31464149.974174079</v>
      </c>
      <c r="D358" s="5">
        <v>95887160.909307867</v>
      </c>
      <c r="E358" s="5">
        <v>1006852.7991735706</v>
      </c>
    </row>
    <row r="359" spans="1:5" x14ac:dyDescent="0.3">
      <c r="A359" s="16">
        <v>44249</v>
      </c>
      <c r="B359" s="5">
        <v>141192042.67197672</v>
      </c>
      <c r="C359" s="5">
        <v>31343873.442247853</v>
      </c>
      <c r="D359" s="5">
        <v>98089651.407500058</v>
      </c>
      <c r="E359" s="5">
        <v>1003003.9501519313</v>
      </c>
    </row>
    <row r="360" spans="1:5" x14ac:dyDescent="0.3">
      <c r="A360" s="16">
        <v>44250</v>
      </c>
      <c r="B360" s="5">
        <v>139147933.55212271</v>
      </c>
      <c r="C360" s="5">
        <v>31193911.413591236</v>
      </c>
      <c r="D360" s="5">
        <v>100283722.54845741</v>
      </c>
      <c r="E360" s="5">
        <v>998205.16523491952</v>
      </c>
    </row>
    <row r="361" spans="1:5" x14ac:dyDescent="0.3">
      <c r="A361" s="16">
        <v>44251</v>
      </c>
      <c r="B361" s="5">
        <v>137143056.31494671</v>
      </c>
      <c r="C361" s="5">
        <v>31015214.844407544</v>
      </c>
      <c r="D361" s="5">
        <v>102467296.3474088</v>
      </c>
      <c r="E361" s="5">
        <v>992486.87502104137</v>
      </c>
    </row>
    <row r="362" spans="1:5" x14ac:dyDescent="0.3">
      <c r="A362" s="16">
        <v>44252</v>
      </c>
      <c r="B362" s="5">
        <v>135178385.43999076</v>
      </c>
      <c r="C362" s="5">
        <v>30808820.672995239</v>
      </c>
      <c r="D362" s="5">
        <v>104638361.38651733</v>
      </c>
      <c r="E362" s="5">
        <v>985882.26153584768</v>
      </c>
    </row>
    <row r="363" spans="1:5" x14ac:dyDescent="0.3">
      <c r="A363" s="16">
        <v>44253</v>
      </c>
      <c r="B363" s="5">
        <v>133254746.68236475</v>
      </c>
      <c r="C363" s="5">
        <v>30575841.97640346</v>
      </c>
      <c r="D363" s="5">
        <v>106794978.833627</v>
      </c>
      <c r="E363" s="5">
        <v>978426.94324491068</v>
      </c>
    </row>
    <row r="364" spans="1:5" x14ac:dyDescent="0.3">
      <c r="A364" s="16">
        <v>44254</v>
      </c>
      <c r="B364" s="5">
        <v>131372821.72127743</v>
      </c>
      <c r="C364" s="5">
        <v>30317457.992188551</v>
      </c>
      <c r="D364" s="5">
        <v>108935287.77197525</v>
      </c>
      <c r="E364" s="5">
        <v>970158.65575003368</v>
      </c>
    </row>
    <row r="365" spans="1:5" x14ac:dyDescent="0.3">
      <c r="A365" s="16">
        <v>44255</v>
      </c>
      <c r="B365" s="5">
        <v>129533153.51845288</v>
      </c>
      <c r="C365" s="5">
        <v>30034904.128762059</v>
      </c>
      <c r="D365" s="5">
        <v>111057509.83142845</v>
      </c>
      <c r="E365" s="5">
        <v>961116.93212038593</v>
      </c>
    </row>
    <row r="366" spans="1:5" x14ac:dyDescent="0.3">
      <c r="A366" s="16">
        <v>44256</v>
      </c>
      <c r="B366" s="5">
        <v>127736152.27308322</v>
      </c>
      <c r="C366" s="5">
        <v>29729462.078478191</v>
      </c>
      <c r="D366" s="5">
        <v>113159953.12044179</v>
      </c>
      <c r="E366" s="5">
        <v>951342.78651130211</v>
      </c>
    </row>
    <row r="367" spans="1:5" x14ac:dyDescent="0.3">
      <c r="A367" s="16">
        <v>44257</v>
      </c>
      <c r="B367" s="5">
        <v>125982101.86260717</v>
      </c>
      <c r="C367" s="5">
        <v>29402450.136979319</v>
      </c>
      <c r="D367" s="5">
        <v>115241015.46593527</v>
      </c>
      <c r="E367" s="5">
        <v>940878.40438333829</v>
      </c>
    </row>
    <row r="368" spans="1:5" x14ac:dyDescent="0.3">
      <c r="A368" s="16">
        <v>44258</v>
      </c>
      <c r="B368" s="5">
        <v>124271166.66290043</v>
      </c>
      <c r="C368" s="5">
        <v>29055213.82077536</v>
      </c>
      <c r="D368" s="5">
        <v>117299186.97552383</v>
      </c>
      <c r="E368" s="5">
        <v>929766.84226481151</v>
      </c>
    </row>
    <row r="369" spans="1:5" x14ac:dyDescent="0.3">
      <c r="A369" s="16">
        <v>44259</v>
      </c>
      <c r="B369" s="5">
        <v>122603398.64712581</v>
      </c>
      <c r="C369" s="5">
        <v>28689116.862933069</v>
      </c>
      <c r="D369" s="5">
        <v>119333051.9429781</v>
      </c>
      <c r="E369" s="5">
        <v>918051.73961385828</v>
      </c>
    </row>
    <row r="370" spans="1:5" x14ac:dyDescent="0.3">
      <c r="A370" s="16">
        <v>44260</v>
      </c>
      <c r="B370" s="5">
        <v>120978744.66922756</v>
      </c>
      <c r="C370" s="5">
        <v>28305532.654422682</v>
      </c>
      <c r="D370" s="5">
        <v>121341290.12338342</v>
      </c>
      <c r="E370" s="5">
        <v>905777.04494152579</v>
      </c>
    </row>
    <row r="371" spans="1:5" x14ac:dyDescent="0.3">
      <c r="A371" s="16">
        <v>44261</v>
      </c>
      <c r="B371" s="5">
        <v>119397053.84558953</v>
      </c>
      <c r="C371" s="5">
        <v>27905836.186406538</v>
      </c>
      <c r="D371" s="5">
        <v>123322677.40919301</v>
      </c>
      <c r="E371" s="5">
        <v>892986.75796500919</v>
      </c>
    </row>
    <row r="372" spans="1:5" x14ac:dyDescent="0.3">
      <c r="A372" s="16">
        <v>44262</v>
      </c>
      <c r="B372" s="5">
        <v>117858084.95644787</v>
      </c>
      <c r="C372" s="5">
        <v>27491396.536813036</v>
      </c>
      <c r="D372" s="5">
        <v>125276085.94224146</v>
      </c>
      <c r="E372" s="5">
        <v>879724.6891780172</v>
      </c>
    </row>
    <row r="373" spans="1:5" x14ac:dyDescent="0.3">
      <c r="A373" s="16">
        <v>44263</v>
      </c>
      <c r="B373" s="5">
        <v>116361513.79702047</v>
      </c>
      <c r="C373" s="5">
        <v>27063569.933133483</v>
      </c>
      <c r="D373" s="5">
        <v>127200483.69981837</v>
      </c>
      <c r="E373" s="5">
        <v>866034.23786027147</v>
      </c>
    </row>
    <row r="374" spans="1:5" x14ac:dyDescent="0.3">
      <c r="A374" s="16">
        <v>44264</v>
      </c>
      <c r="B374" s="5">
        <v>114906940.41677746</v>
      </c>
      <c r="C374" s="5">
        <v>26623693.41268228</v>
      </c>
      <c r="D374" s="5">
        <v>129094933.59513772</v>
      </c>
      <c r="E374" s="5">
        <v>851958.18920583301</v>
      </c>
    </row>
    <row r="375" spans="1:5" x14ac:dyDescent="0.3">
      <c r="A375" s="16">
        <v>44265</v>
      </c>
      <c r="B375" s="5">
        <v>113493896.19364719</v>
      </c>
      <c r="C375" s="5">
        <v>26173079.091703393</v>
      </c>
      <c r="D375" s="5">
        <v>130958592.13402547</v>
      </c>
      <c r="E375" s="5">
        <v>837538.53093450854</v>
      </c>
    </row>
    <row r="376" spans="1:5" x14ac:dyDescent="0.3">
      <c r="A376" s="16">
        <v>44266</v>
      </c>
      <c r="B376" s="5">
        <v>112121850.69807974</v>
      </c>
      <c r="C376" s="5">
        <v>25713009.045781702</v>
      </c>
      <c r="D376" s="5">
        <v>132790707.67044471</v>
      </c>
      <c r="E376" s="5">
        <v>822816.28946501447</v>
      </c>
    </row>
    <row r="377" spans="1:5" x14ac:dyDescent="0.3">
      <c r="A377" s="16">
        <v>44267</v>
      </c>
      <c r="B377" s="5">
        <v>110790218.30965249</v>
      </c>
      <c r="C377" s="5">
        <v>25244730.796083659</v>
      </c>
      <c r="D377" s="5">
        <v>134590618.30364943</v>
      </c>
      <c r="E377" s="5">
        <v>807831.38547467708</v>
      </c>
    </row>
    <row r="378" spans="1:5" x14ac:dyDescent="0.3">
      <c r="A378" s="16">
        <v>44268</v>
      </c>
      <c r="B378" s="5">
        <v>109498364.55620313</v>
      </c>
      <c r="C378" s="5">
        <v>24769453.389033593</v>
      </c>
      <c r="D378" s="5">
        <v>136357749.45937529</v>
      </c>
      <c r="E378" s="5">
        <v>792622.50844907505</v>
      </c>
    </row>
    <row r="379" spans="1:5" x14ac:dyDescent="0.3">
      <c r="A379" s="16">
        <v>44269</v>
      </c>
      <c r="B379" s="5">
        <v>108245612.15224683</v>
      </c>
      <c r="C379" s="5">
        <v>24288344.05112844</v>
      </c>
      <c r="D379" s="5">
        <v>138091611.19660765</v>
      </c>
      <c r="E379" s="5">
        <v>777227.00963611004</v>
      </c>
    </row>
    <row r="380" spans="1:5" x14ac:dyDescent="0.3">
      <c r="A380" s="16">
        <v>44270</v>
      </c>
      <c r="B380" s="5">
        <v>107031246.7196292</v>
      </c>
      <c r="C380" s="5">
        <v>23802525.395679828</v>
      </c>
      <c r="D380" s="5">
        <v>139791795.28018665</v>
      </c>
      <c r="E380" s="5">
        <v>761680.81266175455</v>
      </c>
    </row>
    <row r="381" spans="1:5" x14ac:dyDescent="0.3">
      <c r="A381" s="16">
        <v>44271</v>
      </c>
      <c r="B381" s="5">
        <v>105854522.17895819</v>
      </c>
      <c r="C381" s="5">
        <v>23313073.154305082</v>
      </c>
      <c r="D381" s="5">
        <v>141457972.05788425</v>
      </c>
      <c r="E381" s="5">
        <v>746018.34093776264</v>
      </c>
    </row>
    <row r="382" spans="1:5" x14ac:dyDescent="0.3">
      <c r="A382" s="16">
        <v>44272</v>
      </c>
      <c r="B382" s="5">
        <v>104714665.80533992</v>
      </c>
      <c r="C382" s="5">
        <v>22821014.402910065</v>
      </c>
      <c r="D382" s="5">
        <v>143089887.17868561</v>
      </c>
      <c r="E382" s="5">
        <v>730272.46089312213</v>
      </c>
    </row>
    <row r="383" spans="1:5" x14ac:dyDescent="0.3">
      <c r="A383" s="16">
        <v>44273</v>
      </c>
      <c r="B383" s="5">
        <v>103610882.94631889</v>
      </c>
      <c r="C383" s="5">
        <v>22327326.249648754</v>
      </c>
      <c r="D383" s="5">
        <v>144687358.18688932</v>
      </c>
      <c r="E383" s="5">
        <v>714474.43998876016</v>
      </c>
    </row>
    <row r="384" spans="1:5" x14ac:dyDescent="0.3">
      <c r="A384" s="16">
        <v>44274</v>
      </c>
      <c r="B384" s="5">
        <v>102542361.40371247</v>
      </c>
      <c r="C384" s="5">
        <v>21832934.950831428</v>
      </c>
      <c r="D384" s="5">
        <v>146250271.02436474</v>
      </c>
      <c r="E384" s="5">
        <v>698653.91842660576</v>
      </c>
    </row>
    <row r="385" spans="1:5" x14ac:dyDescent="0.3">
      <c r="A385" s="16">
        <v>44275</v>
      </c>
      <c r="B385" s="5">
        <v>101508275.48425834</v>
      </c>
      <c r="C385" s="5">
        <v>21338715.419906255</v>
      </c>
      <c r="D385" s="5">
        <v>147778576.47092295</v>
      </c>
      <c r="E385" s="5">
        <v>682838.89343700022</v>
      </c>
    </row>
    <row r="386" spans="1:5" x14ac:dyDescent="0.3">
      <c r="A386" s="16">
        <v>44276</v>
      </c>
      <c r="B386" s="5">
        <v>100507789.72669685</v>
      </c>
      <c r="C386" s="5">
        <v>20845491.094377376</v>
      </c>
      <c r="D386" s="5">
        <v>149272286.55031639</v>
      </c>
      <c r="E386" s="5">
        <v>667055.71502007602</v>
      </c>
    </row>
    <row r="387" spans="1:5" x14ac:dyDescent="0.3">
      <c r="A387" s="16">
        <v>44277</v>
      </c>
      <c r="B387" s="5">
        <v>99540062.31512554</v>
      </c>
      <c r="C387" s="5">
        <v>20354034.125766374</v>
      </c>
      <c r="D387" s="5">
        <v>150731470.9269228</v>
      </c>
      <c r="E387" s="5">
        <v>651329.092024524</v>
      </c>
    </row>
    <row r="388" spans="1:5" x14ac:dyDescent="0.3">
      <c r="A388" s="16">
        <v>44278</v>
      </c>
      <c r="B388" s="5">
        <v>98604248.190234035</v>
      </c>
      <c r="C388" s="5">
        <v>19865065.858396266</v>
      </c>
      <c r="D388" s="5">
        <v>152156253.31572646</v>
      </c>
      <c r="E388" s="5">
        <v>635682.10746868048</v>
      </c>
    </row>
    <row r="389" spans="1:5" x14ac:dyDescent="0.3">
      <c r="A389" s="16">
        <v>44279</v>
      </c>
      <c r="B389" s="5">
        <v>97699501.871394619</v>
      </c>
      <c r="C389" s="5">
        <v>19379257.563804783</v>
      </c>
      <c r="D389" s="5">
        <v>153546807.92581421</v>
      </c>
      <c r="E389" s="5">
        <v>620136.24204175302</v>
      </c>
    </row>
    <row r="390" spans="1:5" x14ac:dyDescent="0.3">
      <c r="A390" s="16">
        <v>44280</v>
      </c>
      <c r="B390" s="5">
        <v>96824980.003593236</v>
      </c>
      <c r="C390" s="5">
        <v>18897231.398908347</v>
      </c>
      <c r="D390" s="5">
        <v>154903355.95528054</v>
      </c>
      <c r="E390" s="5">
        <v>604711.40476506716</v>
      </c>
    </row>
    <row r="391" spans="1:5" x14ac:dyDescent="0.3">
      <c r="A391" s="16">
        <v>44281</v>
      </c>
      <c r="B391" s="5">
        <v>95979843.643877745</v>
      </c>
      <c r="C391" s="5">
        <v>18419561.557577357</v>
      </c>
      <c r="D391" s="5">
        <v>156226162.15320411</v>
      </c>
      <c r="E391" s="5">
        <v>589425.96984247537</v>
      </c>
    </row>
    <row r="392" spans="1:5" x14ac:dyDescent="0.3">
      <c r="A392" s="16">
        <v>44282</v>
      </c>
      <c r="B392" s="5">
        <v>95163260.302416772</v>
      </c>
      <c r="C392" s="5">
        <v>17946775.586990532</v>
      </c>
      <c r="D392" s="5">
        <v>157515531.46223453</v>
      </c>
      <c r="E392" s="5">
        <v>574296.81878369697</v>
      </c>
    </row>
    <row r="393" spans="1:5" x14ac:dyDescent="0.3">
      <c r="A393" s="16">
        <v>44283</v>
      </c>
      <c r="B393" s="5">
        <v>94374405.753442362</v>
      </c>
      <c r="C393" s="5">
        <v>17479355.841960676</v>
      </c>
      <c r="D393" s="5">
        <v>158771805.75332385</v>
      </c>
      <c r="E393" s="5">
        <v>559339.38694274169</v>
      </c>
    </row>
    <row r="394" spans="1:5" x14ac:dyDescent="0.3">
      <c r="A394" s="16">
        <v>44284</v>
      </c>
      <c r="B394" s="5">
        <v>93612465.631327987</v>
      </c>
      <c r="C394" s="5">
        <v>17017741.052322321</v>
      </c>
      <c r="D394" s="5">
        <v>159995360.6622611</v>
      </c>
      <c r="E394" s="5">
        <v>544567.71367431432</v>
      </c>
    </row>
    <row r="395" spans="1:5" x14ac:dyDescent="0.3">
      <c r="A395" s="16">
        <v>44285</v>
      </c>
      <c r="B395" s="5">
        <v>92876636.826864287</v>
      </c>
      <c r="C395" s="5">
        <v>16562327.980404465</v>
      </c>
      <c r="D395" s="5">
        <v>161186602.53592366</v>
      </c>
      <c r="E395" s="5">
        <v>529994.49537294288</v>
      </c>
    </row>
    <row r="396" spans="1:5" x14ac:dyDescent="0.3">
      <c r="A396" s="16">
        <v>44286</v>
      </c>
      <c r="B396" s="5">
        <v>92166128.698467717</v>
      </c>
      <c r="C396" s="5">
        <v>16113473.14754729</v>
      </c>
      <c r="D396" s="5">
        <v>162345965.49455199</v>
      </c>
      <c r="E396" s="5">
        <v>515631.14072151331</v>
      </c>
    </row>
    <row r="397" spans="1:5" x14ac:dyDescent="0.3">
      <c r="A397" s="16">
        <v>44287</v>
      </c>
      <c r="B397" s="5">
        <v>91480164.112619773</v>
      </c>
      <c r="C397" s="5">
        <v>15671494.610532179</v>
      </c>
      <c r="D397" s="5">
        <v>163473908.61488029</v>
      </c>
      <c r="E397" s="5">
        <v>501487.82753702975</v>
      </c>
    </row>
    <row r="398" spans="1:5" x14ac:dyDescent="0.3">
      <c r="A398" s="16">
        <v>44288</v>
      </c>
      <c r="B398" s="5">
        <v>90817980.327309906</v>
      </c>
      <c r="C398" s="5">
        <v>15236673.770657934</v>
      </c>
      <c r="D398" s="5">
        <v>164570913.23761755</v>
      </c>
      <c r="E398" s="5">
        <v>487573.56066105393</v>
      </c>
    </row>
    <row r="399" spans="1:5" x14ac:dyDescent="0.3">
      <c r="A399" s="16">
        <v>44289</v>
      </c>
      <c r="B399" s="5">
        <v>90178829.731665492</v>
      </c>
      <c r="C399" s="5">
        <v>14809257.199994538</v>
      </c>
      <c r="D399" s="5">
        <v>165637480.40156361</v>
      </c>
      <c r="E399" s="5">
        <v>473896.2303998252</v>
      </c>
    </row>
    <row r="400" spans="1:5" x14ac:dyDescent="0.3">
      <c r="A400" s="16">
        <v>44290</v>
      </c>
      <c r="B400" s="5">
        <v>89561980.454315647</v>
      </c>
      <c r="C400" s="5">
        <v>14389458.471065426</v>
      </c>
      <c r="D400" s="5">
        <v>166674128.40556324</v>
      </c>
      <c r="E400" s="5">
        <v>460462.67107409367</v>
      </c>
    </row>
    <row r="401" spans="1:5" x14ac:dyDescent="0.3">
      <c r="A401" s="16">
        <v>44291</v>
      </c>
      <c r="B401" s="5">
        <v>88966716.852367356</v>
      </c>
      <c r="C401" s="5">
        <v>13977459.977839552</v>
      </c>
      <c r="D401" s="5">
        <v>167681390.49853781</v>
      </c>
      <c r="E401" s="5">
        <v>447278.71929086564</v>
      </c>
    </row>
    <row r="402" spans="1:5" x14ac:dyDescent="0.3">
      <c r="A402" s="16">
        <v>44292</v>
      </c>
      <c r="B402" s="5">
        <v>88392339.892187282</v>
      </c>
      <c r="C402" s="5">
        <v>13573414.737448452</v>
      </c>
      <c r="D402" s="5">
        <v>168659812.69698659</v>
      </c>
      <c r="E402" s="5">
        <v>434349.27159835049</v>
      </c>
    </row>
    <row r="403" spans="1:5" x14ac:dyDescent="0.3">
      <c r="A403" s="16">
        <v>44293</v>
      </c>
      <c r="B403" s="5">
        <v>87838167.432490334</v>
      </c>
      <c r="C403" s="5">
        <v>13177448.163476262</v>
      </c>
      <c r="D403" s="5">
        <v>169609951.72860798</v>
      </c>
      <c r="E403" s="5">
        <v>421678.34123124043</v>
      </c>
    </row>
    <row r="404" spans="1:5" x14ac:dyDescent="0.3">
      <c r="A404" s="16">
        <v>44294</v>
      </c>
      <c r="B404" s="5">
        <v>87303534.419547588</v>
      </c>
      <c r="C404" s="5">
        <v>12789659.803000124</v>
      </c>
      <c r="D404" s="5">
        <v>170532373.10005131</v>
      </c>
      <c r="E404" s="5">
        <v>409269.11369600397</v>
      </c>
    </row>
    <row r="405" spans="1:5" x14ac:dyDescent="0.3">
      <c r="A405" s="16">
        <v>44295</v>
      </c>
      <c r="B405" s="5">
        <v>86787793.003648072</v>
      </c>
      <c r="C405" s="5">
        <v>12410125.030783899</v>
      </c>
      <c r="D405" s="5">
        <v>171427649.28626132</v>
      </c>
      <c r="E405" s="5">
        <v>397124.0009850848</v>
      </c>
    </row>
    <row r="406" spans="1:5" x14ac:dyDescent="0.3">
      <c r="A406" s="16">
        <v>44296</v>
      </c>
      <c r="B406" s="5">
        <v>86290312.585287854</v>
      </c>
      <c r="C406" s="5">
        <v>12038896.69515099</v>
      </c>
      <c r="D406" s="5">
        <v>172296358.03841621</v>
      </c>
      <c r="E406" s="5">
        <v>385244.69424483168</v>
      </c>
    </row>
    <row r="407" spans="1:5" x14ac:dyDescent="0.3">
      <c r="A407" s="16">
        <v>44297</v>
      </c>
      <c r="B407" s="5">
        <v>85810479.798920631</v>
      </c>
      <c r="C407" s="5">
        <v>11676006.711084599</v>
      </c>
      <c r="D407" s="5">
        <v>173139080.80707678</v>
      </c>
      <c r="E407" s="5">
        <v>373632.21475470718</v>
      </c>
    </row>
    <row r="408" spans="1:5" x14ac:dyDescent="0.3">
      <c r="A408" s="16">
        <v>44298</v>
      </c>
      <c r="B408" s="5">
        <v>85347698.44148998</v>
      </c>
      <c r="C408" s="5">
        <v>11321467.59702928</v>
      </c>
      <c r="D408" s="5">
        <v>173956401.2768527</v>
      </c>
      <c r="E408" s="5">
        <v>362286.96310493699</v>
      </c>
    </row>
    <row r="409" spans="1:5" x14ac:dyDescent="0.3">
      <c r="A409" s="16">
        <v>44299</v>
      </c>
      <c r="B409" s="5">
        <v>84901389.352377594</v>
      </c>
      <c r="C409" s="5">
        <v>10975273.952700445</v>
      </c>
      <c r="D409" s="5">
        <v>174748904.00864476</v>
      </c>
      <c r="E409" s="5">
        <v>351208.76648641424</v>
      </c>
    </row>
    <row r="410" spans="1:5" x14ac:dyDescent="0.3">
      <c r="A410" s="16">
        <v>44300</v>
      </c>
      <c r="B410" s="5">
        <v>84470990.250845537</v>
      </c>
      <c r="C410" s="5">
        <v>10637403.875953086</v>
      </c>
      <c r="D410" s="5">
        <v>175517173.18533379</v>
      </c>
      <c r="E410" s="5">
        <v>340396.92403049878</v>
      </c>
    </row>
    <row r="411" spans="1:5" x14ac:dyDescent="0.3">
      <c r="A411" s="16">
        <v>44301</v>
      </c>
      <c r="B411" s="5">
        <v>84055955.536525682</v>
      </c>
      <c r="C411" s="5">
        <v>10307820.317422608</v>
      </c>
      <c r="D411" s="5">
        <v>176261791.4566505</v>
      </c>
      <c r="E411" s="5">
        <v>329850.25015752343</v>
      </c>
    </row>
    <row r="412" spans="1:5" x14ac:dyDescent="0.3">
      <c r="A412" s="16">
        <v>44302</v>
      </c>
      <c r="B412" s="5">
        <v>83655756.058015317</v>
      </c>
      <c r="C412" s="5">
        <v>9986472.3722345959</v>
      </c>
      <c r="D412" s="5">
        <v>176983338.87887007</v>
      </c>
      <c r="E412" s="5">
        <v>319567.11591150705</v>
      </c>
    </row>
    <row r="413" spans="1:5" x14ac:dyDescent="0.3">
      <c r="A413" s="16">
        <v>44303</v>
      </c>
      <c r="B413" s="5">
        <v>83269878.854175702</v>
      </c>
      <c r="C413" s="5">
        <v>9673296.5085919201</v>
      </c>
      <c r="D413" s="5">
        <v>177682391.9449265</v>
      </c>
      <c r="E413" s="5">
        <v>309545.48827494145</v>
      </c>
    </row>
    <row r="414" spans="1:5" x14ac:dyDescent="0.3">
      <c r="A414" s="16">
        <v>44304</v>
      </c>
      <c r="B414" s="5">
        <v>82897826.872298941</v>
      </c>
      <c r="C414" s="5">
        <v>9368217.7334924582</v>
      </c>
      <c r="D414" s="5">
        <v>178359522.70052794</v>
      </c>
      <c r="E414" s="5">
        <v>299782.96747175866</v>
      </c>
    </row>
    <row r="415" spans="1:5" x14ac:dyDescent="0.3">
      <c r="A415" s="16">
        <v>44305</v>
      </c>
      <c r="B415" s="5">
        <v>82539118.666907415</v>
      </c>
      <c r="C415" s="5">
        <v>9071150.6962140277</v>
      </c>
      <c r="D415" s="5">
        <v>179015297.94187242</v>
      </c>
      <c r="E415" s="5">
        <v>290276.82227884891</v>
      </c>
    </row>
    <row r="416" spans="1:5" x14ac:dyDescent="0.3">
      <c r="A416" s="16">
        <v>44306</v>
      </c>
      <c r="B416" s="5">
        <v>82193288.082578227</v>
      </c>
      <c r="C416" s="5">
        <v>8782000.7305303346</v>
      </c>
      <c r="D416" s="5">
        <v>179650278.49060741</v>
      </c>
      <c r="E416" s="5">
        <v>281024.02337697073</v>
      </c>
    </row>
    <row r="417" spans="1:5" x14ac:dyDescent="0.3">
      <c r="A417" s="16">
        <v>44307</v>
      </c>
      <c r="B417" s="5">
        <v>81859883.923841685</v>
      </c>
      <c r="C417" s="5">
        <v>8500664.8368977848</v>
      </c>
      <c r="D417" s="5">
        <v>180265018.54174453</v>
      </c>
      <c r="E417" s="5">
        <v>272021.27478072915</v>
      </c>
    </row>
    <row r="418" spans="1:5" x14ac:dyDescent="0.3">
      <c r="A418" s="16">
        <v>44308</v>
      </c>
      <c r="B418" s="5">
        <v>81538469.614886194</v>
      </c>
      <c r="C418" s="5">
        <v>8227032.6060827561</v>
      </c>
      <c r="D418" s="5">
        <v>180860065.08032736</v>
      </c>
      <c r="E418" s="5">
        <v>263265.04339464818</v>
      </c>
    </row>
    <row r="419" spans="1:5" x14ac:dyDescent="0.3">
      <c r="A419" s="16">
        <v>44309</v>
      </c>
      <c r="B419" s="5">
        <v>81228622.85151121</v>
      </c>
      <c r="C419" s="5">
        <v>7960987.0858870186</v>
      </c>
      <c r="D419" s="5">
        <v>181435957.36275315</v>
      </c>
      <c r="E419" s="5">
        <v>254751.58674838461</v>
      </c>
    </row>
    <row r="420" spans="1:5" x14ac:dyDescent="0.3">
      <c r="A420" s="16">
        <v>44310</v>
      </c>
      <c r="B420" s="5">
        <v>80929935.247502759</v>
      </c>
      <c r="C420" s="5">
        <v>7702405.5927796848</v>
      </c>
      <c r="D420" s="5">
        <v>181993226.45876524</v>
      </c>
      <c r="E420" s="5">
        <v>246476.97896894993</v>
      </c>
    </row>
    <row r="421" spans="1:5" x14ac:dyDescent="0.3">
      <c r="A421" s="16">
        <v>44311</v>
      </c>
      <c r="B421" s="5">
        <v>80642011.977362484</v>
      </c>
      <c r="C421" s="5">
        <v>7451160.4703614712</v>
      </c>
      <c r="D421" s="5">
        <v>182532394.85025981</v>
      </c>
      <c r="E421" s="5">
        <v>238437.13505156708</v>
      </c>
    </row>
    <row r="422" spans="1:5" x14ac:dyDescent="0.3">
      <c r="A422" s="16">
        <v>44312</v>
      </c>
      <c r="B422" s="5">
        <v>80364471.417098209</v>
      </c>
      <c r="C422" s="5">
        <v>7207119.7966748923</v>
      </c>
      <c r="D422" s="5">
        <v>183053976.08318511</v>
      </c>
      <c r="E422" s="5">
        <v>230627.83349359655</v>
      </c>
    </row>
    <row r="423" spans="1:5" x14ac:dyDescent="0.3">
      <c r="A423" s="16">
        <v>44313</v>
      </c>
      <c r="B423" s="5">
        <v>80096944.784581497</v>
      </c>
      <c r="C423" s="5">
        <v>6970148.04243581</v>
      </c>
      <c r="D423" s="5">
        <v>183558474.46895236</v>
      </c>
      <c r="E423" s="5">
        <v>223044.73735794594</v>
      </c>
    </row>
    <row r="424" spans="1:5" x14ac:dyDescent="0.3">
      <c r="A424" s="16">
        <v>44314</v>
      </c>
      <c r="B424" s="5">
        <v>79839075.780793265</v>
      </c>
      <c r="C424" s="5">
        <v>6740106.6823006803</v>
      </c>
      <c r="D424" s="5">
        <v>184046384.83192286</v>
      </c>
      <c r="E424" s="5">
        <v>215683.41383362177</v>
      </c>
    </row>
    <row r="425" spans="1:5" x14ac:dyDescent="0.3">
      <c r="A425" s="16">
        <v>44315</v>
      </c>
      <c r="B425" s="5">
        <v>79590520.233111575</v>
      </c>
      <c r="C425" s="5">
        <v>6516854.7613028809</v>
      </c>
      <c r="D425" s="5">
        <v>184518192.2996839</v>
      </c>
      <c r="E425" s="5">
        <v>208539.3523616922</v>
      </c>
    </row>
    <row r="426" spans="1:5" x14ac:dyDescent="0.3">
      <c r="A426" s="16">
        <v>44316</v>
      </c>
      <c r="B426" s="5">
        <v>79350945.741644681</v>
      </c>
      <c r="C426" s="5">
        <v>6300249.4185933145</v>
      </c>
      <c r="D426" s="5">
        <v>184974372.1329751</v>
      </c>
      <c r="E426" s="5">
        <v>201607.98139498607</v>
      </c>
    </row>
    <row r="427" spans="1:5" x14ac:dyDescent="0.3">
      <c r="A427" s="16">
        <v>44317</v>
      </c>
      <c r="B427" s="5">
        <v>79120031.329475701</v>
      </c>
      <c r="C427" s="5">
        <v>6090146.3706075056</v>
      </c>
      <c r="D427" s="5">
        <v>185415389.59227663</v>
      </c>
      <c r="E427" s="5">
        <v>194884.68385944018</v>
      </c>
    </row>
    <row r="428" spans="1:5" x14ac:dyDescent="0.3">
      <c r="A428" s="16">
        <v>44318</v>
      </c>
      <c r="B428" s="5">
        <v>78897467.097562447</v>
      </c>
      <c r="C428" s="5">
        <v>5886400.3557558311</v>
      </c>
      <c r="D428" s="5">
        <v>185841699.83821917</v>
      </c>
      <c r="E428" s="5">
        <v>188364.81138418659</v>
      </c>
    </row>
    <row r="429" spans="1:5" x14ac:dyDescent="0.3">
      <c r="A429" s="16">
        <v>44319</v>
      </c>
      <c r="B429" s="5">
        <v>78682953.884925321</v>
      </c>
      <c r="C429" s="5">
        <v>5688865.5426973989</v>
      </c>
      <c r="D429" s="5">
        <v>186253747.86312208</v>
      </c>
      <c r="E429" s="5">
        <v>182043.69736631677</v>
      </c>
    </row>
    <row r="430" spans="1:5" x14ac:dyDescent="0.3">
      <c r="A430" s="16">
        <v>44320</v>
      </c>
      <c r="B430" s="5">
        <v>78476202.934656829</v>
      </c>
      <c r="C430" s="5">
        <v>5497395.9042131007</v>
      </c>
      <c r="D430" s="5">
        <v>186651968.4511109</v>
      </c>
      <c r="E430" s="5">
        <v>175916.66893481923</v>
      </c>
    </row>
    <row r="431" spans="1:5" x14ac:dyDescent="0.3">
      <c r="A431" s="16">
        <v>44321</v>
      </c>
      <c r="B431" s="5">
        <v>78276935.566197529</v>
      </c>
      <c r="C431" s="5">
        <v>5311845.5586411674</v>
      </c>
      <c r="D431" s="5">
        <v>187036786.16440582</v>
      </c>
      <c r="E431" s="5">
        <v>169979.05787651736</v>
      </c>
    </row>
    <row r="432" spans="1:5" x14ac:dyDescent="0.3">
      <c r="A432" s="16">
        <v>44322</v>
      </c>
      <c r="B432" s="5">
        <v>78084882.854243606</v>
      </c>
      <c r="C432" s="5">
        <v>5132069.0807805471</v>
      </c>
      <c r="D432" s="5">
        <v>187408615.35351071</v>
      </c>
      <c r="E432" s="5">
        <v>164226.21058497753</v>
      </c>
    </row>
    <row r="433" spans="1:5" x14ac:dyDescent="0.3">
      <c r="A433" s="16">
        <v>44323</v>
      </c>
      <c r="B433" s="5">
        <v>77899785.314580694</v>
      </c>
      <c r="C433" s="5">
        <v>4957921.7841048539</v>
      </c>
      <c r="D433" s="5">
        <v>187767860.18916535</v>
      </c>
      <c r="E433" s="5">
        <v>158653.49709135533</v>
      </c>
    </row>
    <row r="434" spans="1:5" x14ac:dyDescent="0.3">
      <c r="A434" s="16">
        <v>44324</v>
      </c>
      <c r="B434" s="5">
        <v>77721392.597075433</v>
      </c>
      <c r="C434" s="5">
        <v>4789259.9760635858</v>
      </c>
      <c r="D434" s="5">
        <v>188114914.71405271</v>
      </c>
      <c r="E434" s="5">
        <v>153256.31923403475</v>
      </c>
    </row>
    <row r="435" spans="1:5" x14ac:dyDescent="0.3">
      <c r="A435" s="16">
        <v>44325</v>
      </c>
      <c r="B435" s="5">
        <v>77549463.186000466</v>
      </c>
      <c r="C435" s="5">
        <v>4625941.1881787917</v>
      </c>
      <c r="D435" s="5">
        <v>188450162.91237715</v>
      </c>
      <c r="E435" s="5">
        <v>148030.11802172134</v>
      </c>
    </row>
    <row r="436" spans="1:5" x14ac:dyDescent="0.3">
      <c r="A436" s="16">
        <v>44326</v>
      </c>
      <c r="B436" s="5">
        <v>77383764.107819289</v>
      </c>
      <c r="C436" s="5">
        <v>4467824.3825751748</v>
      </c>
      <c r="D436" s="5">
        <v>188773978.79554966</v>
      </c>
      <c r="E436" s="5">
        <v>142970.3802424056</v>
      </c>
    </row>
    <row r="437" spans="1:5" x14ac:dyDescent="0.3">
      <c r="A437" s="16">
        <v>44327</v>
      </c>
      <c r="B437" s="5">
        <v>77224070.646513596</v>
      </c>
      <c r="C437" s="5">
        <v>4314770.1365105128</v>
      </c>
      <c r="D437" s="5">
        <v>189086726.50232992</v>
      </c>
      <c r="E437" s="5">
        <v>138072.64436833642</v>
      </c>
    </row>
    <row r="438" spans="1:5" x14ac:dyDescent="0.3">
      <c r="A438" s="16">
        <v>44328</v>
      </c>
      <c r="B438" s="5">
        <v>77070166.066497803</v>
      </c>
      <c r="C438" s="5">
        <v>4166640.8064018646</v>
      </c>
      <c r="D438" s="5">
        <v>189388760.41188565</v>
      </c>
      <c r="E438" s="5">
        <v>133332.50580485968</v>
      </c>
    </row>
    <row r="439" spans="1:5" x14ac:dyDescent="0.3">
      <c r="A439" s="16">
        <v>44329</v>
      </c>
      <c r="B439" s="5">
        <v>76921841.343131572</v>
      </c>
      <c r="C439" s="5">
        <v>4023300.6727718851</v>
      </c>
      <c r="D439" s="5">
        <v>189680425.26833379</v>
      </c>
      <c r="E439" s="5">
        <v>128745.62152870033</v>
      </c>
    </row>
    <row r="440" spans="1:5" x14ac:dyDescent="0.3">
      <c r="A440" s="16">
        <v>44330</v>
      </c>
      <c r="B440" s="5">
        <v>76778894.900812119</v>
      </c>
      <c r="C440" s="5">
        <v>3884616.0674690963</v>
      </c>
      <c r="D440" s="5">
        <v>189962056.31542781</v>
      </c>
      <c r="E440" s="5">
        <v>124307.71415901108</v>
      </c>
    </row>
    <row r="441" spans="1:5" x14ac:dyDescent="0.3">
      <c r="A441" s="16">
        <v>44331</v>
      </c>
      <c r="B441" s="5">
        <v>76641132.358602732</v>
      </c>
      <c r="C441" s="5">
        <v>3750455.4844465954</v>
      </c>
      <c r="D441" s="5">
        <v>190233979.44015065</v>
      </c>
      <c r="E441" s="5">
        <v>120014.57550229106</v>
      </c>
    </row>
    <row r="442" spans="1:5" x14ac:dyDescent="0.3">
      <c r="A442" s="16">
        <v>44332</v>
      </c>
      <c r="B442" s="5">
        <v>76508366.283331782</v>
      </c>
      <c r="C442" s="5">
        <v>3620689.6753156916</v>
      </c>
      <c r="D442" s="5">
        <v>190496511.3240619</v>
      </c>
      <c r="E442" s="5">
        <v>115862.06961010213</v>
      </c>
    </row>
    <row r="443" spans="1:5" x14ac:dyDescent="0.3">
      <c r="A443" s="16">
        <v>44333</v>
      </c>
      <c r="B443" s="5">
        <v>76380415.950077921</v>
      </c>
      <c r="C443" s="5">
        <v>3495191.7308246642</v>
      </c>
      <c r="D443" s="5">
        <v>190749959.60133401</v>
      </c>
      <c r="E443" s="5">
        <v>111846.13538638926</v>
      </c>
    </row>
    <row r="444" spans="1:5" x14ac:dyDescent="0.3">
      <c r="A444" s="16">
        <v>44334</v>
      </c>
      <c r="B444" s="5">
        <v>76257107.109940842</v>
      </c>
      <c r="C444" s="5">
        <v>3373837.1493483665</v>
      </c>
      <c r="D444" s="5">
        <v>190994623.02249172</v>
      </c>
      <c r="E444" s="5">
        <v>107962.78877914773</v>
      </c>
    </row>
    <row r="445" spans="1:5" x14ac:dyDescent="0.3">
      <c r="A445" s="16">
        <v>44335</v>
      </c>
      <c r="B445" s="5">
        <v>76138271.764983684</v>
      </c>
      <c r="C445" s="5">
        <v>3256503.8934120177</v>
      </c>
      <c r="D445" s="5">
        <v>191230791.62294611</v>
      </c>
      <c r="E445" s="5">
        <v>104208.12458918458</v>
      </c>
    </row>
    <row r="446" spans="1:5" x14ac:dyDescent="0.3">
      <c r="A446" s="16">
        <v>44336</v>
      </c>
      <c r="B446" s="5">
        <v>76023747.950221419</v>
      </c>
      <c r="C446" s="5">
        <v>3143072.4352122615</v>
      </c>
      <c r="D446" s="5">
        <v>191458746.89548495</v>
      </c>
      <c r="E446" s="5">
        <v>100578.31792679237</v>
      </c>
    </row>
    <row r="447" spans="1:5" x14ac:dyDescent="0.3">
      <c r="A447" s="16">
        <v>44337</v>
      </c>
      <c r="B447" s="5">
        <v>75913379.522520408</v>
      </c>
      <c r="C447" s="5">
        <v>3033425.7920405818</v>
      </c>
      <c r="D447" s="5">
        <v>191678761.9659498</v>
      </c>
      <c r="E447" s="5">
        <v>97069.625345298613</v>
      </c>
    </row>
    <row r="448" spans="1:5" x14ac:dyDescent="0.3">
      <c r="A448" s="16">
        <v>44338</v>
      </c>
      <c r="B448" s="5">
        <v>75807015.956266627</v>
      </c>
      <c r="C448" s="5">
        <v>2927449.5524584963</v>
      </c>
      <c r="D448" s="5">
        <v>191891101.77139264</v>
      </c>
      <c r="E448" s="5">
        <v>93678.385678671882</v>
      </c>
    </row>
    <row r="449" spans="1:5" x14ac:dyDescent="0.3">
      <c r="A449" s="16">
        <v>44339</v>
      </c>
      <c r="B449" s="5">
        <v>75704512.14565365</v>
      </c>
      <c r="C449" s="5">
        <v>2825031.8940206151</v>
      </c>
      <c r="D449" s="5">
        <v>192096023.24006474</v>
      </c>
      <c r="E449" s="5">
        <v>90401.020608659688</v>
      </c>
    </row>
    <row r="450" spans="1:5" x14ac:dyDescent="0.3">
      <c r="A450" s="16">
        <v>44340</v>
      </c>
      <c r="B450" s="5">
        <v>75605728.213437095</v>
      </c>
      <c r="C450" s="5">
        <v>2726063.5932906992</v>
      </c>
      <c r="D450" s="5">
        <v>192293775.47264618</v>
      </c>
      <c r="E450" s="5">
        <v>87234.03498530238</v>
      </c>
    </row>
    <row r="451" spans="1:5" x14ac:dyDescent="0.3">
      <c r="A451" s="16">
        <v>44341</v>
      </c>
      <c r="B451" s="5">
        <v>75510529.325998425</v>
      </c>
      <c r="C451" s="5">
        <v>2630438.0288472506</v>
      </c>
      <c r="D451" s="5">
        <v>192484599.92417651</v>
      </c>
      <c r="E451" s="5">
        <v>84174.016923112024</v>
      </c>
    </row>
    <row r="452" spans="1:5" x14ac:dyDescent="0.3">
      <c r="A452" s="16">
        <v>44342</v>
      </c>
      <c r="B452" s="5">
        <v>75418785.514558449</v>
      </c>
      <c r="C452" s="5">
        <v>2538051.1779289194</v>
      </c>
      <c r="D452" s="5">
        <v>192668730.58619583</v>
      </c>
      <c r="E452" s="5">
        <v>81217.637693725424</v>
      </c>
    </row>
    <row r="453" spans="1:5" x14ac:dyDescent="0.3">
      <c r="A453" s="16">
        <v>44343</v>
      </c>
      <c r="B453" s="5">
        <v>75330371.502379581</v>
      </c>
      <c r="C453" s="5">
        <v>2448801.6073260535</v>
      </c>
      <c r="D453" s="5">
        <v>192846394.16865087</v>
      </c>
      <c r="E453" s="5">
        <v>78361.651434433719</v>
      </c>
    </row>
    <row r="454" spans="1:5" x14ac:dyDescent="0.3">
      <c r="A454" s="16">
        <v>44344</v>
      </c>
      <c r="B454" s="5">
        <v>75245166.537794933</v>
      </c>
      <c r="C454" s="5">
        <v>2362590.4590830398</v>
      </c>
      <c r="D454" s="5">
        <v>193017810.28116369</v>
      </c>
      <c r="E454" s="5">
        <v>75602.894690657267</v>
      </c>
    </row>
    <row r="455" spans="1:5" x14ac:dyDescent="0.3">
      <c r="A455" s="16">
        <v>44345</v>
      </c>
      <c r="B455" s="5">
        <v>75163054.232902139</v>
      </c>
      <c r="C455" s="5">
        <v>2279321.4315366019</v>
      </c>
      <c r="D455" s="5">
        <v>193183191.61329952</v>
      </c>
      <c r="E455" s="5">
        <v>72938.285809171255</v>
      </c>
    </row>
    <row r="456" spans="1:5" x14ac:dyDescent="0.3">
      <c r="A456" s="16">
        <v>44346</v>
      </c>
      <c r="B456" s="5">
        <v>75083922.407760873</v>
      </c>
      <c r="C456" s="5">
        <v>2198900.7561779036</v>
      </c>
      <c r="D456" s="5">
        <v>193342744.11350709</v>
      </c>
      <c r="E456" s="5">
        <v>70364.824197692913</v>
      </c>
    </row>
    <row r="457" spans="1:5" x14ac:dyDescent="0.3">
      <c r="A457" s="16">
        <v>44347</v>
      </c>
      <c r="B457" s="5">
        <v>75007662.939933494</v>
      </c>
      <c r="C457" s="5">
        <v>2121237.170791043</v>
      </c>
      <c r="D457" s="5">
        <v>193496667.16643953</v>
      </c>
      <c r="E457" s="5">
        <v>67879.589465313373</v>
      </c>
    </row>
    <row r="458" spans="1:5" x14ac:dyDescent="0.3">
      <c r="A458" s="16">
        <v>44348</v>
      </c>
      <c r="B458" s="5">
        <v>74934171.619210303</v>
      </c>
      <c r="C458" s="5">
        <v>2046241.8892873062</v>
      </c>
      <c r="D458" s="5">
        <v>193645153.76839492</v>
      </c>
      <c r="E458" s="5">
        <v>65479.740457193802</v>
      </c>
    </row>
    <row r="459" spans="1:5" x14ac:dyDescent="0.3">
      <c r="A459" s="16">
        <v>44349</v>
      </c>
      <c r="B459" s="5">
        <v>74863348.007362559</v>
      </c>
      <c r="C459" s="5">
        <v>1973828.5686232368</v>
      </c>
      <c r="D459" s="5">
        <v>193788390.70064503</v>
      </c>
      <c r="E459" s="5">
        <v>63162.514195943579</v>
      </c>
    </row>
    <row r="460" spans="1:5" x14ac:dyDescent="0.3">
      <c r="A460" s="16">
        <v>44350</v>
      </c>
      <c r="B460" s="5">
        <v>74795095.302768826</v>
      </c>
      <c r="C460" s="5">
        <v>1903913.273161147</v>
      </c>
      <c r="D460" s="5">
        <v>193926558.70044866</v>
      </c>
      <c r="E460" s="5">
        <v>60925.224741156708</v>
      </c>
    </row>
    <row r="461" spans="1:5" x14ac:dyDescent="0.3">
      <c r="A461" s="16">
        <v>44351</v>
      </c>
      <c r="B461" s="5">
        <v>74729320.209762603</v>
      </c>
      <c r="C461" s="5">
        <v>1836414.4368030413</v>
      </c>
      <c r="D461" s="5">
        <v>194059832.62956995</v>
      </c>
      <c r="E461" s="5">
        <v>58765.261977697322</v>
      </c>
    </row>
    <row r="462" spans="1:5" x14ac:dyDescent="0.3">
      <c r="A462" s="16">
        <v>44352</v>
      </c>
      <c r="B462" s="5">
        <v>74665932.812552229</v>
      </c>
      <c r="C462" s="5">
        <v>1771252.8232029732</v>
      </c>
      <c r="D462" s="5">
        <v>194188381.64014617</v>
      </c>
      <c r="E462" s="5">
        <v>56680.090342495147</v>
      </c>
    </row>
    <row r="463" spans="1:5" x14ac:dyDescent="0.3">
      <c r="A463" s="16">
        <v>44353</v>
      </c>
      <c r="B463" s="5">
        <v>74604846.45356673</v>
      </c>
      <c r="C463" s="5">
        <v>1708351.4843385352</v>
      </c>
      <c r="D463" s="5">
        <v>194312369.33777037</v>
      </c>
      <c r="E463" s="5">
        <v>54667.247498833131</v>
      </c>
    </row>
    <row r="464" spans="1:5" x14ac:dyDescent="0.3">
      <c r="A464" s="16">
        <v>44354</v>
      </c>
      <c r="B464" s="5">
        <v>74545977.61608462</v>
      </c>
      <c r="C464" s="5">
        <v>1647635.7176994116</v>
      </c>
      <c r="D464" s="5">
        <v>194431953.94167408</v>
      </c>
      <c r="E464" s="5">
        <v>52724.342966381169</v>
      </c>
    </row>
    <row r="465" spans="1:5" x14ac:dyDescent="0.3">
      <c r="A465" s="16">
        <v>44355</v>
      </c>
      <c r="B465" s="5">
        <v>74489245.811005816</v>
      </c>
      <c r="C465" s="5">
        <v>1589033.0223296264</v>
      </c>
      <c r="D465" s="5">
        <v>194547288.44191304</v>
      </c>
      <c r="E465" s="5">
        <v>50849.056714548045</v>
      </c>
    </row>
    <row r="466" spans="1:5" x14ac:dyDescent="0.3">
      <c r="A466" s="16">
        <v>44356</v>
      </c>
      <c r="B466" s="5">
        <v>74434573.467630133</v>
      </c>
      <c r="C466" s="5">
        <v>1532473.0539402198</v>
      </c>
      <c r="D466" s="5">
        <v>194658520.75347611</v>
      </c>
      <c r="E466" s="5">
        <v>49039.137726087036</v>
      </c>
    </row>
    <row r="467" spans="1:5" x14ac:dyDescent="0.3">
      <c r="A467" s="16">
        <v>44357</v>
      </c>
      <c r="B467" s="5">
        <v>74381885.828309327</v>
      </c>
      <c r="C467" s="5">
        <v>1477887.579290522</v>
      </c>
      <c r="D467" s="5">
        <v>194765793.86725193</v>
      </c>
      <c r="E467" s="5">
        <v>47292.402537296708</v>
      </c>
    </row>
    <row r="468" spans="1:5" x14ac:dyDescent="0.3">
      <c r="A468" s="16">
        <v>44358</v>
      </c>
      <c r="B468" s="5">
        <v>74331110.846843019</v>
      </c>
      <c r="C468" s="5">
        <v>1425210.4300188688</v>
      </c>
      <c r="D468" s="5">
        <v>194869245.99780226</v>
      </c>
      <c r="E468" s="5">
        <v>45606.733760603798</v>
      </c>
    </row>
    <row r="469" spans="1:5" x14ac:dyDescent="0.3">
      <c r="A469" s="16">
        <v>44359</v>
      </c>
      <c r="B469" s="5">
        <v>74282179.090492278</v>
      </c>
      <c r="C469" s="5">
        <v>1374377.4560874829</v>
      </c>
      <c r="D469" s="5">
        <v>194969010.72790357</v>
      </c>
      <c r="E469" s="5">
        <v>43980.078594799452</v>
      </c>
    </row>
    <row r="470" spans="1:5" x14ac:dyDescent="0.3">
      <c r="A470" s="16">
        <v>44360</v>
      </c>
      <c r="B470" s="5">
        <v>74235023.645488158</v>
      </c>
      <c r="C470" s="5">
        <v>1325326.4789912363</v>
      </c>
      <c r="D470" s="5">
        <v>195065217.14982969</v>
      </c>
      <c r="E470" s="5">
        <v>42410.447327719565</v>
      </c>
    </row>
    <row r="471" spans="1:5" x14ac:dyDescent="0.3">
      <c r="A471" s="16">
        <v>44361</v>
      </c>
      <c r="B471" s="5">
        <v>74189580.02591604</v>
      </c>
      <c r="C471" s="5">
        <v>1277997.2448660529</v>
      </c>
      <c r="D471" s="5">
        <v>195157990.00335908</v>
      </c>
      <c r="E471" s="5">
        <v>40895.91183571369</v>
      </c>
    </row>
    <row r="472" spans="1:5" x14ac:dyDescent="0.3">
      <c r="A472" s="16">
        <v>44362</v>
      </c>
      <c r="B472" s="5">
        <v>74145786.08585988</v>
      </c>
      <c r="C472" s="5">
        <v>1232331.3776197606</v>
      </c>
      <c r="D472" s="5">
        <v>195247449.8104997</v>
      </c>
      <c r="E472" s="5">
        <v>39434.604083832339</v>
      </c>
    </row>
    <row r="473" spans="1:5" x14ac:dyDescent="0.3">
      <c r="A473" s="16">
        <v>44363</v>
      </c>
      <c r="B473" s="5">
        <v>74103581.934694126</v>
      </c>
      <c r="C473" s="5">
        <v>1188272.3321961812</v>
      </c>
      <c r="D473" s="5">
        <v>195333713.00693309</v>
      </c>
      <c r="E473" s="5">
        <v>38024.714630277798</v>
      </c>
    </row>
    <row r="474" spans="1:5" x14ac:dyDescent="0.3">
      <c r="A474" s="16">
        <v>44364</v>
      </c>
      <c r="B474" s="5">
        <v>74062909.855414182</v>
      </c>
      <c r="C474" s="5">
        <v>1145765.3480721032</v>
      </c>
      <c r="D474" s="5">
        <v>195416892.07018682</v>
      </c>
      <c r="E474" s="5">
        <v>36664.491138307305</v>
      </c>
    </row>
    <row r="475" spans="1:5" x14ac:dyDescent="0.3">
      <c r="A475" s="16">
        <v>44365</v>
      </c>
      <c r="B475" s="5">
        <v>74023714.225899935</v>
      </c>
      <c r="C475" s="5">
        <v>1104757.4030764701</v>
      </c>
      <c r="D475" s="5">
        <v>195497095.64455187</v>
      </c>
      <c r="E475" s="5">
        <v>35352.236898447045</v>
      </c>
    </row>
    <row r="476" spans="1:5" x14ac:dyDescent="0.3">
      <c r="A476" s="16">
        <v>44366</v>
      </c>
      <c r="B476" s="5">
        <v>73985941.443009898</v>
      </c>
      <c r="C476" s="5">
        <v>1065197.1676115815</v>
      </c>
      <c r="D476" s="5">
        <v>195574428.66276723</v>
      </c>
      <c r="E476" s="5">
        <v>34086.30936357061</v>
      </c>
    </row>
    <row r="477" spans="1:5" x14ac:dyDescent="0.3">
      <c r="A477" s="16">
        <v>44367</v>
      </c>
      <c r="B477" s="5">
        <v>73949539.849406883</v>
      </c>
      <c r="C477" s="5">
        <v>1027034.9593472835</v>
      </c>
      <c r="D477" s="5">
        <v>195648992.46450004</v>
      </c>
      <c r="E477" s="5">
        <v>32865.118699113074</v>
      </c>
    </row>
    <row r="478" spans="1:5" x14ac:dyDescent="0.3">
      <c r="A478" s="16">
        <v>44368</v>
      </c>
      <c r="B478" s="5">
        <v>73914459.66301924</v>
      </c>
      <c r="C478" s="5">
        <v>990222.69845099654</v>
      </c>
      <c r="D478" s="5">
        <v>195720884.91165435</v>
      </c>
      <c r="E478" s="5">
        <v>31687.126350431889</v>
      </c>
    </row>
    <row r="479" spans="1:5" x14ac:dyDescent="0.3">
      <c r="A479" s="16">
        <v>44369</v>
      </c>
      <c r="B479" s="5">
        <v>73880652.909044817</v>
      </c>
      <c r="C479" s="5">
        <v>954713.8634089292</v>
      </c>
      <c r="D479" s="5">
        <v>195790200.50054592</v>
      </c>
      <c r="E479" s="5">
        <v>30550.843629085735</v>
      </c>
    </row>
    <row r="480" spans="1:5" x14ac:dyDescent="0.3">
      <c r="A480" s="16">
        <v>44370</v>
      </c>
      <c r="B480" s="5">
        <v>73848073.354407817</v>
      </c>
      <c r="C480" s="5">
        <v>920463.44748691958</v>
      </c>
      <c r="D480" s="5">
        <v>195857030.47098455</v>
      </c>
      <c r="E480" s="5">
        <v>29454.830319581426</v>
      </c>
    </row>
    <row r="481" spans="1:5" x14ac:dyDescent="0.3">
      <c r="A481" s="16">
        <v>44371</v>
      </c>
      <c r="B481" s="5">
        <v>73816676.444581643</v>
      </c>
      <c r="C481" s="5">
        <v>887427.91587300028</v>
      </c>
      <c r="D481" s="5">
        <v>195921462.91230863</v>
      </c>
      <c r="E481" s="5">
        <v>28397.69330793601</v>
      </c>
    </row>
    <row r="482" spans="1:5" x14ac:dyDescent="0.3">
      <c r="A482" s="16">
        <v>44372</v>
      </c>
      <c r="B482" s="5">
        <v>73786419.242693782</v>
      </c>
      <c r="C482" s="5">
        <v>855565.16353794653</v>
      </c>
      <c r="D482" s="5">
        <v>195983582.86641973</v>
      </c>
      <c r="E482" s="5">
        <v>27378.085233214289</v>
      </c>
    </row>
    <row r="483" spans="1:5" x14ac:dyDescent="0.3">
      <c r="A483" s="16">
        <v>44373</v>
      </c>
      <c r="B483" s="5">
        <v>73757260.370831609</v>
      </c>
      <c r="C483" s="5">
        <v>824834.47384472052</v>
      </c>
      <c r="D483" s="5">
        <v>196043472.42786738</v>
      </c>
      <c r="E483" s="5">
        <v>26394.703163031056</v>
      </c>
    </row>
    <row r="484" spans="1:5" x14ac:dyDescent="0.3">
      <c r="A484" s="16">
        <v>44374</v>
      </c>
      <c r="B484" s="5">
        <v>73729159.953470543</v>
      </c>
      <c r="C484" s="5">
        <v>795196.47793282196</v>
      </c>
      <c r="D484" s="5">
        <v>196101210.8410365</v>
      </c>
      <c r="E484" s="5">
        <v>25446.287293850302</v>
      </c>
    </row>
    <row r="485" spans="1:5" x14ac:dyDescent="0.3">
      <c r="A485" s="16">
        <v>44375</v>
      </c>
      <c r="B485" s="5">
        <v>73702079.562948927</v>
      </c>
      <c r="C485" s="5">
        <v>766613.11489907233</v>
      </c>
      <c r="D485" s="5">
        <v>196156874.59449181</v>
      </c>
      <c r="E485" s="5">
        <v>24531.619676770315</v>
      </c>
    </row>
    <row r="486" spans="1:5" x14ac:dyDescent="0.3">
      <c r="A486" s="16">
        <v>44376</v>
      </c>
      <c r="B486" s="5">
        <v>73675982.166916355</v>
      </c>
      <c r="C486" s="5">
        <v>739047.59279226861</v>
      </c>
      <c r="D486" s="5">
        <v>196210537.51253474</v>
      </c>
      <c r="E486" s="5">
        <v>23649.522969352594</v>
      </c>
    </row>
    <row r="487" spans="1:5" x14ac:dyDescent="0.3">
      <c r="A487" s="16">
        <v>44377</v>
      </c>
      <c r="B487" s="5">
        <v>73650832.07768482</v>
      </c>
      <c r="C487" s="5">
        <v>712464.35043540585</v>
      </c>
      <c r="D487" s="5">
        <v>196262270.8440302</v>
      </c>
      <c r="E487" s="5">
        <v>22798.859213932988</v>
      </c>
    </row>
    <row r="488" spans="1:5" x14ac:dyDescent="0.3">
      <c r="A488" s="16">
        <v>44378</v>
      </c>
      <c r="B488" s="5">
        <v>73626594.903414413</v>
      </c>
      <c r="C488" s="5">
        <v>686829.02008577518</v>
      </c>
      <c r="D488" s="5">
        <v>196312143.34856069</v>
      </c>
      <c r="E488" s="5">
        <v>21978.528642744805</v>
      </c>
    </row>
    <row r="489" spans="1:5" x14ac:dyDescent="0.3">
      <c r="A489" s="16">
        <v>44379</v>
      </c>
      <c r="B489" s="5">
        <v>73603237.501067728</v>
      </c>
      <c r="C489" s="5">
        <v>662108.39094015362</v>
      </c>
      <c r="D489" s="5">
        <v>196360221.37996671</v>
      </c>
      <c r="E489" s="5">
        <v>21187.468510084916</v>
      </c>
    </row>
    <row r="490" spans="1:5" x14ac:dyDescent="0.3">
      <c r="A490" s="16">
        <v>44380</v>
      </c>
      <c r="B490" s="5">
        <v>73580727.931069389</v>
      </c>
      <c r="C490" s="5">
        <v>638270.37348950782</v>
      </c>
      <c r="D490" s="5">
        <v>196406568.96733251</v>
      </c>
      <c r="E490" s="5">
        <v>20424.651951664251</v>
      </c>
    </row>
    <row r="491" spans="1:5" x14ac:dyDescent="0.3">
      <c r="A491" s="16">
        <v>44381</v>
      </c>
      <c r="B491" s="5">
        <v>73559035.413609371</v>
      </c>
      <c r="C491" s="5">
        <v>615283.96472510113</v>
      </c>
      <c r="D491" s="5">
        <v>196451247.89347678</v>
      </c>
      <c r="E491" s="5">
        <v>19689.086871203235</v>
      </c>
    </row>
    <row r="492" spans="1:5" x14ac:dyDescent="0.3">
      <c r="A492" s="16">
        <v>44382</v>
      </c>
      <c r="B492" s="5">
        <v>73538130.286530852</v>
      </c>
      <c r="C492" s="5">
        <v>593119.21419561084</v>
      </c>
      <c r="D492" s="5">
        <v>196494317.77100754</v>
      </c>
      <c r="E492" s="5">
        <v>18979.814854259548</v>
      </c>
    </row>
    <row r="493" spans="1:5" x14ac:dyDescent="0.3">
      <c r="A493" s="16">
        <v>44383</v>
      </c>
      <c r="B493" s="5">
        <v>73517983.964745522</v>
      </c>
      <c r="C493" s="5">
        <v>571747.19091280759</v>
      </c>
      <c r="D493" s="5">
        <v>196535836.11600122</v>
      </c>
      <c r="E493" s="5">
        <v>18295.910109209843</v>
      </c>
    </row>
    <row r="494" spans="1:5" x14ac:dyDescent="0.3">
      <c r="A494" s="16">
        <v>44384</v>
      </c>
      <c r="B494" s="5">
        <v>73498568.901121184</v>
      </c>
      <c r="C494" s="5">
        <v>551139.95110150566</v>
      </c>
      <c r="D494" s="5">
        <v>196575858.41936511</v>
      </c>
      <c r="E494" s="5">
        <v>17636.47843524818</v>
      </c>
    </row>
    <row r="495" spans="1:5" x14ac:dyDescent="0.3">
      <c r="A495" s="16">
        <v>44385</v>
      </c>
      <c r="B495" s="5">
        <v>73479858.548788607</v>
      </c>
      <c r="C495" s="5">
        <v>531270.50678784319</v>
      </c>
      <c r="D495" s="5">
        <v>196614438.2159422</v>
      </c>
      <c r="E495" s="5">
        <v>17000.656217210981</v>
      </c>
    </row>
    <row r="496" spans="1:5" x14ac:dyDescent="0.3">
      <c r="A496" s="16">
        <v>44386</v>
      </c>
      <c r="B496" s="5">
        <v>73461827.324816197</v>
      </c>
      <c r="C496" s="5">
        <v>512112.7952184829</v>
      </c>
      <c r="D496" s="5">
        <v>196651627.15141734</v>
      </c>
      <c r="E496" s="5">
        <v>16387.609446991453</v>
      </c>
    </row>
    <row r="497" spans="1:5" x14ac:dyDescent="0.3">
      <c r="A497" s="16">
        <v>44387</v>
      </c>
      <c r="B497" s="5">
        <v>73444450.575203151</v>
      </c>
      <c r="C497" s="5">
        <v>493641.64910202019</v>
      </c>
      <c r="D497" s="5">
        <v>196687475.04708263</v>
      </c>
      <c r="E497" s="5">
        <v>15796.532771264647</v>
      </c>
    </row>
    <row r="498" spans="1:5" x14ac:dyDescent="0.3">
      <c r="A498" s="16">
        <v>44388</v>
      </c>
      <c r="B498" s="5">
        <v>73427704.541143417</v>
      </c>
      <c r="C498" s="5">
        <v>475832.76766273403</v>
      </c>
      <c r="D498" s="5">
        <v>196722029.96251976</v>
      </c>
      <c r="E498" s="5">
        <v>15226.64856520749</v>
      </c>
    </row>
    <row r="499" spans="1:5" x14ac:dyDescent="0.3">
      <c r="A499" s="16">
        <v>44389</v>
      </c>
      <c r="B499" s="5">
        <v>73411566.326514319</v>
      </c>
      <c r="C499" s="5">
        <v>458662.68849580531</v>
      </c>
      <c r="D499" s="5">
        <v>196755338.25625616</v>
      </c>
      <c r="E499" s="5">
        <v>14677.20603186577</v>
      </c>
    </row>
    <row r="500" spans="1:5" x14ac:dyDescent="0.3">
      <c r="A500" s="16">
        <v>44390</v>
      </c>
      <c r="B500" s="5">
        <v>73396013.866545707</v>
      </c>
      <c r="C500" s="5">
        <v>442108.76021224417</v>
      </c>
      <c r="D500" s="5">
        <v>196787444.64445087</v>
      </c>
      <c r="E500" s="5">
        <v>14147.480326791814</v>
      </c>
    </row>
    <row r="501" spans="1:5" x14ac:dyDescent="0.3">
      <c r="A501" s="16">
        <v>44391</v>
      </c>
      <c r="B501" s="5">
        <v>73381025.897626713</v>
      </c>
      <c r="C501" s="5">
        <v>426149.11586100305</v>
      </c>
      <c r="D501" s="5">
        <v>196818392.25766572</v>
      </c>
      <c r="E501" s="5">
        <v>13636.771707552098</v>
      </c>
    </row>
    <row r="502" spans="1:5" x14ac:dyDescent="0.3">
      <c r="A502" s="16">
        <v>44392</v>
      </c>
      <c r="B502" s="5">
        <v>73366581.928208977</v>
      </c>
      <c r="C502" s="5">
        <v>410762.64711509785</v>
      </c>
      <c r="D502" s="5">
        <v>196848222.69577599</v>
      </c>
      <c r="E502" s="5">
        <v>13144.404707683132</v>
      </c>
    </row>
    <row r="503" spans="1:5" x14ac:dyDescent="0.3">
      <c r="A503" s="16">
        <v>44393</v>
      </c>
      <c r="B503" s="5">
        <v>73352662.210766584</v>
      </c>
      <c r="C503" s="5">
        <v>395928.97920799803</v>
      </c>
      <c r="D503" s="5">
        <v>196876976.08107403</v>
      </c>
      <c r="E503" s="5">
        <v>12669.727334655938</v>
      </c>
    </row>
    <row r="504" spans="1:5" x14ac:dyDescent="0.3">
      <c r="A504" s="16">
        <v>44394</v>
      </c>
      <c r="B504" s="5">
        <v>73339247.71477437</v>
      </c>
      <c r="C504" s="5">
        <v>381628.44660608406</v>
      </c>
      <c r="D504" s="5">
        <v>196904691.10961857</v>
      </c>
      <c r="E504" s="5">
        <v>12212.110291394691</v>
      </c>
    </row>
    <row r="505" spans="1:5" x14ac:dyDescent="0.3">
      <c r="A505" s="16">
        <v>44395</v>
      </c>
      <c r="B505" s="5">
        <v>73326320.10066767</v>
      </c>
      <c r="C505" s="5">
        <v>367842.0694025819</v>
      </c>
      <c r="D505" s="5">
        <v>196931405.10088101</v>
      </c>
      <c r="E505" s="5">
        <v>11770.946220882621</v>
      </c>
    </row>
    <row r="506" spans="1:5" x14ac:dyDescent="0.3">
      <c r="A506" s="16">
        <v>44396</v>
      </c>
      <c r="B506" s="5">
        <v>73313861.694747955</v>
      </c>
      <c r="C506" s="5">
        <v>354551.5304180776</v>
      </c>
      <c r="D506" s="5">
        <v>196957154.0457392</v>
      </c>
      <c r="E506" s="5">
        <v>11345.648973378484</v>
      </c>
    </row>
    <row r="507" spans="1:5" x14ac:dyDescent="0.3">
      <c r="A507" s="16">
        <v>44397</v>
      </c>
      <c r="B507" s="5">
        <v>73301855.464999929</v>
      </c>
      <c r="C507" s="5">
        <v>341739.1529924724</v>
      </c>
      <c r="D507" s="5">
        <v>196981972.65286848</v>
      </c>
      <c r="E507" s="5">
        <v>10935.652895759116</v>
      </c>
    </row>
    <row r="508" spans="1:5" x14ac:dyDescent="0.3">
      <c r="A508" s="16">
        <v>44398</v>
      </c>
      <c r="B508" s="5">
        <v>73290284.997787118</v>
      </c>
      <c r="C508" s="5">
        <v>329387.87945306068</v>
      </c>
      <c r="D508" s="5">
        <v>197005894.39357796</v>
      </c>
      <c r="E508" s="5">
        <v>10540.412142497942</v>
      </c>
    </row>
    <row r="509" spans="1:5" x14ac:dyDescent="0.3">
      <c r="A509" s="16">
        <v>44399</v>
      </c>
      <c r="B509" s="5">
        <v>73279134.475393966</v>
      </c>
      <c r="C509" s="5">
        <v>317481.25024329009</v>
      </c>
      <c r="D509" s="5">
        <v>197028951.54513967</v>
      </c>
      <c r="E509" s="5">
        <v>10159.400007785283</v>
      </c>
    </row>
    <row r="510" spans="1:5" x14ac:dyDescent="0.3">
      <c r="A510" s="16">
        <v>44400</v>
      </c>
      <c r="B510" s="5">
        <v>73268388.654383823</v>
      </c>
      <c r="C510" s="5">
        <v>306003.38369669113</v>
      </c>
      <c r="D510" s="5">
        <v>197051175.23265669</v>
      </c>
      <c r="E510" s="5">
        <v>9792.1082782941157</v>
      </c>
    </row>
    <row r="511" spans="1:5" x14ac:dyDescent="0.3">
      <c r="A511" s="16">
        <v>44401</v>
      </c>
      <c r="B511" s="5">
        <v>73258032.844743043</v>
      </c>
      <c r="C511" s="5">
        <v>294938.95644043863</v>
      </c>
      <c r="D511" s="5">
        <v>197072595.46951544</v>
      </c>
      <c r="E511" s="5">
        <v>9438.0466060940362</v>
      </c>
    </row>
    <row r="512" spans="1:5" x14ac:dyDescent="0.3">
      <c r="A512" s="16">
        <v>44402</v>
      </c>
      <c r="B512" s="5">
        <v>73248052.889782757</v>
      </c>
      <c r="C512" s="5">
        <v>284273.18441302254</v>
      </c>
      <c r="D512" s="5">
        <v>197093241.19646627</v>
      </c>
      <c r="E512" s="5">
        <v>9096.7419012167211</v>
      </c>
    </row>
    <row r="513" spans="1:5" x14ac:dyDescent="0.3">
      <c r="A513" s="16">
        <v>44403</v>
      </c>
      <c r="B513" s="5">
        <v>73238435.146770775</v>
      </c>
      <c r="C513" s="5">
        <v>273991.80448055803</v>
      </c>
      <c r="D513" s="5">
        <v>197113140.31937519</v>
      </c>
      <c r="E513" s="5">
        <v>8767.7377433778565</v>
      </c>
    </row>
    <row r="514" spans="1:5" x14ac:dyDescent="0.3">
      <c r="A514" s="16">
        <v>44404</v>
      </c>
      <c r="B514" s="5">
        <v>73229166.468267098</v>
      </c>
      <c r="C514" s="5">
        <v>264081.05663635128</v>
      </c>
      <c r="D514" s="5">
        <v>197132319.74568883</v>
      </c>
      <c r="E514" s="5">
        <v>8450.5938123632404</v>
      </c>
    </row>
    <row r="515" spans="1:5" x14ac:dyDescent="0.3">
      <c r="A515" s="16">
        <v>44405</v>
      </c>
      <c r="B515" s="5">
        <v>73220234.184137449</v>
      </c>
      <c r="C515" s="5">
        <v>254527.66676845349</v>
      </c>
      <c r="D515" s="5">
        <v>197150805.41965336</v>
      </c>
      <c r="E515" s="5">
        <v>8144.8853365905115</v>
      </c>
    </row>
    <row r="516" spans="1:5" x14ac:dyDescent="0.3">
      <c r="A516" s="16">
        <v>44406</v>
      </c>
      <c r="B516" s="5">
        <v>73211626.084220231</v>
      </c>
      <c r="C516" s="5">
        <v>245318.82998007623</v>
      </c>
      <c r="D516" s="5">
        <v>197168622.35632715</v>
      </c>
      <c r="E516" s="5">
        <v>7850.2025593624394</v>
      </c>
    </row>
    <row r="517" spans="1:5" x14ac:dyDescent="0.3">
      <c r="A517" s="16">
        <v>44407</v>
      </c>
      <c r="B517" s="5">
        <v>73203330.401623145</v>
      </c>
      <c r="C517" s="5">
        <v>236442.19444790884</v>
      </c>
      <c r="D517" s="5">
        <v>197185794.67442575</v>
      </c>
      <c r="E517" s="5">
        <v>7566.1502223330826</v>
      </c>
    </row>
    <row r="518" spans="1:5" x14ac:dyDescent="0.3">
      <c r="A518" s="16">
        <v>44408</v>
      </c>
      <c r="B518" s="5">
        <v>73195335.796626598</v>
      </c>
      <c r="C518" s="5">
        <v>227885.8458035622</v>
      </c>
      <c r="D518" s="5">
        <v>197202345.6280371</v>
      </c>
      <c r="E518" s="5">
        <v>7292.3470657139906</v>
      </c>
    </row>
    <row r="519" spans="1:5" x14ac:dyDescent="0.3">
      <c r="A519" s="16">
        <v>44409</v>
      </c>
      <c r="B519" s="5">
        <v>73187631.341171876</v>
      </c>
      <c r="C519" s="5">
        <v>219638.292023569</v>
      </c>
      <c r="D519" s="5">
        <v>197218297.63724333</v>
      </c>
      <c r="E519" s="5">
        <v>7028.4253447542078</v>
      </c>
    </row>
    <row r="520" spans="1:5" x14ac:dyDescent="0.3">
      <c r="A520" s="16">
        <v>44410</v>
      </c>
      <c r="B520" s="5">
        <v>73180206.503912777</v>
      </c>
      <c r="C520" s="5">
        <v>211688.44881358903</v>
      </c>
      <c r="D520" s="5">
        <v>197233672.31768498</v>
      </c>
      <c r="E520" s="5">
        <v>6774.0303620348486</v>
      </c>
    </row>
    <row r="521" spans="1:5" x14ac:dyDescent="0.3">
      <c r="A521" s="16">
        <v>44411</v>
      </c>
      <c r="B521" s="5">
        <v>73173051.135810271</v>
      </c>
      <c r="C521" s="5">
        <v>204025.62547270194</v>
      </c>
      <c r="D521" s="5">
        <v>197248490.50910193</v>
      </c>
      <c r="E521" s="5">
        <v>6528.8200151264618</v>
      </c>
    </row>
    <row r="522" spans="1:5" x14ac:dyDescent="0.3">
      <c r="A522" s="16">
        <v>44412</v>
      </c>
      <c r="B522" s="5">
        <v>73166155.456250489</v>
      </c>
      <c r="C522" s="5">
        <v>196639.5112239139</v>
      </c>
      <c r="D522" s="5">
        <v>197262772.30288503</v>
      </c>
      <c r="E522" s="5">
        <v>6292.4643591652448</v>
      </c>
    </row>
    <row r="523" spans="1:5" x14ac:dyDescent="0.3">
      <c r="A523" s="16">
        <v>44413</v>
      </c>
      <c r="B523" s="5">
        <v>73159510.039666921</v>
      </c>
      <c r="C523" s="5">
        <v>189520.16199725939</v>
      </c>
      <c r="D523" s="5">
        <v>197276537.06867069</v>
      </c>
      <c r="E523" s="5">
        <v>6064.645183912301</v>
      </c>
    </row>
    <row r="524" spans="1:5" x14ac:dyDescent="0.3">
      <c r="A524" s="16">
        <v>44414</v>
      </c>
      <c r="B524" s="5">
        <v>73153105.802648559</v>
      </c>
      <c r="C524" s="5">
        <v>182657.98765214172</v>
      </c>
      <c r="D524" s="5">
        <v>197289803.48001051</v>
      </c>
      <c r="E524" s="5">
        <v>5845.0556048685348</v>
      </c>
    </row>
    <row r="525" spans="1:5" x14ac:dyDescent="0.3">
      <c r="A525" s="16">
        <v>44415</v>
      </c>
      <c r="B525" s="5">
        <v>73146933.991516426</v>
      </c>
      <c r="C525" s="5">
        <v>176043.73962582496</v>
      </c>
      <c r="D525" s="5">
        <v>197302589.53914616</v>
      </c>
      <c r="E525" s="5">
        <v>5633.399668026399</v>
      </c>
    </row>
    <row r="526" spans="1:5" x14ac:dyDescent="0.3">
      <c r="A526" s="16">
        <v>44416</v>
      </c>
      <c r="B526" s="5">
        <v>73140986.170351207</v>
      </c>
      <c r="C526" s="5">
        <v>169668.49899526464</v>
      </c>
      <c r="D526" s="5">
        <v>197314912.60091996</v>
      </c>
      <c r="E526" s="5">
        <v>5429.391967848469</v>
      </c>
    </row>
    <row r="527" spans="1:5" x14ac:dyDescent="0.3">
      <c r="A527" s="16">
        <v>44417</v>
      </c>
      <c r="B527" s="5">
        <v>73135254.209455878</v>
      </c>
      <c r="C527" s="5">
        <v>163523.66493974242</v>
      </c>
      <c r="D527" s="5">
        <v>197326789.39584965</v>
      </c>
      <c r="E527" s="5">
        <v>5232.7572780717574</v>
      </c>
    </row>
    <row r="528" spans="1:5" x14ac:dyDescent="0.3">
      <c r="A528" s="16">
        <v>44418</v>
      </c>
      <c r="B528" s="5">
        <v>73129730.274237379</v>
      </c>
      <c r="C528" s="5">
        <v>157600.94359205209</v>
      </c>
      <c r="D528" s="5">
        <v>197338236.05239543</v>
      </c>
      <c r="E528" s="5">
        <v>5043.2301949456669</v>
      </c>
    </row>
    <row r="529" spans="1:5" x14ac:dyDescent="0.3">
      <c r="A529" s="16">
        <v>44419</v>
      </c>
      <c r="B529" s="5">
        <v>73124406.814492047</v>
      </c>
      <c r="C529" s="5">
        <v>151892.33726626713</v>
      </c>
      <c r="D529" s="5">
        <v>197349268.11844689</v>
      </c>
      <c r="E529" s="5">
        <v>4860.5547925205483</v>
      </c>
    </row>
    <row r="530" spans="1:5" x14ac:dyDescent="0.3">
      <c r="A530" s="16">
        <v>44420</v>
      </c>
      <c r="B530" s="5">
        <v>73119276.554080307</v>
      </c>
      <c r="C530" s="5">
        <v>146390.1340504041</v>
      </c>
      <c r="D530" s="5">
        <v>197359900.58205554</v>
      </c>
      <c r="E530" s="5">
        <v>4684.4842896129312</v>
      </c>
    </row>
    <row r="531" spans="1:5" x14ac:dyDescent="0.3">
      <c r="A531" s="16">
        <v>44421</v>
      </c>
      <c r="B531" s="5">
        <v>73114332.480976328</v>
      </c>
      <c r="C531" s="5">
        <v>141086.89775258125</v>
      </c>
      <c r="D531" s="5">
        <v>197370147.89143908</v>
      </c>
      <c r="E531" s="5">
        <v>4514.7807280826</v>
      </c>
    </row>
    <row r="532" spans="1:5" x14ac:dyDescent="0.3">
      <c r="A532" s="16">
        <v>44422</v>
      </c>
      <c r="B532" s="5">
        <v>73109567.837679073</v>
      </c>
      <c r="C532" s="5">
        <v>135975.45818955539</v>
      </c>
      <c r="D532" s="5">
        <v>197380023.97428176</v>
      </c>
      <c r="E532" s="5">
        <v>4351.2146620657722</v>
      </c>
    </row>
    <row r="533" spans="1:5" x14ac:dyDescent="0.3">
      <c r="A533" s="16">
        <v>44423</v>
      </c>
      <c r="B533" s="5">
        <v>73104976.111971587</v>
      </c>
      <c r="C533" s="5">
        <v>131048.90180680258</v>
      </c>
      <c r="D533" s="5">
        <v>197389542.25635502</v>
      </c>
      <c r="E533" s="5">
        <v>4193.5648578176824</v>
      </c>
    </row>
    <row r="534" spans="1:5" x14ac:dyDescent="0.3">
      <c r="A534" s="16">
        <v>44424</v>
      </c>
      <c r="B534" s="5">
        <v>73100551.028015971</v>
      </c>
      <c r="C534" s="5">
        <v>126300.56261958968</v>
      </c>
      <c r="D534" s="5">
        <v>197398715.67948151</v>
      </c>
      <c r="E534" s="5">
        <v>4041.6180038268699</v>
      </c>
    </row>
    <row r="535" spans="1:5" x14ac:dyDescent="0.3">
      <c r="A535" s="16">
        <v>44425</v>
      </c>
      <c r="B535" s="5">
        <v>73096286.537771672</v>
      </c>
      <c r="C535" s="5">
        <v>121724.01346476199</v>
      </c>
      <c r="D535" s="5">
        <v>197407556.71886489</v>
      </c>
      <c r="E535" s="5">
        <v>3895.1684308723834</v>
      </c>
    </row>
    <row r="536" spans="1:5" x14ac:dyDescent="0.3">
      <c r="A536" s="16">
        <v>44426</v>
      </c>
      <c r="B536" s="5">
        <v>73092176.812725469</v>
      </c>
      <c r="C536" s="5">
        <v>117313.05755324817</v>
      </c>
      <c r="D536" s="5">
        <v>197416077.39980742</v>
      </c>
      <c r="E536" s="5">
        <v>3754.0178417039415</v>
      </c>
    </row>
    <row r="537" spans="1:5" x14ac:dyDescent="0.3">
      <c r="A537" s="16">
        <v>44427</v>
      </c>
      <c r="B537" s="5">
        <v>73088216.2359218</v>
      </c>
      <c r="C537" s="5">
        <v>113061.72031355661</v>
      </c>
      <c r="D537" s="5">
        <v>197424289.31383616</v>
      </c>
      <c r="E537" s="5">
        <v>3617.9750500338114</v>
      </c>
    </row>
    <row r="538" spans="1:5" x14ac:dyDescent="0.3">
      <c r="A538" s="16">
        <v>44428</v>
      </c>
      <c r="B538" s="5">
        <v>73084399.394282505</v>
      </c>
      <c r="C538" s="5">
        <v>108964.24151680589</v>
      </c>
      <c r="D538" s="5">
        <v>197432203.63425809</v>
      </c>
      <c r="E538" s="5">
        <v>3486.8557285377888</v>
      </c>
    </row>
    <row r="539" spans="1:5" x14ac:dyDescent="0.3">
      <c r="A539" s="16">
        <v>44429</v>
      </c>
      <c r="B539" s="5">
        <v>73080721.071205437</v>
      </c>
      <c r="C539" s="5">
        <v>105015.06767409798</v>
      </c>
      <c r="D539" s="5">
        <v>197439831.13116428</v>
      </c>
      <c r="E539" s="5">
        <v>3360.4821655711357</v>
      </c>
    </row>
    <row r="540" spans="1:5" x14ac:dyDescent="0.3">
      <c r="A540" s="16">
        <v>44430</v>
      </c>
      <c r="B540" s="5">
        <v>73077176.239431947</v>
      </c>
      <c r="C540" s="5">
        <v>101208.84469730327</v>
      </c>
      <c r="D540" s="5">
        <v>197447182.18590146</v>
      </c>
      <c r="E540" s="5">
        <v>3238.6830303137049</v>
      </c>
    </row>
    <row r="541" spans="1:5" x14ac:dyDescent="0.3">
      <c r="A541" s="16">
        <v>44431</v>
      </c>
      <c r="B541" s="5">
        <v>73073760.054173231</v>
      </c>
      <c r="C541" s="5">
        <v>97540.410814583665</v>
      </c>
      <c r="D541" s="5">
        <v>197454266.80503029</v>
      </c>
      <c r="E541" s="5">
        <v>3121.2931460666773</v>
      </c>
    </row>
    <row r="542" spans="1:5" x14ac:dyDescent="0.3">
      <c r="A542" s="16">
        <v>44432</v>
      </c>
      <c r="B542" s="5">
        <v>73070467.84648639</v>
      </c>
      <c r="C542" s="5">
        <v>94004.789732231948</v>
      </c>
      <c r="D542" s="5">
        <v>197461094.6337873</v>
      </c>
      <c r="E542" s="5">
        <v>3008.1532714314226</v>
      </c>
    </row>
    <row r="543" spans="1:5" x14ac:dyDescent="0.3">
      <c r="A543" s="16">
        <v>44433</v>
      </c>
      <c r="B543" s="5">
        <v>73067295.116890982</v>
      </c>
      <c r="C543" s="5">
        <v>90597.184034653095</v>
      </c>
      <c r="D543" s="5">
        <v>197467674.96906856</v>
      </c>
      <c r="E543" s="5">
        <v>2899.1098891088991</v>
      </c>
    </row>
    <row r="544" spans="1:5" x14ac:dyDescent="0.3">
      <c r="A544" s="16">
        <v>44434</v>
      </c>
      <c r="B544" s="5">
        <v>73064237.529217362</v>
      </c>
      <c r="C544" s="5">
        <v>87312.968814555759</v>
      </c>
      <c r="D544" s="5">
        <v>197474016.77195099</v>
      </c>
      <c r="E544" s="5">
        <v>2794.0150020657843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4580B-423B-4A37-A1F2-B39FE966A6C3}">
  <dimension ref="A1:E544"/>
  <sheetViews>
    <sheetView workbookViewId="0">
      <selection activeCell="F10" sqref="F10"/>
    </sheetView>
  </sheetViews>
  <sheetFormatPr defaultColWidth="13.6640625" defaultRowHeight="14.4" x14ac:dyDescent="0.3"/>
  <cols>
    <col min="1" max="1" width="13.6640625" style="16"/>
    <col min="2" max="4" width="14.88671875" style="5" bestFit="1" customWidth="1"/>
    <col min="5" max="5" width="13.77734375" style="5" bestFit="1" customWidth="1"/>
  </cols>
  <sheetData>
    <row r="1" spans="1:5" x14ac:dyDescent="0.3">
      <c r="A1" s="18" t="s">
        <v>11</v>
      </c>
      <c r="B1" s="19" t="s">
        <v>8</v>
      </c>
      <c r="C1" s="19" t="s">
        <v>9</v>
      </c>
      <c r="D1" s="19" t="s">
        <v>10</v>
      </c>
      <c r="E1" s="19" t="s">
        <v>25</v>
      </c>
    </row>
    <row r="2" spans="1:5" x14ac:dyDescent="0.3">
      <c r="A2" s="16">
        <v>43892</v>
      </c>
      <c r="B2" s="5">
        <v>270625567</v>
      </c>
      <c r="C2" s="5">
        <v>1</v>
      </c>
      <c r="D2" s="5">
        <v>0</v>
      </c>
      <c r="E2" s="5">
        <v>3.2000000000000001E-2</v>
      </c>
    </row>
    <row r="3" spans="1:5" x14ac:dyDescent="0.3">
      <c r="A3" s="16">
        <v>43893</v>
      </c>
      <c r="B3" s="5">
        <v>270625566.75</v>
      </c>
      <c r="C3" s="5">
        <v>1.1799999990762144</v>
      </c>
      <c r="D3" s="5">
        <v>7.0000000000000007E-2</v>
      </c>
      <c r="E3" s="5">
        <v>3.7759999970438864E-2</v>
      </c>
    </row>
    <row r="4" spans="1:5" x14ac:dyDescent="0.3">
      <c r="A4" s="16">
        <v>43894</v>
      </c>
      <c r="B4" s="5">
        <v>270625566.45499998</v>
      </c>
      <c r="C4" s="5">
        <v>1.3923999975473493</v>
      </c>
      <c r="D4" s="5">
        <v>0.15259999993533502</v>
      </c>
      <c r="E4" s="5">
        <v>4.4556799921515178E-2</v>
      </c>
    </row>
    <row r="5" spans="1:5" x14ac:dyDescent="0.3">
      <c r="A5" s="16">
        <v>43895</v>
      </c>
      <c r="B5" s="5">
        <v>270625566.10689998</v>
      </c>
      <c r="C5" s="5">
        <v>1.643031995118571</v>
      </c>
      <c r="D5" s="5">
        <v>0.25006799976364946</v>
      </c>
      <c r="E5" s="5">
        <v>5.2577023843794271E-2</v>
      </c>
    </row>
    <row r="6" spans="1:5" x14ac:dyDescent="0.3">
      <c r="A6" s="16">
        <v>43896</v>
      </c>
      <c r="B6" s="5">
        <v>270625565.69614196</v>
      </c>
      <c r="C6" s="5">
        <v>1.938777751366549</v>
      </c>
      <c r="D6" s="5">
        <v>0.36508023942194945</v>
      </c>
      <c r="E6" s="5">
        <v>6.2040888043729571E-2</v>
      </c>
    </row>
    <row r="7" spans="1:5" x14ac:dyDescent="0.3">
      <c r="A7" s="16">
        <v>43897</v>
      </c>
      <c r="B7" s="5">
        <v>270625565.21144754</v>
      </c>
      <c r="C7" s="5">
        <v>2.2877577424862836</v>
      </c>
      <c r="D7" s="5">
        <v>0.50079468201760791</v>
      </c>
      <c r="E7" s="5">
        <v>7.3208247759561071E-2</v>
      </c>
    </row>
    <row r="8" spans="1:5" x14ac:dyDescent="0.3">
      <c r="A8" s="16">
        <v>43898</v>
      </c>
      <c r="B8" s="5">
        <v>270625564.63950813</v>
      </c>
      <c r="C8" s="5">
        <v>2.6995541302404944</v>
      </c>
      <c r="D8" s="5">
        <v>0.66093772399164774</v>
      </c>
      <c r="E8" s="5">
        <v>8.6385732167695822E-2</v>
      </c>
    </row>
    <row r="9" spans="1:5" x14ac:dyDescent="0.3">
      <c r="A9" s="16">
        <v>43899</v>
      </c>
      <c r="B9" s="5">
        <v>270625563.96461958</v>
      </c>
      <c r="C9" s="5">
        <v>3.1854738653033579</v>
      </c>
      <c r="D9" s="5">
        <v>0.84990651310848242</v>
      </c>
      <c r="E9" s="5">
        <v>0.10193516368970745</v>
      </c>
    </row>
    <row r="10" spans="1:5" x14ac:dyDescent="0.3">
      <c r="A10" s="16">
        <v>43900</v>
      </c>
      <c r="B10" s="5">
        <v>270625563.1682511</v>
      </c>
      <c r="C10" s="5">
        <v>3.7588591491830692</v>
      </c>
      <c r="D10" s="5">
        <v>1.0728896836797175</v>
      </c>
      <c r="E10" s="5">
        <v>0.12028349277385822</v>
      </c>
    </row>
    <row r="11" spans="1:5" x14ac:dyDescent="0.3">
      <c r="A11" s="16">
        <v>43901</v>
      </c>
      <c r="B11" s="5">
        <v>270625562.22853631</v>
      </c>
      <c r="C11" s="5">
        <v>4.4354537792583537</v>
      </c>
      <c r="D11" s="5">
        <v>1.3360098241225322</v>
      </c>
      <c r="E11" s="5">
        <v>0.14193452093626732</v>
      </c>
    </row>
    <row r="12" spans="1:5" x14ac:dyDescent="0.3">
      <c r="A12" s="16">
        <v>43902</v>
      </c>
      <c r="B12" s="5">
        <v>270625561.11967289</v>
      </c>
      <c r="C12" s="5">
        <v>5.2338354358768147</v>
      </c>
      <c r="D12" s="5">
        <v>1.6464915886706171</v>
      </c>
      <c r="E12" s="5">
        <v>0.16748273394805807</v>
      </c>
    </row>
    <row r="13" spans="1:5" x14ac:dyDescent="0.3">
      <c r="A13" s="16">
        <v>43903</v>
      </c>
      <c r="B13" s="5">
        <v>270625559.81121409</v>
      </c>
      <c r="C13" s="5">
        <v>6.1759257810686607</v>
      </c>
      <c r="D13" s="5">
        <v>2.0128600691819942</v>
      </c>
      <c r="E13" s="5">
        <v>0.19762962499419715</v>
      </c>
    </row>
    <row r="14" spans="1:5" x14ac:dyDescent="0.3">
      <c r="A14" s="16">
        <v>43904</v>
      </c>
      <c r="B14" s="5">
        <v>270625558.26723266</v>
      </c>
      <c r="C14" s="5">
        <v>7.2875923749421023</v>
      </c>
      <c r="D14" s="5">
        <v>2.4451748738568004</v>
      </c>
      <c r="E14" s="5">
        <v>0.23320295599814728</v>
      </c>
    </row>
    <row r="15" spans="1:5" x14ac:dyDescent="0.3">
      <c r="A15" s="16">
        <v>43905</v>
      </c>
      <c r="B15" s="5">
        <v>270625556.44533461</v>
      </c>
      <c r="C15" s="5">
        <v>8.5993589369090078</v>
      </c>
      <c r="D15" s="5">
        <v>2.9553063401027475</v>
      </c>
      <c r="E15" s="5">
        <v>0.27517948598108827</v>
      </c>
    </row>
    <row r="16" spans="1:5" x14ac:dyDescent="0.3">
      <c r="A16" s="16">
        <v>43906</v>
      </c>
      <c r="B16" s="5">
        <v>270625554.29549497</v>
      </c>
      <c r="C16" s="5">
        <v>10.147243453762785</v>
      </c>
      <c r="D16" s="5">
        <v>3.5572614656863779</v>
      </c>
      <c r="E16" s="5">
        <v>0.3247117905204091</v>
      </c>
    </row>
    <row r="17" spans="1:5" x14ac:dyDescent="0.3">
      <c r="A17" s="16">
        <v>43907</v>
      </c>
      <c r="B17" s="5">
        <v>270625551.75868422</v>
      </c>
      <c r="C17" s="5">
        <v>11.973747146975738</v>
      </c>
      <c r="D17" s="5">
        <v>4.2675685074497727</v>
      </c>
      <c r="E17" s="5">
        <v>0.38315990870322364</v>
      </c>
    </row>
    <row r="18" spans="1:5" x14ac:dyDescent="0.3">
      <c r="A18" s="16">
        <v>43908</v>
      </c>
      <c r="B18" s="5">
        <v>270625548.76524758</v>
      </c>
      <c r="C18" s="5">
        <v>14.129021453783333</v>
      </c>
      <c r="D18" s="5">
        <v>5.1057308077380741</v>
      </c>
      <c r="E18" s="5">
        <v>0.45212868652106664</v>
      </c>
    </row>
    <row r="19" spans="1:5" x14ac:dyDescent="0.3">
      <c r="A19" s="16">
        <v>43909</v>
      </c>
      <c r="B19" s="5">
        <v>270625545.23299247</v>
      </c>
      <c r="C19" s="5">
        <v>16.672245064408756</v>
      </c>
      <c r="D19" s="5">
        <v>6.0947623095029071</v>
      </c>
      <c r="E19" s="5">
        <v>0.53351184206108015</v>
      </c>
    </row>
    <row r="20" spans="1:5" x14ac:dyDescent="0.3">
      <c r="A20" s="16">
        <v>43910</v>
      </c>
      <c r="B20" s="5">
        <v>270625541.06493151</v>
      </c>
      <c r="C20" s="5">
        <v>19.673248825354452</v>
      </c>
      <c r="D20" s="5">
        <v>7.2618194640115199</v>
      </c>
      <c r="E20" s="5">
        <v>0.62954396241134247</v>
      </c>
    </row>
    <row r="21" spans="1:5" x14ac:dyDescent="0.3">
      <c r="A21" s="16">
        <v>43911</v>
      </c>
      <c r="B21" s="5">
        <v>270625536.1466198</v>
      </c>
      <c r="C21" s="5">
        <v>23.214433124403989</v>
      </c>
      <c r="D21" s="5">
        <v>8.6389468817863317</v>
      </c>
      <c r="E21" s="5">
        <v>0.74286185998092769</v>
      </c>
    </row>
    <row r="22" spans="1:5" x14ac:dyDescent="0.3">
      <c r="A22" s="16">
        <v>43912</v>
      </c>
      <c r="B22" s="5">
        <v>270625530.34301215</v>
      </c>
      <c r="C22" s="5">
        <v>27.393030403695906</v>
      </c>
      <c r="D22" s="5">
        <v>10.263957200494611</v>
      </c>
      <c r="E22" s="5">
        <v>0.87657697291826897</v>
      </c>
    </row>
    <row r="23" spans="1:5" x14ac:dyDescent="0.3">
      <c r="A23" s="16">
        <v>43913</v>
      </c>
      <c r="B23" s="5">
        <v>270625523.49475551</v>
      </c>
      <c r="C23" s="5">
        <v>32.32377492344029</v>
      </c>
      <c r="D23" s="5">
        <v>12.181469328753325</v>
      </c>
      <c r="E23" s="5">
        <v>1.0343607975500893</v>
      </c>
    </row>
    <row r="24" spans="1:5" x14ac:dyDescent="0.3">
      <c r="A24" s="16">
        <v>43914</v>
      </c>
      <c r="B24" s="5">
        <v>270625515.41381305</v>
      </c>
      <c r="C24" s="5">
        <v>38.142053080722377</v>
      </c>
      <c r="D24" s="5">
        <v>14.444133573394145</v>
      </c>
      <c r="E24" s="5">
        <v>1.220545698583116</v>
      </c>
    </row>
    <row r="25" spans="1:5" x14ac:dyDescent="0.3">
      <c r="A25" s="16">
        <v>43915</v>
      </c>
      <c r="B25" s="5">
        <v>270625505.87830162</v>
      </c>
      <c r="C25" s="5">
        <v>45.007620782373955</v>
      </c>
      <c r="D25" s="5">
        <v>17.114077289044712</v>
      </c>
      <c r="E25" s="5">
        <v>1.4402438650359666</v>
      </c>
    </row>
    <row r="26" spans="1:5" x14ac:dyDescent="0.3">
      <c r="A26" s="16">
        <v>43916</v>
      </c>
      <c r="B26" s="5">
        <v>270625494.62639898</v>
      </c>
      <c r="C26" s="5">
        <v>53.108989940343093</v>
      </c>
      <c r="D26" s="5">
        <v>20.264610743810888</v>
      </c>
      <c r="E26" s="5">
        <v>1.6994876780909791</v>
      </c>
    </row>
    <row r="27" spans="1:5" x14ac:dyDescent="0.3">
      <c r="A27" s="16">
        <v>43917</v>
      </c>
      <c r="B27" s="5">
        <v>270625481.34915507</v>
      </c>
      <c r="C27" s="5">
        <v>62.668604529799161</v>
      </c>
      <c r="D27" s="5">
        <v>23.982240039634906</v>
      </c>
      <c r="E27" s="5">
        <v>2.0053953449535733</v>
      </c>
    </row>
    <row r="28" spans="1:5" x14ac:dyDescent="0.3">
      <c r="A28" s="16">
        <v>43918</v>
      </c>
      <c r="B28" s="5">
        <v>270625465.68200892</v>
      </c>
      <c r="C28" s="5">
        <v>73.948948328741636</v>
      </c>
      <c r="D28" s="5">
        <v>28.369042356720847</v>
      </c>
      <c r="E28" s="5">
        <v>2.3663663465197322</v>
      </c>
    </row>
    <row r="29" spans="1:5" x14ac:dyDescent="0.3">
      <c r="A29" s="16">
        <v>43919</v>
      </c>
      <c r="B29" s="5">
        <v>270625447.19477874</v>
      </c>
      <c r="C29" s="5">
        <v>87.259752038268985</v>
      </c>
      <c r="D29" s="5">
        <v>33.545468739732762</v>
      </c>
      <c r="E29" s="5">
        <v>2.7923120652246074</v>
      </c>
    </row>
    <row r="30" spans="1:5" x14ac:dyDescent="0.3">
      <c r="A30" s="16">
        <v>43920</v>
      </c>
      <c r="B30" s="5">
        <v>270625425.37985039</v>
      </c>
      <c r="C30" s="5">
        <v>102.9664976671329</v>
      </c>
      <c r="D30" s="5">
        <v>39.653651382411589</v>
      </c>
      <c r="E30" s="5">
        <v>3.2949279253482526</v>
      </c>
    </row>
    <row r="31" spans="1:5" x14ac:dyDescent="0.3">
      <c r="A31" s="16">
        <v>43921</v>
      </c>
      <c r="B31" s="5">
        <v>270625399.63823944</v>
      </c>
      <c r="C31" s="5">
        <v>121.50045368133556</v>
      </c>
      <c r="D31" s="5">
        <v>46.861306219110894</v>
      </c>
      <c r="E31" s="5">
        <v>3.8880145178027381</v>
      </c>
    </row>
    <row r="32" spans="1:5" x14ac:dyDescent="0.3">
      <c r="A32" s="16">
        <v>43922</v>
      </c>
      <c r="B32" s="5">
        <v>270625369.26314479</v>
      </c>
      <c r="C32" s="5">
        <v>143.37051644698994</v>
      </c>
      <c r="D32" s="5">
        <v>55.366337976804381</v>
      </c>
      <c r="E32" s="5">
        <v>4.5878565263036784</v>
      </c>
    </row>
    <row r="33" spans="1:5" x14ac:dyDescent="0.3">
      <c r="A33" s="16">
        <v>43923</v>
      </c>
      <c r="B33" s="5">
        <v>270625333.42054188</v>
      </c>
      <c r="C33" s="5">
        <v>169.17718308602016</v>
      </c>
      <c r="D33" s="5">
        <v>65.40227412809368</v>
      </c>
      <c r="E33" s="5">
        <v>5.4136698587526455</v>
      </c>
    </row>
    <row r="34" spans="1:5" x14ac:dyDescent="0.3">
      <c r="A34" s="16">
        <v>43924</v>
      </c>
      <c r="B34" s="5">
        <v>270625291.12628263</v>
      </c>
      <c r="C34" s="5">
        <v>199.62903938061822</v>
      </c>
      <c r="D34" s="5">
        <v>77.244676944115099</v>
      </c>
      <c r="E34" s="5">
        <v>6.3881292601797837</v>
      </c>
    </row>
    <row r="35" spans="1:5" x14ac:dyDescent="0.3">
      <c r="A35" s="16">
        <v>43925</v>
      </c>
      <c r="B35" s="5">
        <v>270625241.21907365</v>
      </c>
      <c r="C35" s="5">
        <v>235.56221540962076</v>
      </c>
      <c r="D35" s="5">
        <v>91.218709700758382</v>
      </c>
      <c r="E35" s="5">
        <v>7.5379908931078647</v>
      </c>
    </row>
    <row r="36" spans="1:5" x14ac:dyDescent="0.3">
      <c r="A36" s="16">
        <v>43926</v>
      </c>
      <c r="B36" s="5">
        <v>270625182.32859069</v>
      </c>
      <c r="C36" s="5">
        <v>277.96334307288839</v>
      </c>
      <c r="D36" s="5">
        <v>107.70806477943184</v>
      </c>
      <c r="E36" s="5">
        <v>8.8948269783324285</v>
      </c>
    </row>
    <row r="37" spans="1:5" x14ac:dyDescent="0.3">
      <c r="A37" s="16">
        <v>43927</v>
      </c>
      <c r="B37" s="5">
        <v>270625112.83785367</v>
      </c>
      <c r="C37" s="5">
        <v>327.99664579387041</v>
      </c>
      <c r="D37" s="5">
        <v>127.16549879453403</v>
      </c>
      <c r="E37" s="5">
        <v>10.495892665403854</v>
      </c>
    </row>
    <row r="38" spans="1:5" x14ac:dyDescent="0.3">
      <c r="A38" s="16">
        <v>43928</v>
      </c>
      <c r="B38" s="5">
        <v>270625030.83882982</v>
      </c>
      <c r="C38" s="5">
        <v>387.03590412328538</v>
      </c>
      <c r="D38" s="5">
        <v>150.12526400010495</v>
      </c>
      <c r="E38" s="5">
        <v>12.385148931945132</v>
      </c>
    </row>
    <row r="39" spans="1:5" x14ac:dyDescent="0.3">
      <c r="A39" s="16">
        <v>43929</v>
      </c>
      <c r="B39" s="5">
        <v>270624934.08004546</v>
      </c>
      <c r="C39" s="5">
        <v>456.70217480984365</v>
      </c>
      <c r="D39" s="5">
        <v>177.21777728873494</v>
      </c>
      <c r="E39" s="5">
        <v>14.614469593914997</v>
      </c>
    </row>
    <row r="40" spans="1:5" x14ac:dyDescent="0.3">
      <c r="A40" s="16">
        <v>43930</v>
      </c>
      <c r="B40" s="5">
        <v>270624819.90476876</v>
      </c>
      <c r="C40" s="5">
        <v>538.90829882802723</v>
      </c>
      <c r="D40" s="5">
        <v>209.18692952542401</v>
      </c>
      <c r="E40" s="5">
        <v>17.245065562496873</v>
      </c>
    </row>
    <row r="41" spans="1:5" x14ac:dyDescent="0.3">
      <c r="A41" s="16">
        <v>43931</v>
      </c>
      <c r="B41" s="5">
        <v>270624685.17806602</v>
      </c>
      <c r="C41" s="5">
        <v>635.91142018854339</v>
      </c>
      <c r="D41" s="5">
        <v>246.91051044338593</v>
      </c>
      <c r="E41" s="5">
        <v>20.349165446033389</v>
      </c>
    </row>
    <row r="42" spans="1:5" x14ac:dyDescent="0.3">
      <c r="A42" s="16">
        <v>43932</v>
      </c>
      <c r="B42" s="5">
        <v>270624526.20072901</v>
      </c>
      <c r="C42" s="5">
        <v>750.37495721243818</v>
      </c>
      <c r="D42" s="5">
        <v>291.42430985658399</v>
      </c>
      <c r="E42" s="5">
        <v>24.011998630798022</v>
      </c>
    </row>
    <row r="43" spans="1:5" x14ac:dyDescent="0.3">
      <c r="A43" s="16">
        <v>43933</v>
      </c>
      <c r="B43" s="5">
        <v>270624338.6077112</v>
      </c>
      <c r="C43" s="5">
        <v>885.44172735045288</v>
      </c>
      <c r="D43" s="5">
        <v>343.95055686145469</v>
      </c>
      <c r="E43" s="5">
        <v>28.334135275214493</v>
      </c>
    </row>
    <row r="44" spans="1:5" x14ac:dyDescent="0.3">
      <c r="A44" s="16">
        <v>43934</v>
      </c>
      <c r="B44" s="5">
        <v>270624117.24828416</v>
      </c>
      <c r="C44" s="5">
        <v>1044.8202326818973</v>
      </c>
      <c r="D44" s="5">
        <v>405.93147777598642</v>
      </c>
      <c r="E44" s="5">
        <v>33.434247445820716</v>
      </c>
    </row>
    <row r="45" spans="1:5" x14ac:dyDescent="0.3">
      <c r="A45" s="16">
        <v>43935</v>
      </c>
      <c r="B45" s="5">
        <v>270623856.04462528</v>
      </c>
      <c r="C45" s="5">
        <v>1232.8864743137715</v>
      </c>
      <c r="D45" s="5">
        <v>479.06889406371926</v>
      </c>
      <c r="E45" s="5">
        <v>39.452367178040689</v>
      </c>
    </row>
    <row r="46" spans="1:5" x14ac:dyDescent="0.3">
      <c r="A46" s="16">
        <v>43936</v>
      </c>
      <c r="B46" s="5">
        <v>270623547.82495534</v>
      </c>
      <c r="C46" s="5">
        <v>1454.8040899053115</v>
      </c>
      <c r="D46" s="5">
        <v>565.3709472656833</v>
      </c>
      <c r="E46" s="5">
        <v>46.553730876969965</v>
      </c>
    </row>
    <row r="47" spans="1:5" x14ac:dyDescent="0.3">
      <c r="A47" s="16">
        <v>43937</v>
      </c>
      <c r="B47" s="5">
        <v>270623184.12664652</v>
      </c>
      <c r="C47" s="5">
        <v>1716.6661111203703</v>
      </c>
      <c r="D47" s="5">
        <v>667.20723355905511</v>
      </c>
      <c r="E47" s="5">
        <v>54.933315555851848</v>
      </c>
    </row>
    <row r="48" spans="1:5" x14ac:dyDescent="0.3">
      <c r="A48" s="16">
        <v>43938</v>
      </c>
      <c r="B48" s="5">
        <v>270622754.96389759</v>
      </c>
      <c r="C48" s="5">
        <v>2025.6622307007804</v>
      </c>
      <c r="D48" s="5">
        <v>787.373861337481</v>
      </c>
      <c r="E48" s="5">
        <v>64.821191382424971</v>
      </c>
    </row>
    <row r="49" spans="1:5" x14ac:dyDescent="0.3">
      <c r="A49" s="16">
        <v>43939</v>
      </c>
      <c r="B49" s="5">
        <v>270622248.55360204</v>
      </c>
      <c r="C49" s="5">
        <v>2390.2761682555338</v>
      </c>
      <c r="D49" s="5">
        <v>929.17021748653565</v>
      </c>
      <c r="E49" s="5">
        <v>76.488837384177089</v>
      </c>
    </row>
    <row r="50" spans="1:5" x14ac:dyDescent="0.3">
      <c r="A50" s="16">
        <v>43940</v>
      </c>
      <c r="B50" s="5">
        <v>270621650.99188745</v>
      </c>
      <c r="C50" s="5">
        <v>2820.5185488630414</v>
      </c>
      <c r="D50" s="5">
        <v>1096.489549264423</v>
      </c>
      <c r="E50" s="5">
        <v>90.256593563617329</v>
      </c>
    </row>
    <row r="51" spans="1:5" x14ac:dyDescent="0.3">
      <c r="A51" s="16">
        <v>43941</v>
      </c>
      <c r="B51" s="5">
        <v>270620945.87245363</v>
      </c>
      <c r="C51" s="5">
        <v>3328.2016816806986</v>
      </c>
      <c r="D51" s="5">
        <v>1293.9258476848358</v>
      </c>
      <c r="E51" s="5">
        <v>106.50245381378235</v>
      </c>
    </row>
    <row r="52" spans="1:5" x14ac:dyDescent="0.3">
      <c r="A52" s="16">
        <v>43942</v>
      </c>
      <c r="B52" s="5">
        <v>270620113.83624107</v>
      </c>
      <c r="C52" s="5">
        <v>3927.2637734452242</v>
      </c>
      <c r="D52" s="5">
        <v>1526.8999654024847</v>
      </c>
      <c r="E52" s="5">
        <v>125.67244075024718</v>
      </c>
    </row>
    <row r="53" spans="1:5" x14ac:dyDescent="0.3">
      <c r="A53" s="16">
        <v>43943</v>
      </c>
      <c r="B53" s="5">
        <v>270619132.0400815</v>
      </c>
      <c r="C53" s="5">
        <v>4634.15146523369</v>
      </c>
      <c r="D53" s="5">
        <v>1801.8084295436504</v>
      </c>
      <c r="E53" s="5">
        <v>148.29284688747808</v>
      </c>
    </row>
    <row r="54" spans="1:5" x14ac:dyDescent="0.3">
      <c r="A54" s="16">
        <v>43944</v>
      </c>
      <c r="B54" s="5">
        <v>270617973.52976304</v>
      </c>
      <c r="C54" s="5">
        <v>5468.2711768736863</v>
      </c>
      <c r="D54" s="5">
        <v>2126.1990321100088</v>
      </c>
      <c r="E54" s="5">
        <v>174.98467765995795</v>
      </c>
    </row>
    <row r="55" spans="1:5" x14ac:dyDescent="0.3">
      <c r="A55" s="16">
        <v>43945</v>
      </c>
      <c r="B55" s="5">
        <v>270616606.50032729</v>
      </c>
      <c r="C55" s="5">
        <v>6452.5216251677266</v>
      </c>
      <c r="D55" s="5">
        <v>2508.978014491167</v>
      </c>
      <c r="E55" s="5">
        <v>206.48069200536725</v>
      </c>
    </row>
    <row r="56" spans="1:5" x14ac:dyDescent="0.3">
      <c r="A56" s="16">
        <v>43946</v>
      </c>
      <c r="B56" s="5">
        <v>270614993.42333227</v>
      </c>
      <c r="C56" s="5">
        <v>7613.9221004701403</v>
      </c>
      <c r="D56" s="5">
        <v>2960.6545282529078</v>
      </c>
      <c r="E56" s="5">
        <v>243.64550721504449</v>
      </c>
    </row>
    <row r="57" spans="1:5" x14ac:dyDescent="0.3">
      <c r="A57" s="16">
        <v>43947</v>
      </c>
      <c r="B57" s="5">
        <v>270613090.01717782</v>
      </c>
      <c r="C57" s="5">
        <v>8984.3537008790081</v>
      </c>
      <c r="D57" s="5">
        <v>3493.6290752858176</v>
      </c>
      <c r="E57" s="5">
        <v>287.49931842812828</v>
      </c>
    </row>
    <row r="58" spans="1:5" x14ac:dyDescent="0.3">
      <c r="A58" s="16">
        <v>43948</v>
      </c>
      <c r="B58" s="5">
        <v>270610844.03230679</v>
      </c>
      <c r="C58" s="5">
        <v>10601.433804565309</v>
      </c>
      <c r="D58" s="5">
        <v>4122.5338343473486</v>
      </c>
      <c r="E58" s="5">
        <v>339.24588174608994</v>
      </c>
    </row>
    <row r="59" spans="1:5" x14ac:dyDescent="0.3">
      <c r="A59" s="16">
        <v>43949</v>
      </c>
      <c r="B59" s="5">
        <v>270608193.8180443</v>
      </c>
      <c r="C59" s="5">
        <v>12509.547690919424</v>
      </c>
      <c r="D59" s="5">
        <v>4864.6342006669202</v>
      </c>
      <c r="E59" s="5">
        <v>400.30552610942158</v>
      </c>
    </row>
    <row r="60" spans="1:5" x14ac:dyDescent="0.3">
      <c r="A60" s="16">
        <v>43950</v>
      </c>
      <c r="B60" s="5">
        <v>270605066.63188851</v>
      </c>
      <c r="C60" s="5">
        <v>14761.065496807694</v>
      </c>
      <c r="D60" s="5">
        <v>5740.3025390312796</v>
      </c>
      <c r="E60" s="5">
        <v>472.35409589784621</v>
      </c>
    </row>
    <row r="61" spans="1:5" x14ac:dyDescent="0.3">
      <c r="A61" s="16">
        <v>43951</v>
      </c>
      <c r="B61" s="5">
        <v>270601376.64505857</v>
      </c>
      <c r="C61" s="5">
        <v>17417.777728355653</v>
      </c>
      <c r="D61" s="5">
        <v>6773.5771238078178</v>
      </c>
      <c r="E61" s="5">
        <v>557.36888730738087</v>
      </c>
    </row>
    <row r="62" spans="1:5" x14ac:dyDescent="0.3">
      <c r="A62" s="16">
        <v>43952</v>
      </c>
      <c r="B62" s="5">
        <v>270597022.58985639</v>
      </c>
      <c r="C62" s="5">
        <v>20552.588473492971</v>
      </c>
      <c r="D62" s="5">
        <v>7992.8215647927136</v>
      </c>
      <c r="E62" s="5">
        <v>657.68283115177508</v>
      </c>
    </row>
    <row r="63" spans="1:5" x14ac:dyDescent="0.3">
      <c r="A63" s="16">
        <v>43953</v>
      </c>
      <c r="B63" s="5">
        <v>270591884.98468745</v>
      </c>
      <c r="C63" s="5">
        <v>24251.512430281855</v>
      </c>
      <c r="D63" s="5">
        <v>9431.5027579372218</v>
      </c>
      <c r="E63" s="5">
        <v>776.0483977690194</v>
      </c>
    </row>
    <row r="64" spans="1:5" x14ac:dyDescent="0.3">
      <c r="A64" s="16">
        <v>43954</v>
      </c>
      <c r="B64" s="5">
        <v>270585822.86116475</v>
      </c>
      <c r="C64" s="5">
        <v>28616.030060480789</v>
      </c>
      <c r="D64" s="5">
        <v>11129.108628056953</v>
      </c>
      <c r="E64" s="5">
        <v>915.71296193538524</v>
      </c>
    </row>
    <row r="65" spans="1:5" x14ac:dyDescent="0.3">
      <c r="A65" s="16">
        <v>43955</v>
      </c>
      <c r="B65" s="5">
        <v>270578669.90428895</v>
      </c>
      <c r="C65" s="5">
        <v>33765.864805593148</v>
      </c>
      <c r="D65" s="5">
        <v>13132.230732290607</v>
      </c>
      <c r="E65" s="5">
        <v>1080.5076737789807</v>
      </c>
    </row>
    <row r="66" spans="1:5" x14ac:dyDescent="0.3">
      <c r="A66" s="16">
        <v>43956</v>
      </c>
      <c r="B66" s="5">
        <v>270570229.9009214</v>
      </c>
      <c r="C66" s="5">
        <v>39842.257605532213</v>
      </c>
      <c r="D66" s="5">
        <v>15495.841268682128</v>
      </c>
      <c r="E66" s="5">
        <v>1274.9522433770308</v>
      </c>
    </row>
    <row r="67" spans="1:5" x14ac:dyDescent="0.3">
      <c r="A67" s="16">
        <v>43957</v>
      </c>
      <c r="B67" s="5">
        <v>270560271.37324089</v>
      </c>
      <c r="C67" s="5">
        <v>47011.827216863916</v>
      </c>
      <c r="D67" s="5">
        <v>18284.799301069383</v>
      </c>
      <c r="E67" s="5">
        <v>1504.3784709396452</v>
      </c>
    </row>
    <row r="68" spans="1:5" x14ac:dyDescent="0.3">
      <c r="A68" s="16">
        <v>43958</v>
      </c>
      <c r="B68" s="5">
        <v>270548521.2521506</v>
      </c>
      <c r="C68" s="5">
        <v>55471.120358585613</v>
      </c>
      <c r="D68" s="5">
        <v>21575.627206249857</v>
      </c>
      <c r="E68" s="5">
        <v>1775.0758514747397</v>
      </c>
    </row>
    <row r="69" spans="1:5" x14ac:dyDescent="0.3">
      <c r="A69" s="16">
        <v>43959</v>
      </c>
      <c r="B69" s="5">
        <v>270534657.42014873</v>
      </c>
      <c r="C69" s="5">
        <v>65451.973884144398</v>
      </c>
      <c r="D69" s="5">
        <v>25458.605631350852</v>
      </c>
      <c r="E69" s="5">
        <v>2094.4631642926206</v>
      </c>
    </row>
    <row r="70" spans="1:5" x14ac:dyDescent="0.3">
      <c r="A70" s="16">
        <v>43960</v>
      </c>
      <c r="B70" s="5">
        <v>270518299.9233973</v>
      </c>
      <c r="C70" s="5">
        <v>77227.832403235385</v>
      </c>
      <c r="D70" s="5">
        <v>30040.243803240963</v>
      </c>
      <c r="E70" s="5">
        <v>2471.2906369035322</v>
      </c>
    </row>
    <row r="71" spans="1:5" x14ac:dyDescent="0.3">
      <c r="A71" s="16">
        <v>43961</v>
      </c>
      <c r="B71" s="5">
        <v>270499000.61793989</v>
      </c>
      <c r="C71" s="5">
        <v>91121.189521124805</v>
      </c>
      <c r="D71" s="5">
        <v>35446.192071467442</v>
      </c>
      <c r="E71" s="5">
        <v>2915.8780646759938</v>
      </c>
    </row>
    <row r="72" spans="1:5" x14ac:dyDescent="0.3">
      <c r="A72" s="16">
        <v>43962</v>
      </c>
      <c r="B72" s="5">
        <v>270476230.97446734</v>
      </c>
      <c r="C72" s="5">
        <v>107512.34964305472</v>
      </c>
      <c r="D72" s="5">
        <v>41824.675337946181</v>
      </c>
      <c r="E72" s="5">
        <v>3440.395188577751</v>
      </c>
    </row>
    <row r="73" spans="1:5" x14ac:dyDescent="0.3">
      <c r="A73" s="16">
        <v>43963</v>
      </c>
      <c r="B73" s="5">
        <v>270449367.71886569</v>
      </c>
      <c r="C73" s="5">
        <v>126849.74067043909</v>
      </c>
      <c r="D73" s="5">
        <v>49350.539812960014</v>
      </c>
      <c r="E73" s="5">
        <v>4059.1917014540509</v>
      </c>
    </row>
    <row r="74" spans="1:5" x14ac:dyDescent="0.3">
      <c r="A74" s="16">
        <v>43964</v>
      </c>
      <c r="B74" s="5">
        <v>270417675.93107569</v>
      </c>
      <c r="C74" s="5">
        <v>149662.04649637738</v>
      </c>
      <c r="D74" s="5">
        <v>58230.02165989075</v>
      </c>
      <c r="E74" s="5">
        <v>4789.1854878840768</v>
      </c>
    </row>
    <row r="75" spans="1:5" x14ac:dyDescent="0.3">
      <c r="A75" s="16">
        <v>43965</v>
      </c>
      <c r="B75" s="5">
        <v>270380289.16156489</v>
      </c>
      <c r="C75" s="5">
        <v>176572.47261428589</v>
      </c>
      <c r="D75" s="5">
        <v>68706.364914637175</v>
      </c>
      <c r="E75" s="5">
        <v>5650.3191236571483</v>
      </c>
    </row>
    <row r="76" spans="1:5" x14ac:dyDescent="0.3">
      <c r="A76" s="16">
        <v>43966</v>
      </c>
      <c r="B76" s="5">
        <v>270336186.05193204</v>
      </c>
      <c r="C76" s="5">
        <v>208315.50900117814</v>
      </c>
      <c r="D76" s="5">
        <v>81066.437997637186</v>
      </c>
      <c r="E76" s="5">
        <v>6666.096288037701</v>
      </c>
    </row>
    <row r="77" spans="1:5" x14ac:dyDescent="0.3">
      <c r="A77" s="16">
        <v>43967</v>
      </c>
      <c r="B77" s="5">
        <v>270284162.86282325</v>
      </c>
      <c r="C77" s="5">
        <v>245756.61228764089</v>
      </c>
      <c r="D77" s="5">
        <v>95648.523627719653</v>
      </c>
      <c r="E77" s="5">
        <v>7864.211593204509</v>
      </c>
    </row>
    <row r="78" spans="1:5" x14ac:dyDescent="0.3">
      <c r="A78" s="16">
        <v>43968</v>
      </c>
      <c r="B78" s="5">
        <v>270222801.21750969</v>
      </c>
      <c r="C78" s="5">
        <v>289915.29451435205</v>
      </c>
      <c r="D78" s="5">
        <v>112851.48648785452</v>
      </c>
      <c r="E78" s="5">
        <v>9277.2894244592662</v>
      </c>
    </row>
    <row r="79" spans="1:5" x14ac:dyDescent="0.3">
      <c r="A79" s="16">
        <v>43969</v>
      </c>
      <c r="B79" s="5">
        <v>270150430.26244074</v>
      </c>
      <c r="C79" s="5">
        <v>341992.17869987927</v>
      </c>
      <c r="D79" s="5">
        <v>133145.55710385917</v>
      </c>
      <c r="E79" s="5">
        <v>10943.749718396137</v>
      </c>
    </row>
    <row r="80" spans="1:5" x14ac:dyDescent="0.3">
      <c r="A80" s="16">
        <v>43970</v>
      </c>
      <c r="B80" s="5">
        <v>270065082.32650262</v>
      </c>
      <c r="C80" s="5">
        <v>403400.66181366111</v>
      </c>
      <c r="D80" s="5">
        <v>157085.00961285073</v>
      </c>
      <c r="E80" s="5">
        <v>12908.821178037155</v>
      </c>
    </row>
    <row r="81" spans="1:5" x14ac:dyDescent="0.3">
      <c r="A81" s="16">
        <v>43971</v>
      </c>
      <c r="B81" s="5">
        <v>269964441.02886862</v>
      </c>
      <c r="C81" s="5">
        <v>475803.91274882457</v>
      </c>
      <c r="D81" s="5">
        <v>185323.055939807</v>
      </c>
      <c r="E81" s="5">
        <v>15225.725207962387</v>
      </c>
    </row>
    <row r="82" spans="1:5" x14ac:dyDescent="0.3">
      <c r="A82" s="16">
        <v>43972</v>
      </c>
      <c r="B82" s="5">
        <v>269845780.64251959</v>
      </c>
      <c r="C82" s="5">
        <v>561158.02476697322</v>
      </c>
      <c r="D82" s="5">
        <v>218629.32983222473</v>
      </c>
      <c r="E82" s="5">
        <v>17957.056792543142</v>
      </c>
    </row>
    <row r="83" spans="1:5" x14ac:dyDescent="0.3">
      <c r="A83" s="16">
        <v>43973</v>
      </c>
      <c r="B83" s="5">
        <v>269705895.3695429</v>
      </c>
      <c r="C83" s="5">
        <v>661762.23549307196</v>
      </c>
      <c r="D83" s="5">
        <v>257910.39156591287</v>
      </c>
      <c r="E83" s="5">
        <v>21176.391535778304</v>
      </c>
    </row>
    <row r="84" spans="1:5" x14ac:dyDescent="0.3">
      <c r="A84" s="16">
        <v>43974</v>
      </c>
      <c r="B84" s="5">
        <v>269541017.03023452</v>
      </c>
      <c r="C84" s="5">
        <v>780317.21770770126</v>
      </c>
      <c r="D84" s="5">
        <v>304233.74805042788</v>
      </c>
      <c r="E84" s="5">
        <v>24970.150966646441</v>
      </c>
    </row>
    <row r="85" spans="1:5" x14ac:dyDescent="0.3">
      <c r="A85" s="16">
        <v>43975</v>
      </c>
      <c r="B85" s="5">
        <v>269346719.51910251</v>
      </c>
      <c r="C85" s="5">
        <v>919992.52288219729</v>
      </c>
      <c r="D85" s="5">
        <v>358855.95328996697</v>
      </c>
      <c r="E85" s="5">
        <v>29439.760732230312</v>
      </c>
    </row>
    <row r="86" spans="1:5" x14ac:dyDescent="0.3">
      <c r="A86" s="16">
        <v>43976</v>
      </c>
      <c r="B86" s="5">
        <v>269117808.24995732</v>
      </c>
      <c r="C86" s="5">
        <v>1084504.3145797702</v>
      </c>
      <c r="D86" s="5">
        <v>423255.42989172076</v>
      </c>
      <c r="E86" s="5">
        <v>34704.138066552645</v>
      </c>
    </row>
    <row r="87" spans="1:5" x14ac:dyDescent="0.3">
      <c r="A87" s="16">
        <v>43977</v>
      </c>
      <c r="B87" s="5">
        <v>268848192.71860462</v>
      </c>
      <c r="C87" s="5">
        <v>1278204.542915625</v>
      </c>
      <c r="D87" s="5">
        <v>499170.73191230471</v>
      </c>
      <c r="E87" s="5">
        <v>40902.545373300003</v>
      </c>
    </row>
    <row r="88" spans="1:5" x14ac:dyDescent="0.3">
      <c r="A88" s="16">
        <v>43978</v>
      </c>
      <c r="B88" s="5">
        <v>268530740.2832185</v>
      </c>
      <c r="C88" s="5">
        <v>1506182.6591245986</v>
      </c>
      <c r="D88" s="5">
        <v>588645.04991639848</v>
      </c>
      <c r="E88" s="5">
        <v>48197.845091987154</v>
      </c>
    </row>
    <row r="89" spans="1:5" x14ac:dyDescent="0.3">
      <c r="A89" s="16">
        <v>43979</v>
      </c>
      <c r="B89" s="5">
        <v>268157109.33905083</v>
      </c>
      <c r="C89" s="5">
        <v>1774380.8157729188</v>
      </c>
      <c r="D89" s="5">
        <v>694077.83605512045</v>
      </c>
      <c r="E89" s="5">
        <v>56780.186104733402</v>
      </c>
    </row>
    <row r="90" spans="1:5" x14ac:dyDescent="0.3">
      <c r="A90" s="16">
        <v>43980</v>
      </c>
      <c r="B90" s="5">
        <v>267717560.3011505</v>
      </c>
      <c r="C90" s="5">
        <v>2089723.1949449554</v>
      </c>
      <c r="D90" s="5">
        <v>818284.49315922474</v>
      </c>
      <c r="E90" s="5">
        <v>66871.142238238579</v>
      </c>
    </row>
    <row r="91" spans="1:5" x14ac:dyDescent="0.3">
      <c r="A91" s="16">
        <v>43981</v>
      </c>
      <c r="B91" s="5">
        <v>267200743.28192243</v>
      </c>
      <c r="C91" s="5">
        <v>2460259.5886171693</v>
      </c>
      <c r="D91" s="5">
        <v>964565.1168053716</v>
      </c>
      <c r="E91" s="5">
        <v>78728.306835749419</v>
      </c>
    </row>
    <row r="92" spans="1:5" x14ac:dyDescent="0.3">
      <c r="A92" s="16">
        <v>43982</v>
      </c>
      <c r="B92" s="5">
        <v>266593462.16096964</v>
      </c>
      <c r="C92" s="5">
        <v>2895322.5361227738</v>
      </c>
      <c r="D92" s="5">
        <v>1136783.2880085735</v>
      </c>
      <c r="E92" s="5">
        <v>92650.321155928759</v>
      </c>
    </row>
    <row r="93" spans="1:5" x14ac:dyDescent="0.3">
      <c r="A93" s="16">
        <v>43983</v>
      </c>
      <c r="B93" s="5">
        <v>265880416.0253678</v>
      </c>
      <c r="C93" s="5">
        <v>3405696.0915612332</v>
      </c>
      <c r="D93" s="5">
        <v>1339455.8655371675</v>
      </c>
      <c r="E93" s="5">
        <v>108982.27492995946</v>
      </c>
    </row>
    <row r="94" spans="1:5" x14ac:dyDescent="0.3">
      <c r="A94" s="16">
        <v>43984</v>
      </c>
      <c r="B94" s="5">
        <v>265043920.87847701</v>
      </c>
      <c r="C94" s="5">
        <v>4003792.5089517646</v>
      </c>
      <c r="D94" s="5">
        <v>1577854.5919464538</v>
      </c>
      <c r="E94" s="5">
        <v>128121.36028645647</v>
      </c>
    </row>
    <row r="95" spans="1:5" x14ac:dyDescent="0.3">
      <c r="A95" s="16">
        <v>43985</v>
      </c>
      <c r="B95" s="5">
        <v>264063617.2834397</v>
      </c>
      <c r="C95" s="5">
        <v>4703830.6247400977</v>
      </c>
      <c r="D95" s="5">
        <v>1858120.0675730773</v>
      </c>
      <c r="E95" s="5">
        <v>150522.57999168313</v>
      </c>
    </row>
    <row r="96" spans="1:5" x14ac:dyDescent="0.3">
      <c r="A96" s="16">
        <v>43986</v>
      </c>
      <c r="B96" s="5">
        <v>262916173.4705483</v>
      </c>
      <c r="C96" s="5">
        <v>5522006.2896597087</v>
      </c>
      <c r="D96" s="5">
        <v>2187388.2113048844</v>
      </c>
      <c r="E96" s="5">
        <v>176704.20126911069</v>
      </c>
    </row>
    <row r="97" spans="1:5" x14ac:dyDescent="0.3">
      <c r="A97" s="16">
        <v>43987</v>
      </c>
      <c r="B97" s="5">
        <v>261574998.66983405</v>
      </c>
      <c r="C97" s="5">
        <v>6476640.6451419536</v>
      </c>
      <c r="D97" s="5">
        <v>2573928.6515810639</v>
      </c>
      <c r="E97" s="5">
        <v>207252.50064454251</v>
      </c>
    </row>
    <row r="98" spans="1:5" x14ac:dyDescent="0.3">
      <c r="A98" s="16">
        <v>43988</v>
      </c>
      <c r="B98" s="5">
        <v>260009988.30614397</v>
      </c>
      <c r="C98" s="5">
        <v>7588286.1578891454</v>
      </c>
      <c r="D98" s="5">
        <v>3027293.4967410006</v>
      </c>
      <c r="E98" s="5">
        <v>242825.15705245265</v>
      </c>
    </row>
    <row r="99" spans="1:5" x14ac:dyDescent="0.3">
      <c r="A99" s="16">
        <v>43989</v>
      </c>
      <c r="B99" s="5">
        <v>258187331.43649903</v>
      </c>
      <c r="C99" s="5">
        <v>8879762.9897468705</v>
      </c>
      <c r="D99" s="5">
        <v>3558473.5277932407</v>
      </c>
      <c r="E99" s="5">
        <v>284152.41567189986</v>
      </c>
    </row>
    <row r="100" spans="1:5" x14ac:dyDescent="0.3">
      <c r="A100" s="16">
        <v>43990</v>
      </c>
      <c r="B100" s="5">
        <v>256069421.49960148</v>
      </c>
      <c r="C100" s="5">
        <v>10376089.50953616</v>
      </c>
      <c r="D100" s="5">
        <v>4180056.9370755218</v>
      </c>
      <c r="E100" s="5">
        <v>332034.86430515716</v>
      </c>
    </row>
    <row r="101" spans="1:5" x14ac:dyDescent="0.3">
      <c r="A101" s="16">
        <v>43991</v>
      </c>
      <c r="B101" s="5">
        <v>253614923.8817406</v>
      </c>
      <c r="C101" s="5">
        <v>12104260.852659799</v>
      </c>
      <c r="D101" s="5">
        <v>4906383.2027430534</v>
      </c>
      <c r="E101" s="5">
        <v>387336.34728511359</v>
      </c>
    </row>
    <row r="102" spans="1:5" x14ac:dyDescent="0.3">
      <c r="A102" s="16">
        <v>43992</v>
      </c>
      <c r="B102" s="5">
        <v>250779067.28768122</v>
      </c>
      <c r="C102" s="5">
        <v>14092819.17655411</v>
      </c>
      <c r="D102" s="5">
        <v>5753681.4624292394</v>
      </c>
      <c r="E102" s="5">
        <v>450970.21364973154</v>
      </c>
    </row>
    <row r="103" spans="1:5" x14ac:dyDescent="0.3">
      <c r="A103" s="16">
        <v>43993</v>
      </c>
      <c r="B103" s="5">
        <v>247514238.97921047</v>
      </c>
      <c r="C103" s="5">
        <v>16371150.130602064</v>
      </c>
      <c r="D103" s="5">
        <v>6740178.804788027</v>
      </c>
      <c r="E103" s="5">
        <v>523876.80417926604</v>
      </c>
    </row>
    <row r="104" spans="1:5" x14ac:dyDescent="0.3">
      <c r="A104" s="16">
        <v>43994</v>
      </c>
      <c r="B104" s="5">
        <v>243770974.05905756</v>
      </c>
      <c r="C104" s="5">
        <v>18968434.527780939</v>
      </c>
      <c r="D104" s="5">
        <v>7886159.3139301715</v>
      </c>
      <c r="E104" s="5">
        <v>606989.9048889901</v>
      </c>
    </row>
    <row r="105" spans="1:5" x14ac:dyDescent="0.3">
      <c r="A105" s="16">
        <v>43995</v>
      </c>
      <c r="B105" s="5">
        <v>239499432.18990684</v>
      </c>
      <c r="C105" s="5">
        <v>21912185.964203045</v>
      </c>
      <c r="D105" s="5">
        <v>9213949.7308748364</v>
      </c>
      <c r="E105" s="5">
        <v>701189.9508544975</v>
      </c>
    </row>
    <row r="106" spans="1:5" x14ac:dyDescent="0.3">
      <c r="A106" s="16">
        <v>43996</v>
      </c>
      <c r="B106" s="5">
        <v>234651445.95320153</v>
      </c>
      <c r="C106" s="5">
        <v>25226319.165500138</v>
      </c>
      <c r="D106" s="5">
        <v>10747802.748369049</v>
      </c>
      <c r="E106" s="5">
        <v>807242.21329600445</v>
      </c>
    </row>
    <row r="107" spans="1:5" x14ac:dyDescent="0.3">
      <c r="A107" s="16">
        <v>43997</v>
      </c>
      <c r="B107" s="5">
        <v>229183196.65410486</v>
      </c>
      <c r="C107" s="5">
        <v>28928726.102805849</v>
      </c>
      <c r="D107" s="5">
        <v>12513645.08995406</v>
      </c>
      <c r="E107" s="5">
        <v>925719.23528978718</v>
      </c>
    </row>
    <row r="108" spans="1:5" x14ac:dyDescent="0.3">
      <c r="A108" s="16">
        <v>43998</v>
      </c>
      <c r="B108" s="5">
        <v>223058518.56394118</v>
      </c>
      <c r="C108" s="5">
        <v>33028393.34314156</v>
      </c>
      <c r="D108" s="5">
        <v>14538655.917150469</v>
      </c>
      <c r="E108" s="5">
        <v>1056908.5869805298</v>
      </c>
    </row>
    <row r="109" spans="1:5" x14ac:dyDescent="0.3">
      <c r="A109" s="16">
        <v>43999</v>
      </c>
      <c r="B109" s="5">
        <v>216252745.76562655</v>
      </c>
      <c r="C109" s="5">
        <v>37522178.582287982</v>
      </c>
      <c r="D109" s="5">
        <v>16850643.451170377</v>
      </c>
      <c r="E109" s="5">
        <v>1200709.7146332155</v>
      </c>
    </row>
    <row r="110" spans="1:5" x14ac:dyDescent="0.3">
      <c r="A110" s="16">
        <v>44000</v>
      </c>
      <c r="B110" s="5">
        <v>208756896.20909891</v>
      </c>
      <c r="C110" s="5">
        <v>42391475.610357225</v>
      </c>
      <c r="D110" s="5">
        <v>19477195.951930538</v>
      </c>
      <c r="E110" s="5">
        <v>1356527.2195314313</v>
      </c>
    </row>
    <row r="111" spans="1:5" x14ac:dyDescent="0.3">
      <c r="A111" s="16">
        <v>44001</v>
      </c>
      <c r="B111" s="5">
        <v>200581843.70736882</v>
      </c>
      <c r="C111" s="5">
        <v>47599124.789154321</v>
      </c>
      <c r="D111" s="5">
        <v>22444599.244655542</v>
      </c>
      <c r="E111" s="5">
        <v>1523171.9932529384</v>
      </c>
    </row>
    <row r="112" spans="1:5" x14ac:dyDescent="0.3">
      <c r="A112" s="16">
        <v>44002</v>
      </c>
      <c r="B112" s="5">
        <v>191761982.08554938</v>
      </c>
      <c r="C112" s="5">
        <v>53087047.643142313</v>
      </c>
      <c r="D112" s="5">
        <v>25776537.979896344</v>
      </c>
      <c r="E112" s="5">
        <v>1698785.5245805541</v>
      </c>
    </row>
    <row r="113" spans="1:5" x14ac:dyDescent="0.3">
      <c r="A113" s="16">
        <v>44003</v>
      </c>
      <c r="B113" s="5">
        <v>182357773.17065501</v>
      </c>
      <c r="C113" s="5">
        <v>58775163.188266821</v>
      </c>
      <c r="D113" s="5">
        <v>29492631.314916305</v>
      </c>
      <c r="E113" s="5">
        <v>1880805.2220245383</v>
      </c>
    </row>
    <row r="114" spans="1:5" x14ac:dyDescent="0.3">
      <c r="A114" s="16">
        <v>44004</v>
      </c>
      <c r="B114" s="5">
        <v>172456539.52561456</v>
      </c>
      <c r="C114" s="5">
        <v>64562135.373542123</v>
      </c>
      <c r="D114" s="5">
        <v>33606892.738094985</v>
      </c>
      <c r="E114" s="5">
        <v>2065988.3319533479</v>
      </c>
    </row>
    <row r="115" spans="1:5" x14ac:dyDescent="0.3">
      <c r="A115" s="16">
        <v>44005</v>
      </c>
      <c r="B115" s="5">
        <v>162170960.65890557</v>
      </c>
      <c r="C115" s="5">
        <v>70328364.726096481</v>
      </c>
      <c r="D115" s="5">
        <v>38126242.214242935</v>
      </c>
      <c r="E115" s="5">
        <v>2250507.6712350873</v>
      </c>
    </row>
    <row r="116" spans="1:5" x14ac:dyDescent="0.3">
      <c r="A116" s="16">
        <v>44006</v>
      </c>
      <c r="B116" s="5">
        <v>151634984.14749104</v>
      </c>
      <c r="C116" s="5">
        <v>75941355.667752326</v>
      </c>
      <c r="D116" s="5">
        <v>43049227.74506969</v>
      </c>
      <c r="E116" s="5">
        <v>2430123.3813680746</v>
      </c>
    </row>
    <row r="117" spans="1:5" x14ac:dyDescent="0.3">
      <c r="A117" s="16">
        <v>44007</v>
      </c>
      <c r="B117" s="5">
        <v>140997254.69118786</v>
      </c>
      <c r="C117" s="5">
        <v>81263190.188004926</v>
      </c>
      <c r="D117" s="5">
        <v>48365122.641812354</v>
      </c>
      <c r="E117" s="5">
        <v>2600422.0860161576</v>
      </c>
    </row>
    <row r="118" spans="1:5" x14ac:dyDescent="0.3">
      <c r="A118" s="16">
        <v>44008</v>
      </c>
      <c r="B118" s="5">
        <v>130412624.00480063</v>
      </c>
      <c r="C118" s="5">
        <v>86159397.522120088</v>
      </c>
      <c r="D118" s="5">
        <v>54053545.954972699</v>
      </c>
      <c r="E118" s="5">
        <v>2757100.7207078431</v>
      </c>
    </row>
    <row r="119" spans="1:5" x14ac:dyDescent="0.3">
      <c r="A119" s="16">
        <v>44009</v>
      </c>
      <c r="B119" s="5">
        <v>120032716.77902436</v>
      </c>
      <c r="C119" s="5">
        <v>90508146.882992715</v>
      </c>
      <c r="D119" s="5">
        <v>60084703.781521104</v>
      </c>
      <c r="E119" s="5">
        <v>2896260.700255767</v>
      </c>
    </row>
    <row r="120" spans="1:5" x14ac:dyDescent="0.3">
      <c r="A120" s="16">
        <v>44010</v>
      </c>
      <c r="B120" s="5">
        <v>109996766.66404447</v>
      </c>
      <c r="C120" s="5">
        <v>94208526.679078862</v>
      </c>
      <c r="D120" s="5">
        <v>66420274.063330591</v>
      </c>
      <c r="E120" s="5">
        <v>3014672.8537305235</v>
      </c>
    </row>
    <row r="121" spans="1:5" x14ac:dyDescent="0.3">
      <c r="A121" s="16">
        <v>44011</v>
      </c>
      <c r="B121" s="5">
        <v>100423915.28699586</v>
      </c>
      <c r="C121" s="5">
        <v>97186781.15321891</v>
      </c>
      <c r="D121" s="5">
        <v>73014870.930866107</v>
      </c>
      <c r="E121" s="5">
        <v>3109976.9969030051</v>
      </c>
    </row>
    <row r="122" spans="1:5" x14ac:dyDescent="0.3">
      <c r="A122" s="16">
        <v>44012</v>
      </c>
      <c r="B122" s="5">
        <v>91407881.449414402</v>
      </c>
      <c r="C122" s="5">
        <v>99399740.276759505</v>
      </c>
      <c r="D122" s="5">
        <v>79817945.611591429</v>
      </c>
      <c r="E122" s="5">
        <v>3180791.6888563042</v>
      </c>
    </row>
    <row r="123" spans="1:5" x14ac:dyDescent="0.3">
      <c r="A123" s="16">
        <v>44013</v>
      </c>
      <c r="B123" s="5">
        <v>83014439.750573903</v>
      </c>
      <c r="C123" s="5">
        <v>100835200.12521188</v>
      </c>
      <c r="D123" s="5">
        <v>86775927.430964589</v>
      </c>
      <c r="E123" s="5">
        <v>3226726.4040067801</v>
      </c>
    </row>
    <row r="124" spans="1:5" x14ac:dyDescent="0.3">
      <c r="A124" s="16">
        <v>44014</v>
      </c>
      <c r="B124" s="5">
        <v>75281635.95608665</v>
      </c>
      <c r="C124" s="5">
        <v>101509539.88236049</v>
      </c>
      <c r="D124" s="5">
        <v>93834391.439729422</v>
      </c>
      <c r="E124" s="5">
        <v>3248305.2762355357</v>
      </c>
    </row>
    <row r="125" spans="1:5" x14ac:dyDescent="0.3">
      <c r="A125" s="16">
        <v>44015</v>
      </c>
      <c r="B125" s="5">
        <v>68222247.303153396</v>
      </c>
      <c r="C125" s="5">
        <v>101463260.71744308</v>
      </c>
      <c r="D125" s="5">
        <v>100940059.23149465</v>
      </c>
      <c r="E125" s="5">
        <v>3246824.3429581784</v>
      </c>
    </row>
    <row r="126" spans="1:5" x14ac:dyDescent="0.3">
      <c r="A126" s="16">
        <v>44016</v>
      </c>
      <c r="B126" s="5">
        <v>61827755.698402569</v>
      </c>
      <c r="C126" s="5">
        <v>100755324.04834434</v>
      </c>
      <c r="D126" s="5">
        <v>108042487.48171566</v>
      </c>
      <c r="E126" s="5">
        <v>3224170.3695470192</v>
      </c>
    </row>
    <row r="127" spans="1:5" x14ac:dyDescent="0.3">
      <c r="A127" s="16">
        <v>44017</v>
      </c>
      <c r="B127" s="5">
        <v>56073055.921113588</v>
      </c>
      <c r="C127" s="5">
        <v>99457151.120984793</v>
      </c>
      <c r="D127" s="5">
        <v>115095360.16509977</v>
      </c>
      <c r="E127" s="5">
        <v>3182628.8358715135</v>
      </c>
    </row>
    <row r="128" spans="1:5" x14ac:dyDescent="0.3">
      <c r="A128" s="16">
        <v>44018</v>
      </c>
      <c r="B128" s="5">
        <v>50921227.087659702</v>
      </c>
      <c r="C128" s="5">
        <v>97646979.356932998</v>
      </c>
      <c r="D128" s="5">
        <v>122057360.7435687</v>
      </c>
      <c r="E128" s="5">
        <v>3124703.3394218562</v>
      </c>
    </row>
    <row r="129" spans="1:5" x14ac:dyDescent="0.3">
      <c r="A129" s="16">
        <v>44019</v>
      </c>
      <c r="B129" s="5">
        <v>46327884.276983574</v>
      </c>
      <c r="C129" s="5">
        <v>95405033.595650762</v>
      </c>
      <c r="D129" s="5">
        <v>128892649.29855402</v>
      </c>
      <c r="E129" s="5">
        <v>3052961.0750608244</v>
      </c>
    </row>
    <row r="130" spans="1:5" x14ac:dyDescent="0.3">
      <c r="A130" s="16">
        <v>44020</v>
      </c>
      <c r="B130" s="5">
        <v>42244831.994767904</v>
      </c>
      <c r="C130" s="5">
        <v>92809733.511083424</v>
      </c>
      <c r="D130" s="5">
        <v>135571001.65024957</v>
      </c>
      <c r="E130" s="5">
        <v>2969911.4723546696</v>
      </c>
    </row>
    <row r="131" spans="1:5" x14ac:dyDescent="0.3">
      <c r="A131" s="16">
        <v>44021</v>
      </c>
      <c r="B131" s="5">
        <v>38622916.627423011</v>
      </c>
      <c r="C131" s="5">
        <v>89934967.519268975</v>
      </c>
      <c r="D131" s="5">
        <v>142067682.99602541</v>
      </c>
      <c r="E131" s="5">
        <v>2877918.9606166072</v>
      </c>
    </row>
    <row r="132" spans="1:5" x14ac:dyDescent="0.3">
      <c r="A132" s="16">
        <v>44022</v>
      </c>
      <c r="B132" s="5">
        <v>35414100.484428361</v>
      </c>
      <c r="C132" s="5">
        <v>86848335.924057767</v>
      </c>
      <c r="D132" s="5">
        <v>148363130.72237423</v>
      </c>
      <c r="E132" s="5">
        <v>2779146.7495698486</v>
      </c>
    </row>
    <row r="133" spans="1:5" x14ac:dyDescent="0.3">
      <c r="A133" s="16">
        <v>44023</v>
      </c>
      <c r="B133" s="5">
        <v>32572854.062836595</v>
      </c>
      <c r="C133" s="5">
        <v>83610198.820466667</v>
      </c>
      <c r="D133" s="5">
        <v>154442514.23705828</v>
      </c>
      <c r="E133" s="5">
        <v>2675526.3622549335</v>
      </c>
    </row>
    <row r="134" spans="1:5" x14ac:dyDescent="0.3">
      <c r="A134" s="16">
        <v>44024</v>
      </c>
      <c r="B134" s="5">
        <v>30056995.311449837</v>
      </c>
      <c r="C134" s="5">
        <v>80273343.645124301</v>
      </c>
      <c r="D134" s="5">
        <v>160295228.15449095</v>
      </c>
      <c r="E134" s="5">
        <v>2568746.9966439777</v>
      </c>
    </row>
    <row r="135" spans="1:5" x14ac:dyDescent="0.3">
      <c r="A135" s="16">
        <v>44025</v>
      </c>
      <c r="B135" s="5">
        <v>27828108.051902864</v>
      </c>
      <c r="C135" s="5">
        <v>76883096.841276512</v>
      </c>
      <c r="D135" s="5">
        <v>165914362.20964965</v>
      </c>
      <c r="E135" s="5">
        <v>2460259.0989208482</v>
      </c>
    </row>
    <row r="136" spans="1:5" x14ac:dyDescent="0.3">
      <c r="A136" s="16">
        <v>44026</v>
      </c>
      <c r="B136" s="5">
        <v>25851658.496543638</v>
      </c>
      <c r="C136" s="5">
        <v>73477729.610443115</v>
      </c>
      <c r="D136" s="5">
        <v>171296178.98853901</v>
      </c>
      <c r="E136" s="5">
        <v>2351287.3475341797</v>
      </c>
    </row>
    <row r="137" spans="1:5" x14ac:dyDescent="0.3">
      <c r="A137" s="16">
        <v>44027</v>
      </c>
      <c r="B137" s="5">
        <v>24096908.202578854</v>
      </c>
      <c r="C137" s="5">
        <v>70089038.825192824</v>
      </c>
      <c r="D137" s="5">
        <v>176439620.06127003</v>
      </c>
      <c r="E137" s="5">
        <v>2242849.2424061703</v>
      </c>
    </row>
    <row r="138" spans="1:5" x14ac:dyDescent="0.3">
      <c r="A138" s="16">
        <v>44028</v>
      </c>
      <c r="B138" s="5">
        <v>22536699.799784396</v>
      </c>
      <c r="C138" s="5">
        <v>66743014.504458591</v>
      </c>
      <c r="D138" s="5">
        <v>181345852.77903354</v>
      </c>
      <c r="E138" s="5">
        <v>2135776.464142675</v>
      </c>
    </row>
    <row r="139" spans="1:5" x14ac:dyDescent="0.3">
      <c r="A139" s="16">
        <v>44029</v>
      </c>
      <c r="B139" s="5">
        <v>21147171.734962236</v>
      </c>
      <c r="C139" s="5">
        <v>63460531.548834145</v>
      </c>
      <c r="D139" s="5">
        <v>186017863.79434565</v>
      </c>
      <c r="E139" s="5">
        <v>2030737.0095626926</v>
      </c>
    </row>
    <row r="140" spans="1:5" x14ac:dyDescent="0.3">
      <c r="A140" s="16">
        <v>44030</v>
      </c>
      <c r="B140" s="5">
        <v>19907441.529560778</v>
      </c>
      <c r="C140" s="5">
        <v>60258024.541236229</v>
      </c>
      <c r="D140" s="5">
        <v>190460101.00276405</v>
      </c>
      <c r="E140" s="5">
        <v>1928256.7853195593</v>
      </c>
    </row>
    <row r="141" spans="1:5" x14ac:dyDescent="0.3">
      <c r="A141" s="16">
        <v>44031</v>
      </c>
      <c r="B141" s="5">
        <v>18799283.943472933</v>
      </c>
      <c r="C141" s="5">
        <v>57148120.405342735</v>
      </c>
      <c r="D141" s="5">
        <v>194678162.72065058</v>
      </c>
      <c r="E141" s="5">
        <v>1828739.8529709675</v>
      </c>
    </row>
    <row r="142" spans="1:5" x14ac:dyDescent="0.3">
      <c r="A142" s="16">
        <v>44032</v>
      </c>
      <c r="B142" s="5">
        <v>17806820.671944879</v>
      </c>
      <c r="C142" s="5">
        <v>54140215.244829506</v>
      </c>
      <c r="D142" s="5">
        <v>198678531.14902458</v>
      </c>
      <c r="E142" s="5">
        <v>1732486.8878345443</v>
      </c>
    </row>
    <row r="143" spans="1:5" x14ac:dyDescent="0.3">
      <c r="A143" s="16">
        <v>44033</v>
      </c>
      <c r="B143" s="5">
        <v>16916231.217766318</v>
      </c>
      <c r="C143" s="5">
        <v>51240989.628579147</v>
      </c>
      <c r="D143" s="5">
        <v>202468346.21616265</v>
      </c>
      <c r="E143" s="5">
        <v>1639711.6681145327</v>
      </c>
    </row>
    <row r="144" spans="1:5" x14ac:dyDescent="0.3">
      <c r="A144" s="16">
        <v>44034</v>
      </c>
      <c r="B144" s="5">
        <v>16115489.774530644</v>
      </c>
      <c r="C144" s="5">
        <v>48454861.794855431</v>
      </c>
      <c r="D144" s="5">
        <v>206055215.49016321</v>
      </c>
      <c r="E144" s="5">
        <v>1550555.5774353738</v>
      </c>
    </row>
    <row r="145" spans="1:5" x14ac:dyDescent="0.3">
      <c r="A145" s="16">
        <v>44035</v>
      </c>
      <c r="B145" s="5">
        <v>15394129.780316491</v>
      </c>
      <c r="C145" s="5">
        <v>45784381.460764177</v>
      </c>
      <c r="D145" s="5">
        <v>209447055.81580308</v>
      </c>
      <c r="E145" s="5">
        <v>1465100.2067444536</v>
      </c>
    </row>
    <row r="146" spans="1:5" x14ac:dyDescent="0.3">
      <c r="A146" s="16">
        <v>44036</v>
      </c>
      <c r="B146" s="5">
        <v>14743035.800235776</v>
      </c>
      <c r="C146" s="5">
        <v>43230568.736185513</v>
      </c>
      <c r="D146" s="5">
        <v>212651962.51805657</v>
      </c>
      <c r="E146" s="5">
        <v>1383378.1995579365</v>
      </c>
    </row>
    <row r="147" spans="1:5" x14ac:dyDescent="0.3">
      <c r="A147" s="16">
        <v>44037</v>
      </c>
      <c r="B147" s="5">
        <v>14154261.216216026</v>
      </c>
      <c r="C147" s="5">
        <v>40793203.506496668</v>
      </c>
      <c r="D147" s="5">
        <v>215678102.32958955</v>
      </c>
      <c r="E147" s="5">
        <v>1305382.5122078934</v>
      </c>
    </row>
    <row r="148" spans="1:5" x14ac:dyDescent="0.3">
      <c r="A148" s="16">
        <v>44038</v>
      </c>
      <c r="B148" s="5">
        <v>13620869.577837294</v>
      </c>
      <c r="C148" s="5">
        <v>38471070.89744968</v>
      </c>
      <c r="D148" s="5">
        <v>218533626.5750443</v>
      </c>
      <c r="E148" s="5">
        <v>1231074.2687183898</v>
      </c>
    </row>
    <row r="149" spans="1:5" x14ac:dyDescent="0.3">
      <c r="A149" s="16">
        <v>44039</v>
      </c>
      <c r="B149" s="5">
        <v>13136797.207086479</v>
      </c>
      <c r="C149" s="5">
        <v>36262168.303590305</v>
      </c>
      <c r="D149" s="5">
        <v>221226601.53786579</v>
      </c>
      <c r="E149" s="5">
        <v>1160389.3857148897</v>
      </c>
    </row>
    <row r="150" spans="1:5" x14ac:dyDescent="0.3">
      <c r="A150" s="16">
        <v>44040</v>
      </c>
      <c r="B150" s="5">
        <v>12696734.617496131</v>
      </c>
      <c r="C150" s="5">
        <v>34163879.110303238</v>
      </c>
      <c r="D150" s="5">
        <v>223764953.3191171</v>
      </c>
      <c r="E150" s="5">
        <v>1093244.1315297037</v>
      </c>
    </row>
    <row r="151" spans="1:5" x14ac:dyDescent="0.3">
      <c r="A151" s="16">
        <v>44041</v>
      </c>
      <c r="B151" s="5">
        <v>12296024.411715999</v>
      </c>
      <c r="C151" s="5">
        <v>32173117.77688146</v>
      </c>
      <c r="D151" s="5">
        <v>226156424.85683832</v>
      </c>
      <c r="E151" s="5">
        <v>1029539.7688602067</v>
      </c>
    </row>
    <row r="152" spans="1:5" x14ac:dyDescent="0.3">
      <c r="A152" s="16">
        <v>44042</v>
      </c>
      <c r="B152" s="5">
        <v>11930573.499251446</v>
      </c>
      <c r="C152" s="5">
        <v>30286450.443613917</v>
      </c>
      <c r="D152" s="5">
        <v>228408543.10122001</v>
      </c>
      <c r="E152" s="5">
        <v>969166.41419564537</v>
      </c>
    </row>
    <row r="153" spans="1:5" x14ac:dyDescent="0.3">
      <c r="A153" s="16">
        <v>44043</v>
      </c>
      <c r="B153" s="5">
        <v>11596777.687704036</v>
      </c>
      <c r="C153" s="5">
        <v>28500194.722874932</v>
      </c>
      <c r="D153" s="5">
        <v>230528594.63227299</v>
      </c>
      <c r="E153" s="5">
        <v>912006.23113199789</v>
      </c>
    </row>
    <row r="154" spans="1:5" x14ac:dyDescent="0.3">
      <c r="A154" s="16">
        <v>44044</v>
      </c>
      <c r="B154" s="5">
        <v>11291456.921154421</v>
      </c>
      <c r="C154" s="5">
        <v>26810501.857695095</v>
      </c>
      <c r="D154" s="5">
        <v>232523608.26287425</v>
      </c>
      <c r="E154" s="5">
        <v>857936.0594462431</v>
      </c>
    </row>
    <row r="155" spans="1:5" x14ac:dyDescent="0.3">
      <c r="A155" s="16">
        <v>44045</v>
      </c>
      <c r="B155" s="5">
        <v>11011799.653257875</v>
      </c>
      <c r="C155" s="5">
        <v>25213423.99451961</v>
      </c>
      <c r="D155" s="5">
        <v>234400343.39291289</v>
      </c>
      <c r="E155" s="5">
        <v>806829.56782462751</v>
      </c>
    </row>
    <row r="156" spans="1:5" x14ac:dyDescent="0.3">
      <c r="A156" s="16">
        <v>44046</v>
      </c>
      <c r="B156" s="5">
        <v>10755315.041809196</v>
      </c>
      <c r="C156" s="5">
        <v>23704968.925404169</v>
      </c>
      <c r="D156" s="5">
        <v>236165283.07252926</v>
      </c>
      <c r="E156" s="5">
        <v>758559.00561293343</v>
      </c>
    </row>
    <row r="157" spans="1:5" x14ac:dyDescent="0.3">
      <c r="A157" s="16">
        <v>44047</v>
      </c>
      <c r="B157" s="5">
        <v>10519791.831940947</v>
      </c>
      <c r="C157" s="5">
        <v>22281144.309623834</v>
      </c>
      <c r="D157" s="5">
        <v>237824630.89730754</v>
      </c>
      <c r="E157" s="5">
        <v>712996.61790796265</v>
      </c>
    </row>
    <row r="158" spans="1:5" x14ac:dyDescent="0.3">
      <c r="A158" s="16">
        <v>44048</v>
      </c>
      <c r="B158" s="5">
        <v>10303262.955426225</v>
      </c>
      <c r="C158" s="5">
        <v>20937993.083664779</v>
      </c>
      <c r="D158" s="5">
        <v>239384310.99898121</v>
      </c>
      <c r="E158" s="5">
        <v>670015.77867727296</v>
      </c>
    </row>
    <row r="159" spans="1:5" x14ac:dyDescent="0.3">
      <c r="A159" s="16">
        <v>44049</v>
      </c>
      <c r="B159" s="5">
        <v>10103975.014073022</v>
      </c>
      <c r="C159" s="5">
        <v>19671621.508425049</v>
      </c>
      <c r="D159" s="5">
        <v>240849970.51483774</v>
      </c>
      <c r="E159" s="5">
        <v>629491.88826960162</v>
      </c>
    </row>
    <row r="160" spans="1:5" x14ac:dyDescent="0.3">
      <c r="A160" s="16">
        <v>44050</v>
      </c>
      <c r="B160" s="5">
        <v>9920361.9371464904</v>
      </c>
      <c r="C160" s="5">
        <v>18478221.07908335</v>
      </c>
      <c r="D160" s="5">
        <v>242226984.0204275</v>
      </c>
      <c r="E160" s="5">
        <v>591303.07453066716</v>
      </c>
    </row>
    <row r="161" spans="1:5" x14ac:dyDescent="0.3">
      <c r="A161" s="16">
        <v>44051</v>
      </c>
      <c r="B161" s="5">
        <v>9751022.2078193687</v>
      </c>
      <c r="C161" s="5">
        <v>17354085.3322489</v>
      </c>
      <c r="D161" s="5">
        <v>243520459.49596334</v>
      </c>
      <c r="E161" s="5">
        <v>555330.73063196486</v>
      </c>
    </row>
    <row r="162" spans="1:5" x14ac:dyDescent="0.3">
      <c r="A162" s="16">
        <v>44052</v>
      </c>
      <c r="B162" s="5">
        <v>9594699.1436803918</v>
      </c>
      <c r="C162" s="5">
        <v>16295622.422552817</v>
      </c>
      <c r="D162" s="5">
        <v>244735245.46922076</v>
      </c>
      <c r="E162" s="5">
        <v>521459.91752169013</v>
      </c>
    </row>
    <row r="163" spans="1:5" x14ac:dyDescent="0.3">
      <c r="A163" s="16">
        <v>44053</v>
      </c>
      <c r="B163" s="5">
        <v>9450263.7931732032</v>
      </c>
      <c r="C163" s="5">
        <v>15299364.202947598</v>
      </c>
      <c r="D163" s="5">
        <v>245875939.03879946</v>
      </c>
      <c r="E163" s="5">
        <v>489579.65449432313</v>
      </c>
    </row>
    <row r="164" spans="1:5" x14ac:dyDescent="0.3">
      <c r="A164" s="16">
        <v>44054</v>
      </c>
      <c r="B164" s="5">
        <v>9316700.0752395559</v>
      </c>
      <c r="C164" s="5">
        <v>14361972.426181378</v>
      </c>
      <c r="D164" s="5">
        <v>246946894.5330058</v>
      </c>
      <c r="E164" s="5">
        <v>459583.11763780413</v>
      </c>
    </row>
    <row r="165" spans="1:5" x14ac:dyDescent="0.3">
      <c r="A165" s="16">
        <v>44055</v>
      </c>
      <c r="B165" s="5">
        <v>9193091.8449946363</v>
      </c>
      <c r="C165" s="5">
        <v>13480242.586136851</v>
      </c>
      <c r="D165" s="5">
        <v>247952232.60283849</v>
      </c>
      <c r="E165" s="5">
        <v>431367.76275637926</v>
      </c>
    </row>
    <row r="166" spans="1:5" x14ac:dyDescent="0.3">
      <c r="A166" s="16">
        <v>44056</v>
      </c>
      <c r="B166" s="5">
        <v>9078611.6153909378</v>
      </c>
      <c r="C166" s="5">
        <v>12651105.834287949</v>
      </c>
      <c r="D166" s="5">
        <v>248895849.58386806</v>
      </c>
      <c r="E166" s="5">
        <v>404835.38669721439</v>
      </c>
    </row>
    <row r="167" spans="1:5" x14ac:dyDescent="0.3">
      <c r="A167" s="16">
        <v>44057</v>
      </c>
      <c r="B167" s="5">
        <v>8972510.7047786135</v>
      </c>
      <c r="C167" s="5">
        <v>11871629.336108059</v>
      </c>
      <c r="D167" s="5">
        <v>249781426.9922682</v>
      </c>
      <c r="E167" s="5">
        <v>379892.13875545788</v>
      </c>
    </row>
    <row r="168" spans="1:5" x14ac:dyDescent="0.3">
      <c r="A168" s="16">
        <v>44058</v>
      </c>
      <c r="B168" s="5">
        <v>8874110.6141273547</v>
      </c>
      <c r="C168" s="5">
        <v>11139015.372868152</v>
      </c>
      <c r="D168" s="5">
        <v>250612441.04579577</v>
      </c>
      <c r="E168" s="5">
        <v>356448.49193178088</v>
      </c>
    </row>
    <row r="169" spans="1:5" x14ac:dyDescent="0.3">
      <c r="A169" s="16">
        <v>44059</v>
      </c>
      <c r="B169" s="5">
        <v>8782795.4663688857</v>
      </c>
      <c r="C169" s="5">
        <v>10450599.444188427</v>
      </c>
      <c r="D169" s="5">
        <v>251392172.12189654</v>
      </c>
      <c r="E169" s="5">
        <v>334419.18221402966</v>
      </c>
    </row>
    <row r="170" spans="1:5" x14ac:dyDescent="0.3">
      <c r="A170" s="16">
        <v>44060</v>
      </c>
      <c r="B170" s="5">
        <v>8698005.36464574</v>
      </c>
      <c r="C170" s="5">
        <v>9803847.5845050719</v>
      </c>
      <c r="D170" s="5">
        <v>252123714.08298972</v>
      </c>
      <c r="E170" s="5">
        <v>313723.12270416232</v>
      </c>
    </row>
    <row r="171" spans="1:5" x14ac:dyDescent="0.3">
      <c r="A171" s="16">
        <v>44061</v>
      </c>
      <c r="B171" s="5">
        <v>8619230.5468878578</v>
      </c>
      <c r="C171" s="5">
        <v>9196353.071056515</v>
      </c>
      <c r="D171" s="5">
        <v>252809983.41390508</v>
      </c>
      <c r="E171" s="5">
        <v>294283.2982738085</v>
      </c>
    </row>
    <row r="172" spans="1:5" x14ac:dyDescent="0.3">
      <c r="A172" s="16">
        <v>44062</v>
      </c>
      <c r="B172" s="5">
        <v>8546006.2316571232</v>
      </c>
      <c r="C172" s="5">
        <v>8625832.671042718</v>
      </c>
      <c r="D172" s="5">
        <v>253453728.12887904</v>
      </c>
      <c r="E172" s="5">
        <v>276026.64547336695</v>
      </c>
    </row>
    <row r="173" spans="1:5" x14ac:dyDescent="0.3">
      <c r="A173" s="16">
        <v>44063</v>
      </c>
      <c r="B173" s="5">
        <v>8477908.0650859252</v>
      </c>
      <c r="C173" s="5">
        <v>8090122.5503892917</v>
      </c>
      <c r="D173" s="5">
        <v>254057536.41585204</v>
      </c>
      <c r="E173" s="5">
        <v>258883.92161245734</v>
      </c>
    </row>
    <row r="174" spans="1:5" x14ac:dyDescent="0.3">
      <c r="A174" s="16">
        <v>44064</v>
      </c>
      <c r="B174" s="5">
        <v>8414548.0913981106</v>
      </c>
      <c r="C174" s="5">
        <v>7587173.9453157308</v>
      </c>
      <c r="D174" s="5">
        <v>254623844.99437928</v>
      </c>
      <c r="E174" s="5">
        <v>242789.56625010338</v>
      </c>
    </row>
    <row r="175" spans="1:5" x14ac:dyDescent="0.3">
      <c r="A175" s="16">
        <v>44065</v>
      </c>
      <c r="B175" s="5">
        <v>8355571.1802839972</v>
      </c>
      <c r="C175" s="5">
        <v>7115048.6800398147</v>
      </c>
      <c r="D175" s="5">
        <v>255154947.17055139</v>
      </c>
      <c r="E175" s="5">
        <v>227681.55776127407</v>
      </c>
    </row>
    <row r="176" spans="1:5" x14ac:dyDescent="0.3">
      <c r="A176" s="16">
        <v>44066</v>
      </c>
      <c r="B176" s="5">
        <v>8300651.8535955669</v>
      </c>
      <c r="C176" s="5">
        <v>6671914.5989225227</v>
      </c>
      <c r="D176" s="5">
        <v>255653000.57815418</v>
      </c>
      <c r="E176" s="5">
        <v>213501.26716552072</v>
      </c>
    </row>
    <row r="177" spans="1:5" x14ac:dyDescent="0.3">
      <c r="A177" s="16">
        <v>44067</v>
      </c>
      <c r="B177" s="5">
        <v>8249491.4616779611</v>
      </c>
      <c r="C177" s="5">
        <v>6256040.9687265074</v>
      </c>
      <c r="D177" s="5">
        <v>256120034.60007876</v>
      </c>
      <c r="E177" s="5">
        <v>200193.31099924824</v>
      </c>
    </row>
    <row r="178" spans="1:5" x14ac:dyDescent="0.3">
      <c r="A178" s="16">
        <v>44068</v>
      </c>
      <c r="B178" s="5">
        <v>8201815.6663646</v>
      </c>
      <c r="C178" s="5">
        <v>5865793.8960528439</v>
      </c>
      <c r="D178" s="5">
        <v>256557957.46788961</v>
      </c>
      <c r="E178" s="5">
        <v>187705.40467369099</v>
      </c>
    </row>
    <row r="179" spans="1:5" x14ac:dyDescent="0.3">
      <c r="A179" s="16">
        <v>44069</v>
      </c>
      <c r="B179" s="5">
        <v>8157372.1934089279</v>
      </c>
      <c r="C179" s="5">
        <v>5499631.7961205924</v>
      </c>
      <c r="D179" s="5">
        <v>256968563.04061329</v>
      </c>
      <c r="E179" s="5">
        <v>175988.21747585895</v>
      </c>
    </row>
    <row r="180" spans="1:5" x14ac:dyDescent="0.3">
      <c r="A180" s="16">
        <v>44070</v>
      </c>
      <c r="B180" s="5">
        <v>8115928.8220517961</v>
      </c>
      <c r="C180" s="5">
        <v>5156100.9415961429</v>
      </c>
      <c r="D180" s="5">
        <v>257353537.26634175</v>
      </c>
      <c r="E180" s="5">
        <v>164995.23013107659</v>
      </c>
    </row>
    <row r="181" spans="1:5" x14ac:dyDescent="0.3">
      <c r="A181" s="16">
        <v>44071</v>
      </c>
      <c r="B181" s="5">
        <v>8077271.5836530048</v>
      </c>
      <c r="C181" s="5">
        <v>4833831.113940361</v>
      </c>
      <c r="D181" s="5">
        <v>257714464.33225349</v>
      </c>
      <c r="E181" s="5">
        <v>154682.59564609156</v>
      </c>
    </row>
    <row r="182" spans="1:5" x14ac:dyDescent="0.3">
      <c r="A182" s="16">
        <v>44072</v>
      </c>
      <c r="B182" s="5">
        <v>8041203.1449522292</v>
      </c>
      <c r="C182" s="5">
        <v>4531531.3745320328</v>
      </c>
      <c r="D182" s="5">
        <v>258052832.51022932</v>
      </c>
      <c r="E182" s="5">
        <v>145009.00398502505</v>
      </c>
    </row>
    <row r="183" spans="1:5" x14ac:dyDescent="0.3">
      <c r="A183" s="16">
        <v>44073</v>
      </c>
      <c r="B183" s="5">
        <v>8007541.3546562511</v>
      </c>
      <c r="C183" s="5">
        <v>4247985.9684863836</v>
      </c>
      <c r="D183" s="5">
        <v>258370039.70644656</v>
      </c>
      <c r="E183" s="5">
        <v>135935.55099156429</v>
      </c>
    </row>
    <row r="184" spans="1:5" x14ac:dyDescent="0.3">
      <c r="A184" s="16">
        <v>44074</v>
      </c>
      <c r="B184" s="5">
        <v>7976117.9347501658</v>
      </c>
      <c r="C184" s="5">
        <v>3982050.3704823083</v>
      </c>
      <c r="D184" s="5">
        <v>258667398.7242406</v>
      </c>
      <c r="E184" s="5">
        <v>127425.61185543388</v>
      </c>
    </row>
    <row r="185" spans="1:5" x14ac:dyDescent="0.3">
      <c r="A185" s="16">
        <v>44075</v>
      </c>
      <c r="B185" s="5">
        <v>7946777.3002628461</v>
      </c>
      <c r="C185" s="5">
        <v>3732647.4789274484</v>
      </c>
      <c r="D185" s="5">
        <v>258946142.25017437</v>
      </c>
      <c r="E185" s="5">
        <v>119444.71932567835</v>
      </c>
    </row>
    <row r="186" spans="1:5" x14ac:dyDescent="0.3">
      <c r="A186" s="16">
        <v>44076</v>
      </c>
      <c r="B186" s="5">
        <v>7919375.4932345543</v>
      </c>
      <c r="C186" s="5">
        <v>3498763.9623295651</v>
      </c>
      <c r="D186" s="5">
        <v>259207427.5736993</v>
      </c>
      <c r="E186" s="5">
        <v>111960.44679454608</v>
      </c>
    </row>
    <row r="187" spans="1:5" x14ac:dyDescent="0.3">
      <c r="A187" s="16">
        <v>44077</v>
      </c>
      <c r="B187" s="5">
        <v>7893779.2183823297</v>
      </c>
      <c r="C187" s="5">
        <v>3279446.7597241388</v>
      </c>
      <c r="D187" s="5">
        <v>259452341.05106238</v>
      </c>
      <c r="E187" s="5">
        <v>104942.29631117244</v>
      </c>
    </row>
    <row r="188" spans="1:5" x14ac:dyDescent="0.3">
      <c r="A188" s="16">
        <v>44078</v>
      </c>
      <c r="B188" s="5">
        <v>7869864.9694749992</v>
      </c>
      <c r="C188" s="5">
        <v>3073799.7353624129</v>
      </c>
      <c r="D188" s="5">
        <v>259681902.32424307</v>
      </c>
      <c r="E188" s="5">
        <v>98361.591531597209</v>
      </c>
    </row>
    <row r="189" spans="1:5" x14ac:dyDescent="0.3">
      <c r="A189" s="16">
        <v>44079</v>
      </c>
      <c r="B189" s="5">
        <v>7847518.2367469436</v>
      </c>
      <c r="C189" s="5">
        <v>2880980.4865325252</v>
      </c>
      <c r="D189" s="5">
        <v>259897068.30571845</v>
      </c>
      <c r="E189" s="5">
        <v>92191.3755690408</v>
      </c>
    </row>
    <row r="190" spans="1:5" x14ac:dyDescent="0.3">
      <c r="A190" s="16">
        <v>44080</v>
      </c>
      <c r="B190" s="5">
        <v>7826632.7868258571</v>
      </c>
      <c r="C190" s="5">
        <v>2700197.3023191597</v>
      </c>
      <c r="D190" s="5">
        <v>260098736.93977574</v>
      </c>
      <c r="E190" s="5">
        <v>86406.313674213117</v>
      </c>
    </row>
    <row r="191" spans="1:5" x14ac:dyDescent="0.3">
      <c r="A191" s="16">
        <v>44081</v>
      </c>
      <c r="B191" s="5">
        <v>7807110.007648428</v>
      </c>
      <c r="C191" s="5">
        <v>2530706.2702621077</v>
      </c>
      <c r="D191" s="5">
        <v>260287750.75093809</v>
      </c>
      <c r="E191" s="5">
        <v>80982.600648387452</v>
      </c>
    </row>
    <row r="192" spans="1:5" x14ac:dyDescent="0.3">
      <c r="A192" s="16">
        <v>44082</v>
      </c>
      <c r="B192" s="5">
        <v>7788858.3117092727</v>
      </c>
      <c r="C192" s="5">
        <v>2371808.5272154729</v>
      </c>
      <c r="D192" s="5">
        <v>260464900.18985644</v>
      </c>
      <c r="E192" s="5">
        <v>75897.872870895138</v>
      </c>
    </row>
    <row r="193" spans="1:5" x14ac:dyDescent="0.3">
      <c r="A193" s="16">
        <v>44083</v>
      </c>
      <c r="B193" s="5">
        <v>7771792.591749982</v>
      </c>
      <c r="C193" s="5">
        <v>2222847.6502066203</v>
      </c>
      <c r="D193" s="5">
        <v>260630926.78676152</v>
      </c>
      <c r="E193" s="5">
        <v>71131.124806611857</v>
      </c>
    </row>
    <row r="194" spans="1:5" x14ac:dyDescent="0.3">
      <c r="A194" s="16">
        <v>44084</v>
      </c>
      <c r="B194" s="5">
        <v>7755833.723661528</v>
      </c>
      <c r="C194" s="5">
        <v>2083207.1827216409</v>
      </c>
      <c r="D194" s="5">
        <v>260786526.12227598</v>
      </c>
      <c r="E194" s="5">
        <v>66662.62984709251</v>
      </c>
    </row>
    <row r="195" spans="1:5" x14ac:dyDescent="0.3">
      <c r="A195" s="16">
        <v>44085</v>
      </c>
      <c r="B195" s="5">
        <v>7740908.1119572883</v>
      </c>
      <c r="C195" s="5">
        <v>1952308.2915802132</v>
      </c>
      <c r="D195" s="5">
        <v>260932350.62506649</v>
      </c>
      <c r="E195" s="5">
        <v>62473.865330566827</v>
      </c>
    </row>
    <row r="196" spans="1:5" x14ac:dyDescent="0.3">
      <c r="A196" s="16">
        <v>44086</v>
      </c>
      <c r="B196" s="5">
        <v>7726947.273686477</v>
      </c>
      <c r="C196" s="5">
        <v>1829607.5493888226</v>
      </c>
      <c r="D196" s="5">
        <v>261069012.20547712</v>
      </c>
      <c r="E196" s="5">
        <v>58547.441580442326</v>
      </c>
    </row>
    <row r="197" spans="1:5" x14ac:dyDescent="0.3">
      <c r="A197" s="16">
        <v>44087</v>
      </c>
      <c r="B197" s="5">
        <v>7713887.4571081838</v>
      </c>
      <c r="C197" s="5">
        <v>1714594.8374616401</v>
      </c>
      <c r="D197" s="5">
        <v>261197084.73393434</v>
      </c>
      <c r="E197" s="5">
        <v>54867.034798772482</v>
      </c>
    </row>
    <row r="198" spans="1:5" x14ac:dyDescent="0.3">
      <c r="A198" s="16">
        <v>44088</v>
      </c>
      <c r="B198" s="5">
        <v>7701669.2918426692</v>
      </c>
      <c r="C198" s="5">
        <v>1606791.3640596913</v>
      </c>
      <c r="D198" s="5">
        <v>261317106.37255666</v>
      </c>
      <c r="E198" s="5">
        <v>51417.323649910126</v>
      </c>
    </row>
    <row r="199" spans="1:5" x14ac:dyDescent="0.3">
      <c r="A199" s="16">
        <v>44089</v>
      </c>
      <c r="B199" s="5">
        <v>7690237.4675659034</v>
      </c>
      <c r="C199" s="5">
        <v>1505747.7928100366</v>
      </c>
      <c r="D199" s="5">
        <v>261429581.76804084</v>
      </c>
      <c r="E199" s="5">
        <v>48183.92936992117</v>
      </c>
    </row>
    <row r="200" spans="1:5" x14ac:dyDescent="0.3">
      <c r="A200" s="16">
        <v>44090</v>
      </c>
      <c r="B200" s="5">
        <v>7679540.4386216905</v>
      </c>
      <c r="C200" s="5">
        <v>1411042.4762180203</v>
      </c>
      <c r="D200" s="5">
        <v>261534984.11353755</v>
      </c>
      <c r="E200" s="5">
        <v>45153.359238976649</v>
      </c>
    </row>
    <row r="201" spans="1:5" x14ac:dyDescent="0.3">
      <c r="A201" s="16">
        <v>44091</v>
      </c>
      <c r="B201" s="5">
        <v>7669530.1521982271</v>
      </c>
      <c r="C201" s="5">
        <v>1322279.7892692331</v>
      </c>
      <c r="D201" s="5">
        <v>261633757.08687282</v>
      </c>
      <c r="E201" s="5">
        <v>42312.953256615459</v>
      </c>
    </row>
    <row r="202" spans="1:5" x14ac:dyDescent="0.3">
      <c r="A202" s="16">
        <v>44092</v>
      </c>
      <c r="B202" s="5">
        <v>7660161.7979571046</v>
      </c>
      <c r="C202" s="5">
        <v>1239088.558226892</v>
      </c>
      <c r="D202" s="5">
        <v>261726316.67212167</v>
      </c>
      <c r="E202" s="5">
        <v>39650.833863260545</v>
      </c>
    </row>
    <row r="203" spans="1:5" x14ac:dyDescent="0.3">
      <c r="A203" s="16">
        <v>44093</v>
      </c>
      <c r="B203" s="5">
        <v>7651393.5772165125</v>
      </c>
      <c r="C203" s="5">
        <v>1161120.5798592016</v>
      </c>
      <c r="D203" s="5">
        <v>261813052.87119755</v>
      </c>
      <c r="E203" s="5">
        <v>37155.858555494451</v>
      </c>
    </row>
    <row r="204" spans="1:5" x14ac:dyDescent="0.3">
      <c r="A204" s="16">
        <v>44094</v>
      </c>
      <c r="B204" s="5">
        <v>7643186.489980083</v>
      </c>
      <c r="C204" s="5">
        <v>1088049.2264751603</v>
      </c>
      <c r="D204" s="5">
        <v>261894331.31178769</v>
      </c>
      <c r="E204" s="5">
        <v>34817.575247205132</v>
      </c>
    </row>
    <row r="205" spans="1:5" x14ac:dyDescent="0.3">
      <c r="A205" s="16">
        <v>44095</v>
      </c>
      <c r="B205" s="5">
        <v>7635504.1382713951</v>
      </c>
      <c r="C205" s="5">
        <v>1019568.1323021995</v>
      </c>
      <c r="D205" s="5">
        <v>261970494.75764096</v>
      </c>
      <c r="E205" s="5">
        <v>32626.180233670384</v>
      </c>
    </row>
    <row r="206" spans="1:5" x14ac:dyDescent="0.3">
      <c r="A206" s="16">
        <v>44096</v>
      </c>
      <c r="B206" s="5">
        <v>7628312.5443841824</v>
      </c>
      <c r="C206" s="5">
        <v>955389.95690168464</v>
      </c>
      <c r="D206" s="5">
        <v>262041864.52690211</v>
      </c>
      <c r="E206" s="5">
        <v>30572.478620853908</v>
      </c>
    </row>
    <row r="207" spans="1:5" x14ac:dyDescent="0.3">
      <c r="A207" s="16">
        <v>44097</v>
      </c>
      <c r="B207" s="5">
        <v>7621579.982791977</v>
      </c>
      <c r="C207" s="5">
        <v>895245.22148589406</v>
      </c>
      <c r="D207" s="5">
        <v>262108741.82388523</v>
      </c>
      <c r="E207" s="5">
        <v>28647.847087548609</v>
      </c>
    </row>
    <row r="208" spans="1:5" x14ac:dyDescent="0.3">
      <c r="A208" s="16">
        <v>44098</v>
      </c>
      <c r="B208" s="5">
        <v>7615276.824580241</v>
      </c>
      <c r="C208" s="5">
        <v>838881.21417032636</v>
      </c>
      <c r="D208" s="5">
        <v>262171408.98938924</v>
      </c>
      <c r="E208" s="5">
        <v>26844.198853450445</v>
      </c>
    </row>
    <row r="209" spans="1:5" x14ac:dyDescent="0.3">
      <c r="A209" s="16">
        <v>44099</v>
      </c>
      <c r="B209" s="5">
        <v>7609375.393370633</v>
      </c>
      <c r="C209" s="5">
        <v>786060.96036620531</v>
      </c>
      <c r="D209" s="5">
        <v>262230130.67438117</v>
      </c>
      <c r="E209" s="5">
        <v>25153.950731718571</v>
      </c>
    </row>
    <row r="210" spans="1:5" x14ac:dyDescent="0.3">
      <c r="A210" s="16">
        <v>44100</v>
      </c>
      <c r="B210" s="5">
        <v>7603849.831802479</v>
      </c>
      <c r="C210" s="5">
        <v>736562.25468830671</v>
      </c>
      <c r="D210" s="5">
        <v>262285154.94160679</v>
      </c>
      <c r="E210" s="5">
        <v>23569.992150025817</v>
      </c>
    </row>
    <row r="211" spans="1:5" x14ac:dyDescent="0.3">
      <c r="A211" s="16">
        <v>44101</v>
      </c>
      <c r="B211" s="5">
        <v>7598675.9777219966</v>
      </c>
      <c r="C211" s="5">
        <v>690176.7509214899</v>
      </c>
      <c r="D211" s="5">
        <v>262336714.29943496</v>
      </c>
      <c r="E211" s="5">
        <v>22085.656029487676</v>
      </c>
    </row>
    <row r="212" spans="1:5" x14ac:dyDescent="0.3">
      <c r="A212" s="16">
        <v>44102</v>
      </c>
      <c r="B212" s="5">
        <v>7593831.2493065093</v>
      </c>
      <c r="C212" s="5">
        <v>646709.1067545712</v>
      </c>
      <c r="D212" s="5">
        <v>262385026.67199945</v>
      </c>
      <c r="E212" s="5">
        <v>20694.691416146277</v>
      </c>
    </row>
    <row r="213" spans="1:5" x14ac:dyDescent="0.3">
      <c r="A213" s="16">
        <v>44103</v>
      </c>
      <c r="B213" s="5">
        <v>7589294.5384198362</v>
      </c>
      <c r="C213" s="5">
        <v>605976.18015166058</v>
      </c>
      <c r="D213" s="5">
        <v>262430296.30947226</v>
      </c>
      <c r="E213" s="5">
        <v>19391.23776485314</v>
      </c>
    </row>
    <row r="214" spans="1:5" x14ac:dyDescent="0.3">
      <c r="A214" s="16">
        <v>44104</v>
      </c>
      <c r="B214" s="5">
        <v>7585046.1115570134</v>
      </c>
      <c r="C214" s="5">
        <v>567806.27438816836</v>
      </c>
      <c r="D214" s="5">
        <v>262472714.64208287</v>
      </c>
      <c r="E214" s="5">
        <v>18169.800780421388</v>
      </c>
    </row>
    <row r="215" spans="1:5" x14ac:dyDescent="0.3">
      <c r="A215" s="16">
        <v>44105</v>
      </c>
      <c r="B215" s="5">
        <v>7581067.5177923804</v>
      </c>
      <c r="C215" s="5">
        <v>532038.42893092788</v>
      </c>
      <c r="D215" s="5">
        <v>262512461.08129004</v>
      </c>
      <c r="E215" s="5">
        <v>17025.229725789693</v>
      </c>
    </row>
    <row r="216" spans="1:5" x14ac:dyDescent="0.3">
      <c r="A216" s="16">
        <v>44106</v>
      </c>
      <c r="B216" s="5">
        <v>7577341.5031954432</v>
      </c>
      <c r="C216" s="5">
        <v>498521.75348893192</v>
      </c>
      <c r="D216" s="5">
        <v>262549703.77131519</v>
      </c>
      <c r="E216" s="5">
        <v>15952.696111645822</v>
      </c>
    </row>
    <row r="217" spans="1:5" x14ac:dyDescent="0.3">
      <c r="A217" s="16">
        <v>44107</v>
      </c>
      <c r="B217" s="5">
        <v>7573851.9312244421</v>
      </c>
      <c r="C217" s="5">
        <v>467114.80270281289</v>
      </c>
      <c r="D217" s="5">
        <v>262584600.29405943</v>
      </c>
      <c r="E217" s="5">
        <v>14947.673686490012</v>
      </c>
    </row>
    <row r="218" spans="1:5" x14ac:dyDescent="0.3">
      <c r="A218" s="16">
        <v>44108</v>
      </c>
      <c r="B218" s="5">
        <v>7570583.7086487142</v>
      </c>
      <c r="C218" s="5">
        <v>437684.9890772673</v>
      </c>
      <c r="D218" s="5">
        <v>262617298.33024862</v>
      </c>
      <c r="E218" s="5">
        <v>14005.919650472553</v>
      </c>
    </row>
    <row r="219" spans="1:5" x14ac:dyDescent="0.3">
      <c r="A219" s="16">
        <v>44109</v>
      </c>
      <c r="B219" s="5">
        <v>7567522.7165882075</v>
      </c>
      <c r="C219" s="5">
        <v>410108.03189105447</v>
      </c>
      <c r="D219" s="5">
        <v>262647936.27948403</v>
      </c>
      <c r="E219" s="5">
        <v>13123.457020513744</v>
      </c>
    </row>
    <row r="220" spans="1:5" x14ac:dyDescent="0.3">
      <c r="A220" s="16">
        <v>44110</v>
      </c>
      <c r="B220" s="5">
        <v>7564655.7462923164</v>
      </c>
      <c r="C220" s="5">
        <v>384267.43994397798</v>
      </c>
      <c r="D220" s="5">
        <v>262676643.84171641</v>
      </c>
      <c r="E220" s="5">
        <v>12296.558078207296</v>
      </c>
    </row>
    <row r="221" spans="1:5" x14ac:dyDescent="0.3">
      <c r="A221" s="16">
        <v>44111</v>
      </c>
      <c r="B221" s="5">
        <v>7561970.4393108757</v>
      </c>
      <c r="C221" s="5">
        <v>360054.02611941716</v>
      </c>
      <c r="D221" s="5">
        <v>262703542.56251249</v>
      </c>
      <c r="E221" s="5">
        <v>11521.72883582135</v>
      </c>
    </row>
    <row r="222" spans="1:5" x14ac:dyDescent="0.3">
      <c r="A222" s="16">
        <v>44112</v>
      </c>
      <c r="B222" s="5">
        <v>7559455.2317380542</v>
      </c>
      <c r="C222" s="5">
        <v>337365.45185458532</v>
      </c>
      <c r="D222" s="5">
        <v>262728746.34434086</v>
      </c>
      <c r="E222" s="5">
        <v>10795.694459346731</v>
      </c>
    </row>
    <row r="223" spans="1:5" x14ac:dyDescent="0.3">
      <c r="A223" s="16">
        <v>44113</v>
      </c>
      <c r="B223" s="5">
        <v>7557099.3022352532</v>
      </c>
      <c r="C223" s="5">
        <v>316105.79971885949</v>
      </c>
      <c r="D223" s="5">
        <v>262752361.92597067</v>
      </c>
      <c r="E223" s="5">
        <v>10115.385591003504</v>
      </c>
    </row>
    <row r="224" spans="1:5" x14ac:dyDescent="0.3">
      <c r="A224" s="16">
        <v>44114</v>
      </c>
      <c r="B224" s="5">
        <v>7554892.5235622609</v>
      </c>
      <c r="C224" s="5">
        <v>296185.17240337696</v>
      </c>
      <c r="D224" s="5">
        <v>262774489.33195099</v>
      </c>
      <c r="E224" s="5">
        <v>9477.9255169080625</v>
      </c>
    </row>
    <row r="225" spans="1:5" x14ac:dyDescent="0.3">
      <c r="A225" s="16">
        <v>44115</v>
      </c>
      <c r="B225" s="5">
        <v>7552825.4173669871</v>
      </c>
      <c r="C225" s="5">
        <v>277519.31652277568</v>
      </c>
      <c r="D225" s="5">
        <v>262795222.29401922</v>
      </c>
      <c r="E225" s="5">
        <v>8880.6181287288218</v>
      </c>
    </row>
    <row r="226" spans="1:5" x14ac:dyDescent="0.3">
      <c r="A226" s="16">
        <v>44116</v>
      </c>
      <c r="B226" s="5">
        <v>7550889.1120033814</v>
      </c>
      <c r="C226" s="5">
        <v>260029.26972263199</v>
      </c>
      <c r="D226" s="5">
        <v>262814648.6461758</v>
      </c>
      <c r="E226" s="5">
        <v>8320.9366311242229</v>
      </c>
    </row>
    <row r="227" spans="1:5" x14ac:dyDescent="0.3">
      <c r="A227" s="16">
        <v>44117</v>
      </c>
      <c r="B227" s="5">
        <v>7549075.3031647373</v>
      </c>
      <c r="C227" s="5">
        <v>243641.02967398969</v>
      </c>
      <c r="D227" s="5">
        <v>262832850.69505638</v>
      </c>
      <c r="E227" s="5">
        <v>7796.5129495676701</v>
      </c>
    </row>
    <row r="228" spans="1:5" x14ac:dyDescent="0.3">
      <c r="A228" s="16">
        <v>44118</v>
      </c>
      <c r="B228" s="5">
        <v>7547376.2171357097</v>
      </c>
      <c r="C228" s="5">
        <v>228285.24361955968</v>
      </c>
      <c r="D228" s="5">
        <v>262849905.56713355</v>
      </c>
      <c r="E228" s="5">
        <v>7305.1277958259097</v>
      </c>
    </row>
    <row r="229" spans="1:5" x14ac:dyDescent="0.3">
      <c r="A229" s="16">
        <v>44119</v>
      </c>
      <c r="B229" s="5">
        <v>7545784.5764811356</v>
      </c>
      <c r="C229" s="5">
        <v>213896.91721488311</v>
      </c>
      <c r="D229" s="5">
        <v>262865885.53418693</v>
      </c>
      <c r="E229" s="5">
        <v>6844.7013508762593</v>
      </c>
    </row>
    <row r="230" spans="1:5" x14ac:dyDescent="0.3">
      <c r="A230" s="16">
        <v>44120</v>
      </c>
      <c r="B230" s="5">
        <v>7544293.5680032885</v>
      </c>
      <c r="C230" s="5">
        <v>200415.14148217908</v>
      </c>
      <c r="D230" s="5">
        <v>262880858.31839198</v>
      </c>
      <c r="E230" s="5">
        <v>6413.2845274297306</v>
      </c>
    </row>
    <row r="231" spans="1:5" x14ac:dyDescent="0.3">
      <c r="A231" s="16">
        <v>44121</v>
      </c>
      <c r="B231" s="5">
        <v>7542896.8128116271</v>
      </c>
      <c r="C231" s="5">
        <v>187782.83676492696</v>
      </c>
      <c r="D231" s="5">
        <v>262894887.37829572</v>
      </c>
      <c r="E231" s="5">
        <v>6009.050776477663</v>
      </c>
    </row>
    <row r="232" spans="1:5" x14ac:dyDescent="0.3">
      <c r="A232" s="16">
        <v>44122</v>
      </c>
      <c r="B232" s="5">
        <v>7541588.3383605275</v>
      </c>
      <c r="C232" s="5">
        <v>175946.51263764623</v>
      </c>
      <c r="D232" s="5">
        <v>262908032.17686927</v>
      </c>
      <c r="E232" s="5">
        <v>5630.2884044046796</v>
      </c>
    </row>
    <row r="233" spans="1:5" x14ac:dyDescent="0.3">
      <c r="A233" s="16">
        <v>44123</v>
      </c>
      <c r="B233" s="5">
        <v>7540362.5523209888</v>
      </c>
      <c r="C233" s="5">
        <v>164856.04278802013</v>
      </c>
      <c r="D233" s="5">
        <v>262920348.43275392</v>
      </c>
      <c r="E233" s="5">
        <v>5275.3933692166447</v>
      </c>
    </row>
    <row r="234" spans="1:5" x14ac:dyDescent="0.3">
      <c r="A234" s="16">
        <v>44124</v>
      </c>
      <c r="B234" s="5">
        <v>7539214.2181619676</v>
      </c>
      <c r="C234" s="5">
        <v>154464.45394763694</v>
      </c>
      <c r="D234" s="5">
        <v>262931888.35574907</v>
      </c>
      <c r="E234" s="5">
        <v>4942.8625263243821</v>
      </c>
    </row>
    <row r="235" spans="1:5" x14ac:dyDescent="0.3">
      <c r="A235" s="16">
        <v>44125</v>
      </c>
      <c r="B235" s="5">
        <v>7538138.432325921</v>
      </c>
      <c r="C235" s="5">
        <v>144727.72800337372</v>
      </c>
      <c r="D235" s="5">
        <v>262942700.8675254</v>
      </c>
      <c r="E235" s="5">
        <v>4631.2872961079593</v>
      </c>
    </row>
    <row r="236" spans="1:5" x14ac:dyDescent="0.3">
      <c r="A236" s="16">
        <v>44126</v>
      </c>
      <c r="B236" s="5">
        <v>7537130.6028913455</v>
      </c>
      <c r="C236" s="5">
        <v>135604.61647398927</v>
      </c>
      <c r="D236" s="5">
        <v>262952831.80848563</v>
      </c>
      <c r="E236" s="5">
        <v>4339.3477271676566</v>
      </c>
    </row>
    <row r="237" spans="1:5" x14ac:dyDescent="0.3">
      <c r="A237" s="16">
        <v>44127</v>
      </c>
      <c r="B237" s="5">
        <v>7536186.4296226762</v>
      </c>
      <c r="C237" s="5">
        <v>127056.46658599042</v>
      </c>
      <c r="D237" s="5">
        <v>262962324.1316388</v>
      </c>
      <c r="E237" s="5">
        <v>4065.8069307516935</v>
      </c>
    </row>
    <row r="238" spans="1:5" x14ac:dyDescent="0.3">
      <c r="A238" s="16">
        <v>44128</v>
      </c>
      <c r="B238" s="5">
        <v>7535301.8853149302</v>
      </c>
      <c r="C238" s="5">
        <v>119047.05822944822</v>
      </c>
      <c r="D238" s="5">
        <v>262971218.0842998</v>
      </c>
      <c r="E238" s="5">
        <v>3809.5058633423428</v>
      </c>
    </row>
    <row r="239" spans="1:5" x14ac:dyDescent="0.3">
      <c r="A239" s="16">
        <v>44129</v>
      </c>
      <c r="B239" s="5">
        <v>7534473.1983469343</v>
      </c>
      <c r="C239" s="5">
        <v>111542.45111832059</v>
      </c>
      <c r="D239" s="5">
        <v>262979551.37837586</v>
      </c>
      <c r="E239" s="5">
        <v>3569.3584357862592</v>
      </c>
    </row>
    <row r="240" spans="1:5" x14ac:dyDescent="0.3">
      <c r="A240" s="16">
        <v>44130</v>
      </c>
      <c r="B240" s="5">
        <v>7533696.836362971</v>
      </c>
      <c r="C240" s="5">
        <v>104510.84152113236</v>
      </c>
      <c r="D240" s="5">
        <v>262987359.34995413</v>
      </c>
      <c r="E240" s="5">
        <v>3344.3469286762356</v>
      </c>
    </row>
    <row r="241" spans="1:5" x14ac:dyDescent="0.3">
      <c r="A241" s="16">
        <v>44131</v>
      </c>
      <c r="B241" s="5">
        <v>7532969.491008224</v>
      </c>
      <c r="C241" s="5">
        <v>97922.427966712901</v>
      </c>
      <c r="D241" s="5">
        <v>262994675.10886061</v>
      </c>
      <c r="E241" s="5">
        <v>3133.5176949348129</v>
      </c>
    </row>
    <row r="242" spans="1:5" x14ac:dyDescent="0.3">
      <c r="A242" s="16">
        <v>44132</v>
      </c>
      <c r="B242" s="5">
        <v>7532288.0636485182</v>
      </c>
      <c r="C242" s="5">
        <v>91749.285366230761</v>
      </c>
      <c r="D242" s="5">
        <v>263001529.67881829</v>
      </c>
      <c r="E242" s="5">
        <v>2935.9771317193845</v>
      </c>
    </row>
    <row r="243" spans="1:5" x14ac:dyDescent="0.3">
      <c r="A243" s="16">
        <v>44133</v>
      </c>
      <c r="B243" s="5">
        <v>7531649.6520096315</v>
      </c>
      <c r="C243" s="5">
        <v>85965.247027122197</v>
      </c>
      <c r="D243" s="5">
        <v>263007952.12879393</v>
      </c>
      <c r="E243" s="5">
        <v>2750.8879048679105</v>
      </c>
    </row>
    <row r="244" spans="1:5" x14ac:dyDescent="0.3">
      <c r="A244" s="16">
        <v>44134</v>
      </c>
      <c r="B244" s="5">
        <v>7531051.5376758361</v>
      </c>
      <c r="C244" s="5">
        <v>80545.794066808856</v>
      </c>
      <c r="D244" s="5">
        <v>263013969.69608581</v>
      </c>
      <c r="E244" s="5">
        <v>2577.4654101378833</v>
      </c>
    </row>
    <row r="245" spans="1:5" x14ac:dyDescent="0.3">
      <c r="A245" s="16">
        <v>44135</v>
      </c>
      <c r="B245" s="5">
        <v>7530491.174391442</v>
      </c>
      <c r="C245" s="5">
        <v>75467.951764455371</v>
      </c>
      <c r="D245" s="5">
        <v>263019607.90167049</v>
      </c>
      <c r="E245" s="5">
        <v>2414.9744564625721</v>
      </c>
    </row>
    <row r="246" spans="1:5" x14ac:dyDescent="0.3">
      <c r="A246" s="16">
        <v>44136</v>
      </c>
      <c r="B246" s="5">
        <v>7529966.1771129034</v>
      </c>
      <c r="C246" s="5">
        <v>70710.192417541941</v>
      </c>
      <c r="D246" s="5">
        <v>263024890.65829399</v>
      </c>
      <c r="E246" s="5">
        <v>2262.7261573613423</v>
      </c>
    </row>
    <row r="247" spans="1:5" x14ac:dyDescent="0.3">
      <c r="A247" s="16">
        <v>44137</v>
      </c>
      <c r="B247" s="5">
        <v>7529474.3117625751</v>
      </c>
      <c r="C247" s="5">
        <v>66252.344296825016</v>
      </c>
      <c r="D247" s="5">
        <v>263029840.37176323</v>
      </c>
      <c r="E247" s="5">
        <v>2120.0750174984005</v>
      </c>
    </row>
    <row r="248" spans="1:5" x14ac:dyDescent="0.3">
      <c r="A248" s="16">
        <v>44138</v>
      </c>
      <c r="B248" s="5">
        <v>7529013.485638489</v>
      </c>
      <c r="C248" s="5">
        <v>62075.506318430678</v>
      </c>
      <c r="D248" s="5">
        <v>263034478.035864</v>
      </c>
      <c r="E248" s="5">
        <v>1986.4162021897816</v>
      </c>
    </row>
    <row r="249" spans="1:5" x14ac:dyDescent="0.3">
      <c r="A249" s="16">
        <v>44139</v>
      </c>
      <c r="B249" s="5">
        <v>7528581.7384375688</v>
      </c>
      <c r="C249" s="5">
        <v>58161.968075465855</v>
      </c>
      <c r="D249" s="5">
        <v>263038823.32130629</v>
      </c>
      <c r="E249" s="5">
        <v>1861.1829784149074</v>
      </c>
    </row>
    <row r="250" spans="1:5" x14ac:dyDescent="0.3">
      <c r="A250" s="16">
        <v>44140</v>
      </c>
      <c r="B250" s="5">
        <v>7528177.2338525262</v>
      </c>
      <c r="C250" s="5">
        <v>54495.134893730705</v>
      </c>
      <c r="D250" s="5">
        <v>263042894.65907156</v>
      </c>
      <c r="E250" s="5">
        <v>1743.8443165993826</v>
      </c>
    </row>
    <row r="251" spans="1:5" x14ac:dyDescent="0.3">
      <c r="A251" s="16">
        <v>44141</v>
      </c>
      <c r="B251" s="5">
        <v>7527798.2517053382</v>
      </c>
      <c r="C251" s="5">
        <v>51059.457596957334</v>
      </c>
      <c r="D251" s="5">
        <v>263046709.31851414</v>
      </c>
      <c r="E251" s="5">
        <v>1633.9026431026348</v>
      </c>
    </row>
    <row r="252" spans="1:5" x14ac:dyDescent="0.3">
      <c r="A252" s="16">
        <v>44142</v>
      </c>
      <c r="B252" s="5">
        <v>7527443.1805826314</v>
      </c>
      <c r="C252" s="5">
        <v>47840.366686565067</v>
      </c>
      <c r="D252" s="5">
        <v>263050283.48054594</v>
      </c>
      <c r="E252" s="5">
        <v>1530.8917339700822</v>
      </c>
    </row>
    <row r="253" spans="1:5" x14ac:dyDescent="0.3">
      <c r="A253" s="16">
        <v>44143</v>
      </c>
      <c r="B253" s="5">
        <v>7527110.5109406207</v>
      </c>
      <c r="C253" s="5">
        <v>44824.210659286968</v>
      </c>
      <c r="D253" s="5">
        <v>263053632.306214</v>
      </c>
      <c r="E253" s="5">
        <v>1434.374741097183</v>
      </c>
    </row>
    <row r="254" spans="1:5" x14ac:dyDescent="0.3">
      <c r="A254" s="16">
        <v>44144</v>
      </c>
      <c r="B254" s="5">
        <v>7526798.8286493476</v>
      </c>
      <c r="C254" s="5">
        <v>41998.198203257867</v>
      </c>
      <c r="D254" s="5">
        <v>263056770.00096014</v>
      </c>
      <c r="E254" s="5">
        <v>1343.9423425042519</v>
      </c>
    </row>
    <row r="255" spans="1:5" x14ac:dyDescent="0.3">
      <c r="A255" s="16">
        <v>44145</v>
      </c>
      <c r="B255" s="5">
        <v>7526506.8089479702</v>
      </c>
      <c r="C255" s="5">
        <v>39350.344029328116</v>
      </c>
      <c r="D255" s="5">
        <v>263059709.87483436</v>
      </c>
      <c r="E255" s="5">
        <v>1259.2110089384998</v>
      </c>
    </row>
    <row r="256" spans="1:5" x14ac:dyDescent="0.3">
      <c r="A256" s="16">
        <v>44146</v>
      </c>
      <c r="B256" s="5">
        <v>7526233.2107846905</v>
      </c>
      <c r="C256" s="5">
        <v>36869.418109544116</v>
      </c>
      <c r="D256" s="5">
        <v>263062464.39891642</v>
      </c>
      <c r="E256" s="5">
        <v>1179.8213795054116</v>
      </c>
    </row>
    <row r="257" spans="1:5" x14ac:dyDescent="0.3">
      <c r="A257" s="16">
        <v>44147</v>
      </c>
      <c r="B257" s="5">
        <v>7525976.8715166431</v>
      </c>
      <c r="C257" s="5">
        <v>34544.898108975838</v>
      </c>
      <c r="D257" s="5">
        <v>263065045.25818411</v>
      </c>
      <c r="E257" s="5">
        <v>1105.4367394872268</v>
      </c>
    </row>
    <row r="258" spans="1:5" x14ac:dyDescent="0.3">
      <c r="A258" s="16">
        <v>44148</v>
      </c>
      <c r="B258" s="5">
        <v>7525736.701946673</v>
      </c>
      <c r="C258" s="5">
        <v>32366.924810430013</v>
      </c>
      <c r="D258" s="5">
        <v>263067463.40105173</v>
      </c>
      <c r="E258" s="5">
        <v>1035.7415939337604</v>
      </c>
    </row>
    <row r="259" spans="1:5" x14ac:dyDescent="0.3">
      <c r="A259" s="16">
        <v>44149</v>
      </c>
      <c r="B259" s="5">
        <v>7525511.681675422</v>
      </c>
      <c r="C259" s="5">
        <v>30326.260344119262</v>
      </c>
      <c r="D259" s="5">
        <v>263069729.08578846</v>
      </c>
      <c r="E259" s="5">
        <v>970.4403310118164</v>
      </c>
    </row>
    <row r="260" spans="1:5" x14ac:dyDescent="0.3">
      <c r="A260" s="16">
        <v>44150</v>
      </c>
      <c r="B260" s="5">
        <v>7525300.854748562</v>
      </c>
      <c r="C260" s="5">
        <v>28414.249046111676</v>
      </c>
      <c r="D260" s="5">
        <v>263071851.92401254</v>
      </c>
      <c r="E260" s="5">
        <v>909.25596947557369</v>
      </c>
    </row>
    <row r="261" spans="1:5" x14ac:dyDescent="0.3">
      <c r="A261" s="16">
        <v>44151</v>
      </c>
      <c r="B261" s="5">
        <v>7525103.3255803054</v>
      </c>
      <c r="C261" s="5">
        <v>26622.780780410394</v>
      </c>
      <c r="D261" s="5">
        <v>263073840.92144576</v>
      </c>
      <c r="E261" s="5">
        <v>851.92898497313263</v>
      </c>
    </row>
    <row r="262" spans="1:5" x14ac:dyDescent="0.3">
      <c r="A262" s="16">
        <v>44152</v>
      </c>
      <c r="B262" s="5">
        <v>7524918.2551355502</v>
      </c>
      <c r="C262" s="5">
        <v>24944.256569852627</v>
      </c>
      <c r="D262" s="5">
        <v>263075704.51610038</v>
      </c>
      <c r="E262" s="5">
        <v>798.21621023528405</v>
      </c>
    </row>
    <row r="263" spans="1:5" x14ac:dyDescent="0.3">
      <c r="A263" s="16">
        <v>44153</v>
      </c>
      <c r="B263" s="5">
        <v>7524744.8573541576</v>
      </c>
      <c r="C263" s="5">
        <v>23371.556390714453</v>
      </c>
      <c r="D263" s="5">
        <v>263077450.61406025</v>
      </c>
      <c r="E263" s="5">
        <v>747.88980450286249</v>
      </c>
    </row>
    <row r="264" spans="1:5" x14ac:dyDescent="0.3">
      <c r="A264" s="16">
        <v>44154</v>
      </c>
      <c r="B264" s="5">
        <v>7524582.3958019204</v>
      </c>
      <c r="C264" s="5">
        <v>21898.008995001157</v>
      </c>
      <c r="D264" s="5">
        <v>263079086.6230076</v>
      </c>
      <c r="E264" s="5">
        <v>700.73628784003699</v>
      </c>
    </row>
    <row r="265" spans="1:5" x14ac:dyDescent="0.3">
      <c r="A265" s="16">
        <v>44155</v>
      </c>
      <c r="B265" s="5">
        <v>7524430.1805337798</v>
      </c>
      <c r="C265" s="5">
        <v>20517.363632929653</v>
      </c>
      <c r="D265" s="5">
        <v>263080619.48363724</v>
      </c>
      <c r="E265" s="5">
        <v>656.55563625374896</v>
      </c>
    </row>
    <row r="266" spans="1:5" x14ac:dyDescent="0.3">
      <c r="A266" s="16">
        <v>44156</v>
      </c>
      <c r="B266" s="5">
        <v>7524287.5651557725</v>
      </c>
      <c r="C266" s="5">
        <v>19223.763556104914</v>
      </c>
      <c r="D266" s="5">
        <v>263082055.69909155</v>
      </c>
      <c r="E266" s="5">
        <v>615.16043379535722</v>
      </c>
    </row>
    <row r="267" spans="1:5" x14ac:dyDescent="0.3">
      <c r="A267" s="16">
        <v>44157</v>
      </c>
      <c r="B267" s="5">
        <v>7524153.944073068</v>
      </c>
      <c r="C267" s="5">
        <v>18011.721189388743</v>
      </c>
      <c r="D267" s="5">
        <v>263083401.36254048</v>
      </c>
      <c r="E267" s="5">
        <v>576.37507806043982</v>
      </c>
    </row>
    <row r="268" spans="1:5" x14ac:dyDescent="0.3">
      <c r="A268" s="16">
        <v>44158</v>
      </c>
      <c r="B268" s="5">
        <v>7524028.7499122489</v>
      </c>
      <c r="C268" s="5">
        <v>16876.0948664877</v>
      </c>
      <c r="D268" s="5">
        <v>263084662.18302375</v>
      </c>
      <c r="E268" s="5">
        <v>540.03503572760644</v>
      </c>
    </row>
    <row r="269" spans="1:5" x14ac:dyDescent="0.3">
      <c r="A269" s="16">
        <v>44159</v>
      </c>
      <c r="B269" s="5">
        <v>7523911.4511067728</v>
      </c>
      <c r="C269" s="5">
        <v>15812.067030876346</v>
      </c>
      <c r="D269" s="5">
        <v>263085843.50966442</v>
      </c>
      <c r="E269" s="5">
        <v>505.98614498804307</v>
      </c>
    </row>
    <row r="270" spans="1:5" x14ac:dyDescent="0.3">
      <c r="A270" s="16">
        <v>44160</v>
      </c>
      <c r="B270" s="5">
        <v>7523801.5496352324</v>
      </c>
      <c r="C270" s="5">
        <v>14815.123809849538</v>
      </c>
      <c r="D270" s="5">
        <v>263086950.35435659</v>
      </c>
      <c r="E270" s="5">
        <v>474.08396191518523</v>
      </c>
    </row>
    <row r="271" spans="1:5" x14ac:dyDescent="0.3">
      <c r="A271" s="16">
        <v>44161</v>
      </c>
      <c r="B271" s="5">
        <v>7523698.5789027233</v>
      </c>
      <c r="C271" s="5">
        <v>13881.035875288551</v>
      </c>
      <c r="D271" s="5">
        <v>263087987.41302326</v>
      </c>
      <c r="E271" s="5">
        <v>444.19314800923365</v>
      </c>
    </row>
    <row r="272" spans="1:5" x14ac:dyDescent="0.3">
      <c r="A272" s="16">
        <v>44162</v>
      </c>
      <c r="B272" s="5">
        <v>7523602.1017562309</v>
      </c>
      <c r="C272" s="5">
        <v>13005.84051015464</v>
      </c>
      <c r="D272" s="5">
        <v>263088959.08553454</v>
      </c>
      <c r="E272" s="5">
        <v>416.18689632494846</v>
      </c>
    </row>
    <row r="273" spans="1:5" x14ac:dyDescent="0.3">
      <c r="A273" s="16">
        <v>44163</v>
      </c>
      <c r="B273" s="5">
        <v>7523511.708625528</v>
      </c>
      <c r="C273" s="5">
        <v>12185.824804812512</v>
      </c>
      <c r="D273" s="5">
        <v>263089869.49437025</v>
      </c>
      <c r="E273" s="5">
        <v>389.94639375400038</v>
      </c>
    </row>
    <row r="274" spans="1:5" x14ac:dyDescent="0.3">
      <c r="A274" s="16">
        <v>44164</v>
      </c>
      <c r="B274" s="5">
        <v>7523427.0157816345</v>
      </c>
      <c r="C274" s="5">
        <v>11417.509912056352</v>
      </c>
      <c r="D274" s="5">
        <v>263090722.50210658</v>
      </c>
      <c r="E274" s="5">
        <v>365.36031718580324</v>
      </c>
    </row>
    <row r="275" spans="1:5" x14ac:dyDescent="0.3">
      <c r="A275" s="16">
        <v>44165</v>
      </c>
      <c r="B275" s="5">
        <v>7523347.6637053713</v>
      </c>
      <c r="C275" s="5">
        <v>10697.636294182295</v>
      </c>
      <c r="D275" s="5">
        <v>263091521.72780043</v>
      </c>
      <c r="E275" s="5">
        <v>342.32436141383346</v>
      </c>
    </row>
    <row r="276" spans="1:5" x14ac:dyDescent="0.3">
      <c r="A276" s="16">
        <v>44166</v>
      </c>
      <c r="B276" s="5">
        <v>7523273.3155590435</v>
      </c>
      <c r="C276" s="5">
        <v>10023.149899642207</v>
      </c>
      <c r="D276" s="5">
        <v>263092270.56234103</v>
      </c>
      <c r="E276" s="5">
        <v>320.74079678855065</v>
      </c>
    </row>
    <row r="277" spans="1:5" x14ac:dyDescent="0.3">
      <c r="A277" s="16">
        <v>44167</v>
      </c>
      <c r="B277" s="5">
        <v>7523203.6557547115</v>
      </c>
      <c r="C277" s="5">
        <v>9391.1892107418498</v>
      </c>
      <c r="D277" s="5">
        <v>263092972.182834</v>
      </c>
      <c r="E277" s="5">
        <v>300.51805474373919</v>
      </c>
    </row>
    <row r="278" spans="1:5" x14ac:dyDescent="0.3">
      <c r="A278" s="16">
        <v>44168</v>
      </c>
      <c r="B278" s="5">
        <v>7523138.3886129316</v>
      </c>
      <c r="C278" s="5">
        <v>8799.0731075282038</v>
      </c>
      <c r="D278" s="5">
        <v>263093629.56607875</v>
      </c>
      <c r="E278" s="5">
        <v>281.5703394409025</v>
      </c>
    </row>
    <row r="279" spans="1:5" x14ac:dyDescent="0.3">
      <c r="A279" s="16">
        <v>44169</v>
      </c>
      <c r="B279" s="5">
        <v>7523077.237106245</v>
      </c>
      <c r="C279" s="5">
        <v>8244.2894964614916</v>
      </c>
      <c r="D279" s="5">
        <v>263094245.50119627</v>
      </c>
      <c r="E279" s="5">
        <v>263.81726388676776</v>
      </c>
    </row>
    <row r="280" spans="1:5" x14ac:dyDescent="0.3">
      <c r="A280" s="16">
        <v>44170</v>
      </c>
      <c r="B280" s="5">
        <v>7523019.9416820407</v>
      </c>
      <c r="C280" s="5">
        <v>7724.4846557015562</v>
      </c>
      <c r="D280" s="5">
        <v>263094822.60146102</v>
      </c>
      <c r="E280" s="5">
        <v>247.18350898244981</v>
      </c>
    </row>
    <row r="281" spans="1:5" x14ac:dyDescent="0.3">
      <c r="A281" s="16">
        <v>44171</v>
      </c>
      <c r="B281" s="5">
        <v>7522966.2591597755</v>
      </c>
      <c r="C281" s="5">
        <v>7237.4532518693013</v>
      </c>
      <c r="D281" s="5">
        <v>263095363.31538692</v>
      </c>
      <c r="E281" s="5">
        <v>231.59850405981766</v>
      </c>
    </row>
    <row r="282" spans="1:5" x14ac:dyDescent="0.3">
      <c r="A282" s="16">
        <v>44172</v>
      </c>
      <c r="B282" s="5">
        <v>7522915.9616978439</v>
      </c>
      <c r="C282" s="5">
        <v>6781.1289859846174</v>
      </c>
      <c r="D282" s="5">
        <v>263095869.93711457</v>
      </c>
      <c r="E282" s="5">
        <v>216.99612755150775</v>
      </c>
    </row>
    <row r="283" spans="1:5" x14ac:dyDescent="0.3">
      <c r="A283" s="16">
        <v>44173</v>
      </c>
      <c r="B283" s="5">
        <v>7522868.835825691</v>
      </c>
      <c r="C283" s="5">
        <v>6353.5758289444611</v>
      </c>
      <c r="D283" s="5">
        <v>263096344.61614358</v>
      </c>
      <c r="E283" s="5">
        <v>203.31442652622277</v>
      </c>
    </row>
    <row r="284" spans="1:5" x14ac:dyDescent="0.3">
      <c r="A284" s="16">
        <v>44174</v>
      </c>
      <c r="B284" s="5">
        <v>7522824.6815370461</v>
      </c>
      <c r="C284" s="5">
        <v>5952.9798093997142</v>
      </c>
      <c r="D284" s="5">
        <v>263096789.36645162</v>
      </c>
      <c r="E284" s="5">
        <v>190.49535390079086</v>
      </c>
    </row>
    <row r="285" spans="1:5" x14ac:dyDescent="0.3">
      <c r="A285" s="16">
        <v>44175</v>
      </c>
      <c r="B285" s="5">
        <v>7522783.3114404073</v>
      </c>
      <c r="C285" s="5">
        <v>5577.6413192276323</v>
      </c>
      <c r="D285" s="5">
        <v>263097206.07503828</v>
      </c>
      <c r="E285" s="5">
        <v>178.48452221528424</v>
      </c>
    </row>
    <row r="286" spans="1:5" x14ac:dyDescent="0.3">
      <c r="A286" s="16">
        <v>44176</v>
      </c>
      <c r="B286" s="5">
        <v>7522744.5499631576</v>
      </c>
      <c r="C286" s="5">
        <v>5225.9679039878501</v>
      </c>
      <c r="D286" s="5">
        <v>263097596.50993064</v>
      </c>
      <c r="E286" s="5">
        <v>167.23097292761122</v>
      </c>
    </row>
    <row r="287" spans="1:5" x14ac:dyDescent="0.3">
      <c r="A287" s="16">
        <v>44177</v>
      </c>
      <c r="B287" s="5">
        <v>7522708.2326059286</v>
      </c>
      <c r="C287" s="5">
        <v>4896.4675078033624</v>
      </c>
      <c r="D287" s="5">
        <v>263097962.32768393</v>
      </c>
      <c r="E287" s="5">
        <v>156.6869602497076</v>
      </c>
    </row>
    <row r="288" spans="1:5" x14ac:dyDescent="0.3">
      <c r="A288" s="16">
        <v>44178</v>
      </c>
      <c r="B288" s="5">
        <v>7522674.205244028</v>
      </c>
      <c r="C288" s="5">
        <v>4587.7421440321605</v>
      </c>
      <c r="D288" s="5">
        <v>263098305.08040947</v>
      </c>
      <c r="E288" s="5">
        <v>146.80774860902915</v>
      </c>
    </row>
    <row r="289" spans="1:5" x14ac:dyDescent="0.3">
      <c r="A289" s="16">
        <v>44179</v>
      </c>
      <c r="B289" s="5">
        <v>7522642.3234729618</v>
      </c>
      <c r="C289" s="5">
        <v>4298.4819648984894</v>
      </c>
      <c r="D289" s="5">
        <v>263098626.22235954</v>
      </c>
      <c r="E289" s="5">
        <v>137.55142287675167</v>
      </c>
    </row>
    <row r="290" spans="1:5" x14ac:dyDescent="0.3">
      <c r="A290" s="16">
        <v>44180</v>
      </c>
      <c r="B290" s="5">
        <v>7522612.4519952647</v>
      </c>
      <c r="C290" s="5">
        <v>4027.4597049425083</v>
      </c>
      <c r="D290" s="5">
        <v>263098927.11609709</v>
      </c>
      <c r="E290" s="5">
        <v>128.87871055816026</v>
      </c>
    </row>
    <row r="291" spans="1:5" x14ac:dyDescent="0.3">
      <c r="A291" s="16">
        <v>44181</v>
      </c>
      <c r="B291" s="5">
        <v>7522584.4640460275</v>
      </c>
      <c r="C291" s="5">
        <v>3773.5254747306567</v>
      </c>
      <c r="D291" s="5">
        <v>263099209.03827643</v>
      </c>
      <c r="E291" s="5">
        <v>120.75281519138102</v>
      </c>
    </row>
    <row r="292" spans="1:5" x14ac:dyDescent="0.3">
      <c r="A292" s="16">
        <v>44182</v>
      </c>
      <c r="B292" s="5">
        <v>7522558.2408546768</v>
      </c>
      <c r="C292" s="5">
        <v>3535.601882752906</v>
      </c>
      <c r="D292" s="5">
        <v>263099473.18505967</v>
      </c>
      <c r="E292" s="5">
        <v>113.139260248093</v>
      </c>
    </row>
    <row r="293" spans="1:5" x14ac:dyDescent="0.3">
      <c r="A293" s="16">
        <v>44183</v>
      </c>
      <c r="B293" s="5">
        <v>7522533.6711407229</v>
      </c>
      <c r="C293" s="5">
        <v>3312.6794648235691</v>
      </c>
      <c r="D293" s="5">
        <v>263099720.67719147</v>
      </c>
      <c r="E293" s="5">
        <v>106.00574287435421</v>
      </c>
    </row>
    <row r="294" spans="1:5" x14ac:dyDescent="0.3">
      <c r="A294" s="16">
        <v>44184</v>
      </c>
      <c r="B294" s="5">
        <v>7522510.6506413184</v>
      </c>
      <c r="C294" s="5">
        <v>3103.8124016053252</v>
      </c>
      <c r="D294" s="5">
        <v>263099952.56475401</v>
      </c>
      <c r="E294" s="5">
        <v>99.321996851370415</v>
      </c>
    </row>
    <row r="295" spans="1:5" x14ac:dyDescent="0.3">
      <c r="A295" s="16">
        <v>44185</v>
      </c>
      <c r="B295" s="5">
        <v>7522489.0816686349</v>
      </c>
      <c r="C295" s="5">
        <v>2908.1145060970753</v>
      </c>
      <c r="D295" s="5">
        <v>263100169.83162212</v>
      </c>
      <c r="E295" s="5">
        <v>93.059664195106407</v>
      </c>
    </row>
    <row r="296" spans="1:5" x14ac:dyDescent="0.3">
      <c r="A296" s="16">
        <v>44186</v>
      </c>
      <c r="B296" s="5">
        <v>7522468.8726951601</v>
      </c>
      <c r="C296" s="5">
        <v>2724.7554640703447</v>
      </c>
      <c r="D296" s="5">
        <v>263100373.39963755</v>
      </c>
      <c r="E296" s="5">
        <v>87.192174850251035</v>
      </c>
    </row>
    <row r="297" spans="1:5" x14ac:dyDescent="0.3">
      <c r="A297" s="16">
        <v>44187</v>
      </c>
      <c r="B297" s="5">
        <v>7522449.9379651649</v>
      </c>
      <c r="C297" s="5">
        <v>2552.957311511027</v>
      </c>
      <c r="D297" s="5">
        <v>263100564.13252005</v>
      </c>
      <c r="E297" s="5">
        <v>81.694633968352861</v>
      </c>
    </row>
    <row r="298" spans="1:5" x14ac:dyDescent="0.3">
      <c r="A298" s="16">
        <v>44188</v>
      </c>
      <c r="B298" s="5">
        <v>7522432.1971306764</v>
      </c>
      <c r="C298" s="5">
        <v>2391.9911341278216</v>
      </c>
      <c r="D298" s="5">
        <v>263100742.83953187</v>
      </c>
      <c r="E298" s="5">
        <v>76.543716292090295</v>
      </c>
    </row>
    <row r="299" spans="1:5" x14ac:dyDescent="0.3">
      <c r="A299" s="16">
        <v>44189</v>
      </c>
      <c r="B299" s="5">
        <v>7522415.5749104237</v>
      </c>
      <c r="C299" s="5">
        <v>2241.1739749300332</v>
      </c>
      <c r="D299" s="5">
        <v>263100910.27891126</v>
      </c>
      <c r="E299" s="5">
        <v>71.717567197761056</v>
      </c>
    </row>
    <row r="300" spans="1:5" x14ac:dyDescent="0.3">
      <c r="A300" s="16">
        <v>44190</v>
      </c>
      <c r="B300" s="5">
        <v>7522400.0007702913</v>
      </c>
      <c r="C300" s="5">
        <v>2099.8659367594355</v>
      </c>
      <c r="D300" s="5">
        <v>263101067.16108951</v>
      </c>
      <c r="E300" s="5">
        <v>67.195709976301941</v>
      </c>
    </row>
    <row r="301" spans="1:5" x14ac:dyDescent="0.3">
      <c r="A301" s="16">
        <v>44191</v>
      </c>
      <c r="B301" s="5">
        <v>7522385.4086239366</v>
      </c>
      <c r="C301" s="5">
        <v>1967.4674674873745</v>
      </c>
      <c r="D301" s="5">
        <v>263101214.15170509</v>
      </c>
      <c r="E301" s="5">
        <v>62.958958959595982</v>
      </c>
    </row>
    <row r="302" spans="1:5" x14ac:dyDescent="0.3">
      <c r="A302" s="16">
        <v>44192</v>
      </c>
      <c r="B302" s="5">
        <v>7522371.7365522869</v>
      </c>
      <c r="C302" s="5">
        <v>1843.4168163627248</v>
      </c>
      <c r="D302" s="5">
        <v>263101351.87442783</v>
      </c>
      <c r="E302" s="5">
        <v>58.989338123607197</v>
      </c>
    </row>
    <row r="303" spans="1:5" x14ac:dyDescent="0.3">
      <c r="A303" s="16">
        <v>44193</v>
      </c>
      <c r="B303" s="5">
        <v>7522358.9265407352</v>
      </c>
      <c r="C303" s="5">
        <v>1727.1876507219492</v>
      </c>
      <c r="D303" s="5">
        <v>263101480.91360497</v>
      </c>
      <c r="E303" s="5">
        <v>55.270004823102376</v>
      </c>
    </row>
    <row r="304" spans="1:5" x14ac:dyDescent="0.3">
      <c r="A304" s="16">
        <v>44194</v>
      </c>
      <c r="B304" s="5">
        <v>7522346.9242329095</v>
      </c>
      <c r="C304" s="5">
        <v>1618.2868229524529</v>
      </c>
      <c r="D304" s="5">
        <v>263101601.81674051</v>
      </c>
      <c r="E304" s="5">
        <v>51.785178334478495</v>
      </c>
    </row>
    <row r="305" spans="1:5" x14ac:dyDescent="0.3">
      <c r="A305" s="16">
        <v>44195</v>
      </c>
      <c r="B305" s="5">
        <v>7522335.6786999758</v>
      </c>
      <c r="C305" s="5">
        <v>1516.2522782375247</v>
      </c>
      <c r="D305" s="5">
        <v>263101715.09681812</v>
      </c>
      <c r="E305" s="5">
        <v>48.520072903600791</v>
      </c>
    </row>
    <row r="306" spans="1:5" x14ac:dyDescent="0.3">
      <c r="A306" s="16">
        <v>44196</v>
      </c>
      <c r="B306" s="5">
        <v>7522325.1422244897</v>
      </c>
      <c r="C306" s="5">
        <v>1420.6510942081256</v>
      </c>
      <c r="D306" s="5">
        <v>263101821.23447761</v>
      </c>
      <c r="E306" s="5">
        <v>45.46083501466002</v>
      </c>
    </row>
    <row r="307" spans="1:5" x14ac:dyDescent="0.3">
      <c r="A307" s="16">
        <v>44197</v>
      </c>
      <c r="B307" s="5">
        <v>7522315.2700978806</v>
      </c>
      <c r="C307" s="5">
        <v>1331.0776441861378</v>
      </c>
      <c r="D307" s="5">
        <v>263101920.68005422</v>
      </c>
      <c r="E307" s="5">
        <v>42.594484613956411</v>
      </c>
    </row>
    <row r="308" spans="1:5" x14ac:dyDescent="0.3">
      <c r="A308" s="16">
        <v>44198</v>
      </c>
      <c r="B308" s="5">
        <v>7522306.020430712</v>
      </c>
      <c r="C308" s="5">
        <v>1247.1518762277997</v>
      </c>
      <c r="D308" s="5">
        <v>263102013.85548931</v>
      </c>
      <c r="E308" s="5">
        <v>39.908860039289593</v>
      </c>
    </row>
    <row r="309" spans="1:5" x14ac:dyDescent="0.3">
      <c r="A309" s="16">
        <v>44199</v>
      </c>
      <c r="B309" s="5">
        <v>7522297.3539749049</v>
      </c>
      <c r="C309" s="5">
        <v>1168.5177006671445</v>
      </c>
      <c r="D309" s="5">
        <v>263102101.15612066</v>
      </c>
      <c r="E309" s="5">
        <v>37.392566421348626</v>
      </c>
    </row>
    <row r="310" spans="1:5" x14ac:dyDescent="0.3">
      <c r="A310" s="16">
        <v>44200</v>
      </c>
      <c r="B310" s="5">
        <v>7522289.2339571761</v>
      </c>
      <c r="C310" s="5">
        <v>1094.8414793194015</v>
      </c>
      <c r="D310" s="5">
        <v>263102182.95235971</v>
      </c>
      <c r="E310" s="5">
        <v>35.034927338220847</v>
      </c>
    </row>
    <row r="311" spans="1:5" x14ac:dyDescent="0.3">
      <c r="A311" s="16">
        <v>44201</v>
      </c>
      <c r="B311" s="5">
        <v>7522281.6259229798</v>
      </c>
      <c r="C311" s="5">
        <v>1025.8106099354686</v>
      </c>
      <c r="D311" s="5">
        <v>263102259.59126326</v>
      </c>
      <c r="E311" s="5">
        <v>32.825939517934998</v>
      </c>
    </row>
    <row r="312" spans="1:5" x14ac:dyDescent="0.3">
      <c r="A312" s="16">
        <v>44202</v>
      </c>
      <c r="B312" s="5">
        <v>7522274.4975902913</v>
      </c>
      <c r="C312" s="5">
        <v>961.13219990254697</v>
      </c>
      <c r="D312" s="5">
        <v>263102331.39800596</v>
      </c>
      <c r="E312" s="5">
        <v>30.756230396881502</v>
      </c>
    </row>
    <row r="313" spans="1:5" x14ac:dyDescent="0.3">
      <c r="A313" s="16">
        <v>44203</v>
      </c>
      <c r="B313" s="5">
        <v>7522267.8187126117</v>
      </c>
      <c r="C313" s="5">
        <v>900.53182356454636</v>
      </c>
      <c r="D313" s="5">
        <v>263102398.67725995</v>
      </c>
      <c r="E313" s="5">
        <v>28.817018354065485</v>
      </c>
    </row>
    <row r="314" spans="1:5" x14ac:dyDescent="0.3">
      <c r="A314" s="16">
        <v>44204</v>
      </c>
      <c r="B314" s="5">
        <v>7522261.5609506126</v>
      </c>
      <c r="C314" s="5">
        <v>843.75235789053932</v>
      </c>
      <c r="D314" s="5">
        <v>263102461.71448761</v>
      </c>
      <c r="E314" s="5">
        <v>27.00007545249726</v>
      </c>
    </row>
    <row r="315" spans="1:5" x14ac:dyDescent="0.3">
      <c r="A315" s="16">
        <v>44205</v>
      </c>
      <c r="B315" s="5">
        <v>7522255.6977518769</v>
      </c>
      <c r="C315" s="5">
        <v>790.55289155185881</v>
      </c>
      <c r="D315" s="5">
        <v>263102520.77715266</v>
      </c>
      <c r="E315" s="5">
        <v>25.297692529659482</v>
      </c>
    </row>
    <row r="316" spans="1:5" x14ac:dyDescent="0.3">
      <c r="A316" s="16">
        <v>44206</v>
      </c>
      <c r="B316" s="5">
        <v>7522250.2042382201</v>
      </c>
      <c r="C316" s="5">
        <v>740.70770277979886</v>
      </c>
      <c r="D316" s="5">
        <v>263102576.11585507</v>
      </c>
      <c r="E316" s="5">
        <v>23.702646488953565</v>
      </c>
    </row>
    <row r="317" spans="1:5" x14ac:dyDescent="0.3">
      <c r="A317" s="16">
        <v>44207</v>
      </c>
      <c r="B317" s="5">
        <v>7522245.0571001191</v>
      </c>
      <c r="C317" s="5">
        <v>694.0053016676319</v>
      </c>
      <c r="D317" s="5">
        <v>263102627.96539426</v>
      </c>
      <c r="E317" s="5">
        <v>22.208169653364219</v>
      </c>
    </row>
    <row r="318" spans="1:5" x14ac:dyDescent="0.3">
      <c r="A318" s="16">
        <v>44208</v>
      </c>
      <c r="B318" s="5">
        <v>7522240.2344977977</v>
      </c>
      <c r="C318" s="5">
        <v>650.24753285400914</v>
      </c>
      <c r="D318" s="5">
        <v>263102676.54576537</v>
      </c>
      <c r="E318" s="5">
        <v>20.807921051328293</v>
      </c>
    </row>
    <row r="319" spans="1:5" x14ac:dyDescent="0.3">
      <c r="A319" s="16">
        <v>44209</v>
      </c>
      <c r="B319" s="5">
        <v>7522235.7159685539</v>
      </c>
      <c r="C319" s="5">
        <v>609.24873478094344</v>
      </c>
      <c r="D319" s="5">
        <v>263102722.06309268</v>
      </c>
      <c r="E319" s="5">
        <v>19.49595951299019</v>
      </c>
    </row>
    <row r="320" spans="1:5" x14ac:dyDescent="0.3">
      <c r="A320" s="16">
        <v>44210</v>
      </c>
      <c r="B320" s="5">
        <v>7522231.4823399251</v>
      </c>
      <c r="C320" s="5">
        <v>570.83495195955561</v>
      </c>
      <c r="D320" s="5">
        <v>263102764.71050411</v>
      </c>
      <c r="E320" s="5">
        <v>18.266718462705779</v>
      </c>
    </row>
    <row r="321" spans="1:5" x14ac:dyDescent="0.3">
      <c r="A321" s="16">
        <v>44211</v>
      </c>
      <c r="B321" s="5">
        <v>7522227.5156483315</v>
      </c>
      <c r="C321" s="5">
        <v>534.84319690162636</v>
      </c>
      <c r="D321" s="5">
        <v>263102804.66895077</v>
      </c>
      <c r="E321" s="5">
        <v>17.114982300852045</v>
      </c>
    </row>
    <row r="322" spans="1:5" x14ac:dyDescent="0.3">
      <c r="A322" s="16">
        <v>44212</v>
      </c>
      <c r="B322" s="5">
        <v>7522223.7990628509</v>
      </c>
      <c r="C322" s="5">
        <v>501.12075858567982</v>
      </c>
      <c r="D322" s="5">
        <v>263102842.10797456</v>
      </c>
      <c r="E322" s="5">
        <v>16.035864274741755</v>
      </c>
    </row>
    <row r="323" spans="1:5" x14ac:dyDescent="0.3">
      <c r="A323" s="16">
        <v>44213</v>
      </c>
      <c r="B323" s="5">
        <v>7522220.3168137986</v>
      </c>
      <c r="C323" s="5">
        <v>469.52455452372868</v>
      </c>
      <c r="D323" s="5">
        <v>263102877.18642765</v>
      </c>
      <c r="E323" s="5">
        <v>15.024785744759319</v>
      </c>
    </row>
    <row r="324" spans="1:5" x14ac:dyDescent="0.3">
      <c r="A324" s="16">
        <v>44214</v>
      </c>
      <c r="B324" s="5">
        <v>7522217.0541258138</v>
      </c>
      <c r="C324" s="5">
        <v>439.92052367977368</v>
      </c>
      <c r="D324" s="5">
        <v>263102910.05314648</v>
      </c>
      <c r="E324" s="5">
        <v>14.077456757752758</v>
      </c>
    </row>
    <row r="325" spans="1:5" x14ac:dyDescent="0.3">
      <c r="A325" s="16">
        <v>44215</v>
      </c>
      <c r="B325" s="5">
        <v>7522213.9971551606</v>
      </c>
      <c r="C325" s="5">
        <v>412.18305766444968</v>
      </c>
      <c r="D325" s="5">
        <v>263102940.84758314</v>
      </c>
      <c r="E325" s="5">
        <v>13.18985784526239</v>
      </c>
    </row>
    <row r="326" spans="1:5" x14ac:dyDescent="0.3">
      <c r="A326" s="16">
        <v>44216</v>
      </c>
      <c r="B326" s="5">
        <v>7522211.1329309857</v>
      </c>
      <c r="C326" s="5">
        <v>386.19446779259079</v>
      </c>
      <c r="D326" s="5">
        <v>263102969.70039719</v>
      </c>
      <c r="E326" s="5">
        <v>12.358222969362906</v>
      </c>
    </row>
    <row r="327" spans="1:5" x14ac:dyDescent="0.3">
      <c r="A327" s="16">
        <v>44217</v>
      </c>
      <c r="B327" s="5">
        <v>7522208.4493002798</v>
      </c>
      <c r="C327" s="5">
        <v>361.84448574262615</v>
      </c>
      <c r="D327" s="5">
        <v>263102996.73400995</v>
      </c>
      <c r="E327" s="5">
        <v>11.579023543764038</v>
      </c>
    </row>
    <row r="328" spans="1:5" x14ac:dyDescent="0.3">
      <c r="A328" s="16">
        <v>44218</v>
      </c>
      <c r="B328" s="5">
        <v>7522205.9348763116</v>
      </c>
      <c r="C328" s="5">
        <v>339.02979569927015</v>
      </c>
      <c r="D328" s="5">
        <v>263103022.06312394</v>
      </c>
      <c r="E328" s="5">
        <v>10.848953462376645</v>
      </c>
    </row>
    <row r="329" spans="1:5" x14ac:dyDescent="0.3">
      <c r="A329" s="16">
        <v>44219</v>
      </c>
      <c r="B329" s="5">
        <v>7522203.5789903086</v>
      </c>
      <c r="C329" s="5">
        <v>317.65359599453461</v>
      </c>
      <c r="D329" s="5">
        <v>263103045.79520965</v>
      </c>
      <c r="E329" s="5">
        <v>10.164915071825108</v>
      </c>
    </row>
    <row r="330" spans="1:5" x14ac:dyDescent="0.3">
      <c r="A330" s="16">
        <v>44220</v>
      </c>
      <c r="B330" s="5">
        <v>7522201.3716461882</v>
      </c>
      <c r="C330" s="5">
        <v>297.6251883872344</v>
      </c>
      <c r="D330" s="5">
        <v>263103068.03096136</v>
      </c>
      <c r="E330" s="5">
        <v>9.5240060283915007</v>
      </c>
    </row>
    <row r="331" spans="1:5" x14ac:dyDescent="0.3">
      <c r="A331" s="16">
        <v>44221</v>
      </c>
      <c r="B331" s="5">
        <v>7522199.3034781422</v>
      </c>
      <c r="C331" s="5">
        <v>278.8595932384145</v>
      </c>
      <c r="D331" s="5">
        <v>263103088.86472455</v>
      </c>
      <c r="E331" s="5">
        <v>8.9235069836292649</v>
      </c>
    </row>
    <row r="332" spans="1:5" x14ac:dyDescent="0.3">
      <c r="A332" s="16">
        <v>44222</v>
      </c>
      <c r="B332" s="5">
        <v>7522197.3657108964</v>
      </c>
      <c r="C332" s="5">
        <v>261.27718894998787</v>
      </c>
      <c r="D332" s="5">
        <v>263103108.38489607</v>
      </c>
      <c r="E332" s="5">
        <v>8.3608700463996115</v>
      </c>
    </row>
    <row r="333" spans="1:5" x14ac:dyDescent="0.3">
      <c r="A333" s="16">
        <v>44223</v>
      </c>
      <c r="B333" s="5">
        <v>7522195.5501224762</v>
      </c>
      <c r="C333" s="5">
        <v>244.80337413681255</v>
      </c>
      <c r="D333" s="5">
        <v>263103126.6742993</v>
      </c>
      <c r="E333" s="5">
        <v>7.8337079723780016</v>
      </c>
    </row>
    <row r="334" spans="1:5" x14ac:dyDescent="0.3">
      <c r="A334" s="16">
        <v>44224</v>
      </c>
      <c r="B334" s="5">
        <v>7522193.8490093183</v>
      </c>
      <c r="C334" s="5">
        <v>229.36825109888261</v>
      </c>
      <c r="D334" s="5">
        <v>263103143.81053549</v>
      </c>
      <c r="E334" s="5">
        <v>7.3397840351642438</v>
      </c>
    </row>
    <row r="335" spans="1:5" x14ac:dyDescent="0.3">
      <c r="A335" s="16">
        <v>44225</v>
      </c>
      <c r="B335" s="5">
        <v>7522192.2551535834</v>
      </c>
      <c r="C335" s="5">
        <v>214.9063292506757</v>
      </c>
      <c r="D335" s="5">
        <v>263103159.86631307</v>
      </c>
      <c r="E335" s="5">
        <v>6.8770025360216227</v>
      </c>
    </row>
    <row r="336" spans="1:5" x14ac:dyDescent="0.3">
      <c r="A336" s="16">
        <v>44226</v>
      </c>
      <c r="B336" s="5">
        <v>7522190.7617925312</v>
      </c>
      <c r="C336" s="5">
        <v>201.35624724937009</v>
      </c>
      <c r="D336" s="5">
        <v>263103174.90975612</v>
      </c>
      <c r="E336" s="5">
        <v>6.4433999119798431</v>
      </c>
    </row>
    <row r="337" spans="1:5" x14ac:dyDescent="0.3">
      <c r="A337" s="16">
        <v>44227</v>
      </c>
      <c r="B337" s="5">
        <v>7522189.3625898249</v>
      </c>
      <c r="C337" s="5">
        <v>188.66051264297641</v>
      </c>
      <c r="D337" s="5">
        <v>263103189.00469342</v>
      </c>
      <c r="E337" s="5">
        <v>6.0371364045752456</v>
      </c>
    </row>
    <row r="338" spans="1:5" x14ac:dyDescent="0.3">
      <c r="A338" s="16">
        <v>44228</v>
      </c>
      <c r="B338" s="5">
        <v>7522188.0516086444</v>
      </c>
      <c r="C338" s="5">
        <v>176.76525793375976</v>
      </c>
      <c r="D338" s="5">
        <v>263103202.2109293</v>
      </c>
      <c r="E338" s="5">
        <v>5.6564882538803127</v>
      </c>
    </row>
    <row r="339" spans="1:5" x14ac:dyDescent="0.3">
      <c r="A339" s="16">
        <v>44229</v>
      </c>
      <c r="B339" s="5">
        <v>7522186.8232864961</v>
      </c>
      <c r="C339" s="5">
        <v>165.62001202197249</v>
      </c>
      <c r="D339" s="5">
        <v>263103214.58449736</v>
      </c>
      <c r="E339" s="5">
        <v>5.2998403847031197</v>
      </c>
    </row>
    <row r="340" spans="1:5" x14ac:dyDescent="0.3">
      <c r="A340" s="16">
        <v>44230</v>
      </c>
      <c r="B340" s="5">
        <v>7522185.6724116122</v>
      </c>
      <c r="C340" s="5">
        <v>155.1774860601725</v>
      </c>
      <c r="D340" s="5">
        <v>263103226.1778982</v>
      </c>
      <c r="E340" s="5">
        <v>4.9656795539255203</v>
      </c>
    </row>
    <row r="341" spans="1:5" x14ac:dyDescent="0.3">
      <c r="A341" s="16">
        <v>44231</v>
      </c>
      <c r="B341" s="5">
        <v>7522184.5941008348</v>
      </c>
      <c r="C341" s="5">
        <v>145.39337280954064</v>
      </c>
      <c r="D341" s="5">
        <v>263103237.04032221</v>
      </c>
      <c r="E341" s="5">
        <v>4.6525879299053008</v>
      </c>
    </row>
    <row r="342" spans="1:5" x14ac:dyDescent="0.3">
      <c r="A342" s="16">
        <v>44232</v>
      </c>
      <c r="B342" s="5">
        <v>7522183.5837788973</v>
      </c>
      <c r="C342" s="5">
        <v>136.22615864689669</v>
      </c>
      <c r="D342" s="5">
        <v>263103247.21785831</v>
      </c>
      <c r="E342" s="5">
        <v>4.359237076700694</v>
      </c>
    </row>
    <row r="343" spans="1:5" x14ac:dyDescent="0.3">
      <c r="A343" s="16">
        <v>44233</v>
      </c>
      <c r="B343" s="5">
        <v>7522182.6371590104</v>
      </c>
      <c r="C343" s="5">
        <v>127.63694742478674</v>
      </c>
      <c r="D343" s="5">
        <v>263103256.75368941</v>
      </c>
      <c r="E343" s="5">
        <v>4.0843823175931755</v>
      </c>
    </row>
    <row r="344" spans="1:5" x14ac:dyDescent="0.3">
      <c r="A344" s="16">
        <v>44234</v>
      </c>
      <c r="B344" s="5">
        <v>7522181.7502246751</v>
      </c>
      <c r="C344" s="5">
        <v>119.58929543730468</v>
      </c>
      <c r="D344" s="5">
        <v>263103265.68827572</v>
      </c>
      <c r="E344" s="5">
        <v>3.8268574539937501</v>
      </c>
    </row>
    <row r="345" spans="1:5" x14ac:dyDescent="0.3">
      <c r="A345" s="16">
        <v>44235</v>
      </c>
      <c r="B345" s="5">
        <v>7522180.9192126375</v>
      </c>
      <c r="C345" s="5">
        <v>112.04905679142904</v>
      </c>
      <c r="D345" s="5">
        <v>263103274.05952641</v>
      </c>
      <c r="E345" s="5">
        <v>3.5855698173257293</v>
      </c>
    </row>
    <row r="346" spans="1:5" x14ac:dyDescent="0.3">
      <c r="A346" s="16">
        <v>44236</v>
      </c>
      <c r="B346" s="5">
        <v>7522180.1405969225</v>
      </c>
      <c r="C346" s="5">
        <v>104.98423852780486</v>
      </c>
      <c r="D346" s="5">
        <v>263103281.90296039</v>
      </c>
      <c r="E346" s="5">
        <v>3.3594956328897556</v>
      </c>
    </row>
    <row r="347" spans="1:5" x14ac:dyDescent="0.3">
      <c r="A347" s="16">
        <v>44237</v>
      </c>
      <c r="B347" s="5">
        <v>7522179.4110738747</v>
      </c>
      <c r="C347" s="5">
        <v>98.364864876265628</v>
      </c>
      <c r="D347" s="5">
        <v>263103289.25185707</v>
      </c>
      <c r="E347" s="5">
        <v>3.1476756760405</v>
      </c>
    </row>
    <row r="348" spans="1:5" x14ac:dyDescent="0.3">
      <c r="A348" s="16">
        <v>44238</v>
      </c>
      <c r="B348" s="5">
        <v>7522178.7275481373</v>
      </c>
      <c r="C348" s="5">
        <v>92.162850070146277</v>
      </c>
      <c r="D348" s="5">
        <v>263103296.13739762</v>
      </c>
      <c r="E348" s="5">
        <v>2.949211202244681</v>
      </c>
    </row>
    <row r="349" spans="1:5" x14ac:dyDescent="0.3">
      <c r="A349" s="16">
        <v>44239</v>
      </c>
      <c r="B349" s="5">
        <v>7522178.0871195206</v>
      </c>
      <c r="C349" s="5">
        <v>86.351879179752473</v>
      </c>
      <c r="D349" s="5">
        <v>263103302.58879712</v>
      </c>
      <c r="E349" s="5">
        <v>2.763260133752079</v>
      </c>
    </row>
    <row r="350" spans="1:5" x14ac:dyDescent="0.3">
      <c r="A350" s="16">
        <v>44240</v>
      </c>
      <c r="B350" s="5">
        <v>7522177.4870706964</v>
      </c>
      <c r="C350" s="5">
        <v>80.907296459374507</v>
      </c>
      <c r="D350" s="5">
        <v>263103308.63342866</v>
      </c>
      <c r="E350" s="5">
        <v>2.5890334866999845</v>
      </c>
    </row>
    <row r="351" spans="1:5" x14ac:dyDescent="0.3">
      <c r="A351" s="16">
        <v>44241</v>
      </c>
      <c r="B351" s="5">
        <v>7522176.9248556672</v>
      </c>
      <c r="C351" s="5">
        <v>75.806000734113368</v>
      </c>
      <c r="D351" s="5">
        <v>263103314.2969394</v>
      </c>
      <c r="E351" s="5">
        <v>2.4257920234916277</v>
      </c>
    </row>
    <row r="352" spans="1:5" x14ac:dyDescent="0.3">
      <c r="A352" s="16">
        <v>44242</v>
      </c>
      <c r="B352" s="5">
        <v>7522176.3980889656</v>
      </c>
      <c r="C352" s="5">
        <v>71.026347382655047</v>
      </c>
      <c r="D352" s="5">
        <v>263103319.60335946</v>
      </c>
      <c r="E352" s="5">
        <v>2.2728431162449616</v>
      </c>
    </row>
    <row r="353" spans="1:5" x14ac:dyDescent="0.3">
      <c r="A353" s="16">
        <v>44243</v>
      </c>
      <c r="B353" s="5">
        <v>7522175.9045355292</v>
      </c>
      <c r="C353" s="5">
        <v>66.548056500114811</v>
      </c>
      <c r="D353" s="5">
        <v>263103324.57520378</v>
      </c>
      <c r="E353" s="5">
        <v>2.1295378080036742</v>
      </c>
    </row>
    <row r="354" spans="1:5" x14ac:dyDescent="0.3">
      <c r="A354" s="16">
        <v>44244</v>
      </c>
      <c r="B354" s="5">
        <v>7522175.4421012215</v>
      </c>
      <c r="C354" s="5">
        <v>62.352126851294393</v>
      </c>
      <c r="D354" s="5">
        <v>263103329.23356774</v>
      </c>
      <c r="E354" s="5">
        <v>1.9952680592414207</v>
      </c>
    </row>
    <row r="355" spans="1:5" x14ac:dyDescent="0.3">
      <c r="A355" s="16">
        <v>44245</v>
      </c>
      <c r="B355" s="5">
        <v>7522175.0088239424</v>
      </c>
      <c r="C355" s="5">
        <v>58.420755249262776</v>
      </c>
      <c r="D355" s="5">
        <v>263103333.59821662</v>
      </c>
      <c r="E355" s="5">
        <v>1.8694641679764088</v>
      </c>
    </row>
    <row r="356" spans="1:5" x14ac:dyDescent="0.3">
      <c r="A356" s="16">
        <v>44246</v>
      </c>
      <c r="B356" s="5">
        <v>7522174.6028653057</v>
      </c>
      <c r="C356" s="5">
        <v>54.737261017190463</v>
      </c>
      <c r="D356" s="5">
        <v>263103337.68766949</v>
      </c>
      <c r="E356" s="5">
        <v>1.7515923525500949</v>
      </c>
    </row>
    <row r="357" spans="1:5" x14ac:dyDescent="0.3">
      <c r="A357" s="16">
        <v>44247</v>
      </c>
      <c r="B357" s="5">
        <v>7522174.222502837</v>
      </c>
      <c r="C357" s="5">
        <v>51.286015212934373</v>
      </c>
      <c r="D357" s="5">
        <v>263103341.51927775</v>
      </c>
      <c r="E357" s="5">
        <v>1.6411524868139</v>
      </c>
    </row>
    <row r="358" spans="1:5" x14ac:dyDescent="0.3">
      <c r="A358" s="16">
        <v>44248</v>
      </c>
      <c r="B358" s="5">
        <v>7522173.8661226677</v>
      </c>
      <c r="C358" s="5">
        <v>48.05237431607874</v>
      </c>
      <c r="D358" s="5">
        <v>263103345.10929883</v>
      </c>
      <c r="E358" s="5">
        <v>1.5376759781145197</v>
      </c>
    </row>
    <row r="359" spans="1:5" x14ac:dyDescent="0.3">
      <c r="A359" s="16">
        <v>44249</v>
      </c>
      <c r="B359" s="5">
        <v>7522173.5322126839</v>
      </c>
      <c r="C359" s="5">
        <v>45.022618096070616</v>
      </c>
      <c r="D359" s="5">
        <v>263103348.47296503</v>
      </c>
      <c r="E359" s="5">
        <v>1.4407237790742597</v>
      </c>
    </row>
    <row r="360" spans="1:5" x14ac:dyDescent="0.3">
      <c r="A360" s="16">
        <v>44250</v>
      </c>
      <c r="B360" s="5">
        <v>7522173.219356114</v>
      </c>
      <c r="C360" s="5">
        <v>42.183891397828873</v>
      </c>
      <c r="D360" s="5">
        <v>263103351.62454829</v>
      </c>
      <c r="E360" s="5">
        <v>1.349884524730524</v>
      </c>
    </row>
    <row r="361" spans="1:5" x14ac:dyDescent="0.3">
      <c r="A361" s="16">
        <v>44251</v>
      </c>
      <c r="B361" s="5">
        <v>7522172.9262255151</v>
      </c>
      <c r="C361" s="5">
        <v>39.52414959782682</v>
      </c>
      <c r="D361" s="5">
        <v>263103354.57742068</v>
      </c>
      <c r="E361" s="5">
        <v>1.2647727871304584</v>
      </c>
    </row>
    <row r="362" spans="1:5" x14ac:dyDescent="0.3">
      <c r="A362" s="16">
        <v>44252</v>
      </c>
      <c r="B362" s="5">
        <v>7522172.6515771411</v>
      </c>
      <c r="C362" s="5">
        <v>37.032107499222136</v>
      </c>
      <c r="D362" s="5">
        <v>263103357.34411114</v>
      </c>
      <c r="E362" s="5">
        <v>1.1850274399751084</v>
      </c>
    </row>
    <row r="363" spans="1:5" x14ac:dyDescent="0.3">
      <c r="A363" s="16">
        <v>44253</v>
      </c>
      <c r="B363" s="5">
        <v>7522172.3942456655</v>
      </c>
      <c r="C363" s="5">
        <v>34.697191449199266</v>
      </c>
      <c r="D363" s="5">
        <v>263103359.93635866</v>
      </c>
      <c r="E363" s="5">
        <v>1.1103101263743766</v>
      </c>
    </row>
    <row r="364" spans="1:5" x14ac:dyDescent="0.3">
      <c r="A364" s="16">
        <v>44254</v>
      </c>
      <c r="B364" s="5">
        <v>7522172.1531392373</v>
      </c>
      <c r="C364" s="5">
        <v>32.509494475361059</v>
      </c>
      <c r="D364" s="5">
        <v>263103362.36516207</v>
      </c>
      <c r="E364" s="5">
        <v>1.040303823211554</v>
      </c>
    </row>
    <row r="365" spans="1:5" x14ac:dyDescent="0.3">
      <c r="A365" s="16">
        <v>44255</v>
      </c>
      <c r="B365" s="5">
        <v>7522171.927234848</v>
      </c>
      <c r="C365" s="5">
        <v>30.45973425081597</v>
      </c>
      <c r="D365" s="5">
        <v>263103364.6408267</v>
      </c>
      <c r="E365" s="5">
        <v>0.97471149602611107</v>
      </c>
    </row>
    <row r="366" spans="1:5" x14ac:dyDescent="0.3">
      <c r="A366" s="16">
        <v>44256</v>
      </c>
      <c r="B366" s="5">
        <v>7522171.7155739907</v>
      </c>
      <c r="C366" s="5">
        <v>28.539213709609019</v>
      </c>
      <c r="D366" s="5">
        <v>263103366.77300811</v>
      </c>
      <c r="E366" s="5">
        <v>0.91325483870748858</v>
      </c>
    </row>
    <row r="367" spans="1:5" x14ac:dyDescent="0.3">
      <c r="A367" s="16">
        <v>44257</v>
      </c>
      <c r="B367" s="5">
        <v>7522171.5172585947</v>
      </c>
      <c r="C367" s="5">
        <v>26.739784145390029</v>
      </c>
      <c r="D367" s="5">
        <v>263103368.77075306</v>
      </c>
      <c r="E367" s="5">
        <v>0.85567309265248093</v>
      </c>
    </row>
    <row r="368" spans="1:5" x14ac:dyDescent="0.3">
      <c r="A368" s="16">
        <v>44258</v>
      </c>
      <c r="B368" s="5">
        <v>7522171.331447213</v>
      </c>
      <c r="C368" s="5">
        <v>25.053810636748651</v>
      </c>
      <c r="D368" s="5">
        <v>263103370.64253795</v>
      </c>
      <c r="E368" s="5">
        <v>0.80172194037595679</v>
      </c>
    </row>
    <row r="369" spans="1:5" x14ac:dyDescent="0.3">
      <c r="A369" s="16">
        <v>44259</v>
      </c>
      <c r="B369" s="5">
        <v>7522171.1573514519</v>
      </c>
      <c r="C369" s="5">
        <v>23.47413965251776</v>
      </c>
      <c r="D369" s="5">
        <v>263103372.3963047</v>
      </c>
      <c r="E369" s="5">
        <v>0.75117246888056832</v>
      </c>
    </row>
    <row r="370" spans="1:5" x14ac:dyDescent="0.3">
      <c r="A370" s="16">
        <v>44260</v>
      </c>
      <c r="B370" s="5">
        <v>7522170.9942326285</v>
      </c>
      <c r="C370" s="5">
        <v>21.994068699596106</v>
      </c>
      <c r="D370" s="5">
        <v>263103374.03949448</v>
      </c>
      <c r="E370" s="5">
        <v>0.70381019838707537</v>
      </c>
    </row>
    <row r="371" spans="1:5" x14ac:dyDescent="0.3">
      <c r="A371" s="16">
        <v>44261</v>
      </c>
      <c r="B371" s="5">
        <v>7522170.841398634</v>
      </c>
      <c r="C371" s="5">
        <v>20.607317884507452</v>
      </c>
      <c r="D371" s="5">
        <v>263103375.5790793</v>
      </c>
      <c r="E371" s="5">
        <v>0.65943417230423851</v>
      </c>
    </row>
    <row r="372" spans="1:5" x14ac:dyDescent="0.3">
      <c r="A372" s="16">
        <v>44262</v>
      </c>
      <c r="B372" s="5">
        <v>7522170.6982009979</v>
      </c>
      <c r="C372" s="5">
        <v>19.308003268033268</v>
      </c>
      <c r="D372" s="5">
        <v>263103377.02159154</v>
      </c>
      <c r="E372" s="5">
        <v>0.61785610457706464</v>
      </c>
    </row>
    <row r="373" spans="1:5" x14ac:dyDescent="0.3">
      <c r="A373" s="16">
        <v>44263</v>
      </c>
      <c r="B373" s="5">
        <v>7522170.5640321365</v>
      </c>
      <c r="C373" s="5">
        <v>18.090611899863937</v>
      </c>
      <c r="D373" s="5">
        <v>263103378.37315178</v>
      </c>
      <c r="E373" s="5">
        <v>0.57889958079564596</v>
      </c>
    </row>
    <row r="374" spans="1:5" x14ac:dyDescent="0.3">
      <c r="A374" s="16">
        <v>44264</v>
      </c>
      <c r="B374" s="5">
        <v>7522170.4383227751</v>
      </c>
      <c r="C374" s="5">
        <v>16.949978427341655</v>
      </c>
      <c r="D374" s="5">
        <v>263103379.6394946</v>
      </c>
      <c r="E374" s="5">
        <v>0.54239930967493299</v>
      </c>
    </row>
    <row r="375" spans="1:5" x14ac:dyDescent="0.3">
      <c r="A375" s="16">
        <v>44265</v>
      </c>
      <c r="B375" s="5">
        <v>7522170.3205395332</v>
      </c>
      <c r="C375" s="5">
        <v>15.881263179046986</v>
      </c>
      <c r="D375" s="5">
        <v>263103380.82599309</v>
      </c>
      <c r="E375" s="5">
        <v>0.50820042172950353</v>
      </c>
    </row>
    <row r="376" spans="1:5" x14ac:dyDescent="0.3">
      <c r="A376" s="16">
        <v>44266</v>
      </c>
      <c r="B376" s="5">
        <v>7522170.2101826593</v>
      </c>
      <c r="C376" s="5">
        <v>14.879931630238673</v>
      </c>
      <c r="D376" s="5">
        <v>263103381.93768153</v>
      </c>
      <c r="E376" s="5">
        <v>0.47615781216763753</v>
      </c>
    </row>
    <row r="377" spans="1:5" x14ac:dyDescent="0.3">
      <c r="A377" s="16">
        <v>44267</v>
      </c>
      <c r="B377" s="5">
        <v>7522170.1067839116</v>
      </c>
      <c r="C377" s="5">
        <v>13.941735163019501</v>
      </c>
      <c r="D377" s="5">
        <v>263103382.97927675</v>
      </c>
      <c r="E377" s="5">
        <v>0.44613552521662403</v>
      </c>
    </row>
    <row r="378" spans="1:5" x14ac:dyDescent="0.3">
      <c r="A378" s="16">
        <v>44268</v>
      </c>
      <c r="B378" s="5">
        <v>7522170.0099045737</v>
      </c>
      <c r="C378" s="5">
        <v>13.062693039594379</v>
      </c>
      <c r="D378" s="5">
        <v>263103383.9551982</v>
      </c>
      <c r="E378" s="5">
        <v>0.41800617726702011</v>
      </c>
    </row>
    <row r="379" spans="1:5" x14ac:dyDescent="0.3">
      <c r="A379" s="16">
        <v>44269</v>
      </c>
      <c r="B379" s="5">
        <v>7522169.9191335877</v>
      </c>
      <c r="C379" s="5">
        <v>12.239075512133947</v>
      </c>
      <c r="D379" s="5">
        <v>263103384.86958671</v>
      </c>
      <c r="E379" s="5">
        <v>0.39165041638828635</v>
      </c>
    </row>
    <row r="380" spans="1:5" x14ac:dyDescent="0.3">
      <c r="A380" s="16">
        <v>44270</v>
      </c>
      <c r="B380" s="5">
        <v>7522169.8340858165</v>
      </c>
      <c r="C380" s="5">
        <v>11.467387997579575</v>
      </c>
      <c r="D380" s="5">
        <v>263103385.726322</v>
      </c>
      <c r="E380" s="5">
        <v>0.36695641592254641</v>
      </c>
    </row>
    <row r="381" spans="1:5" x14ac:dyDescent="0.3">
      <c r="A381" s="16">
        <v>44271</v>
      </c>
      <c r="B381" s="5">
        <v>7522169.7544004042</v>
      </c>
      <c r="C381" s="5">
        <v>10.744356250244056</v>
      </c>
      <c r="D381" s="5">
        <v>263103386.52903914</v>
      </c>
      <c r="E381" s="5">
        <v>0.34381940000780981</v>
      </c>
    </row>
    <row r="382" spans="1:5" x14ac:dyDescent="0.3">
      <c r="A382" s="16">
        <v>44272</v>
      </c>
      <c r="B382" s="5">
        <v>7522169.6797392471</v>
      </c>
      <c r="C382" s="5">
        <v>10.066912469295971</v>
      </c>
      <c r="D382" s="5">
        <v>263103387.28114408</v>
      </c>
      <c r="E382" s="5">
        <v>0.32214119901747107</v>
      </c>
    </row>
    <row r="383" spans="1:5" x14ac:dyDescent="0.3">
      <c r="A383" s="16">
        <v>44273</v>
      </c>
      <c r="B383" s="5">
        <v>7522169.6097855614</v>
      </c>
      <c r="C383" s="5">
        <v>9.4321822821822998</v>
      </c>
      <c r="D383" s="5">
        <v>263103387.98582795</v>
      </c>
      <c r="E383" s="5">
        <v>0.30182983302983363</v>
      </c>
    </row>
    <row r="384" spans="1:5" x14ac:dyDescent="0.3">
      <c r="A384" s="16">
        <v>44274</v>
      </c>
      <c r="B384" s="5">
        <v>7522169.5442425348</v>
      </c>
      <c r="C384" s="5">
        <v>8.8374725487604699</v>
      </c>
      <c r="D384" s="5">
        <v>263103388.6460807</v>
      </c>
      <c r="E384" s="5">
        <v>0.28279912156033504</v>
      </c>
    </row>
    <row r="385" spans="1:5" x14ac:dyDescent="0.3">
      <c r="A385" s="16">
        <v>44275</v>
      </c>
      <c r="B385" s="5">
        <v>7522169.4828320704</v>
      </c>
      <c r="C385" s="5">
        <v>8.2802599343932339</v>
      </c>
      <c r="D385" s="5">
        <v>263103389.26470378</v>
      </c>
      <c r="E385" s="5">
        <v>0.26496831790058351</v>
      </c>
    </row>
    <row r="386" spans="1:5" x14ac:dyDescent="0.3">
      <c r="A386" s="16">
        <v>44276</v>
      </c>
      <c r="B386" s="5">
        <v>7522169.4252936058</v>
      </c>
      <c r="C386" s="5">
        <v>7.7581802035224445</v>
      </c>
      <c r="D386" s="5">
        <v>263103389.84432197</v>
      </c>
      <c r="E386" s="5">
        <v>0.24826176651271822</v>
      </c>
    </row>
    <row r="387" spans="1:5" x14ac:dyDescent="0.3">
      <c r="A387" s="16">
        <v>44277</v>
      </c>
      <c r="B387" s="5">
        <v>7522169.3713830067</v>
      </c>
      <c r="C387" s="5">
        <v>7.2690181882947869</v>
      </c>
      <c r="D387" s="5">
        <v>263103390.38739458</v>
      </c>
      <c r="E387" s="5">
        <v>0.23260858202543319</v>
      </c>
    </row>
    <row r="388" spans="1:5" x14ac:dyDescent="0.3">
      <c r="A388" s="16">
        <v>44278</v>
      </c>
      <c r="B388" s="5">
        <v>7522169.320871532</v>
      </c>
      <c r="C388" s="5">
        <v>6.8106983896766895</v>
      </c>
      <c r="D388" s="5">
        <v>263103390.89622584</v>
      </c>
      <c r="E388" s="5">
        <v>0.21794234846965407</v>
      </c>
    </row>
    <row r="389" spans="1:5" x14ac:dyDescent="0.3">
      <c r="A389" s="16">
        <v>44279</v>
      </c>
      <c r="B389" s="5">
        <v>7522169.2735448629</v>
      </c>
      <c r="C389" s="5">
        <v>6.3812761711793149</v>
      </c>
      <c r="D389" s="5">
        <v>263103391.37297472</v>
      </c>
      <c r="E389" s="5">
        <v>0.20420083747773807</v>
      </c>
    </row>
    <row r="390" spans="1:5" x14ac:dyDescent="0.3">
      <c r="A390" s="16">
        <v>44280</v>
      </c>
      <c r="B390" s="5">
        <v>7522169.2292021941</v>
      </c>
      <c r="C390" s="5">
        <v>5.9789295078289166</v>
      </c>
      <c r="D390" s="5">
        <v>263103391.81966406</v>
      </c>
      <c r="E390" s="5">
        <v>0.19132574425052534</v>
      </c>
    </row>
    <row r="391" spans="1:5" x14ac:dyDescent="0.3">
      <c r="A391" s="16">
        <v>44281</v>
      </c>
      <c r="B391" s="5">
        <v>7522169.1876553809</v>
      </c>
      <c r="C391" s="5">
        <v>5.6019512553737334</v>
      </c>
      <c r="D391" s="5">
        <v>263103392.23818913</v>
      </c>
      <c r="E391" s="5">
        <v>0.17926244017195947</v>
      </c>
    </row>
    <row r="392" spans="1:5" x14ac:dyDescent="0.3">
      <c r="A392" s="16">
        <v>44282</v>
      </c>
      <c r="B392" s="5">
        <v>7522169.1487281416</v>
      </c>
      <c r="C392" s="5">
        <v>5.2487419069259609</v>
      </c>
      <c r="D392" s="5">
        <v>263103392.6303257</v>
      </c>
      <c r="E392" s="5">
        <v>0.16795974102163075</v>
      </c>
    </row>
    <row r="393" spans="1:5" x14ac:dyDescent="0.3">
      <c r="A393" s="16">
        <v>44283</v>
      </c>
      <c r="B393" s="5">
        <v>7522169.1122553088</v>
      </c>
      <c r="C393" s="5">
        <v>4.9178028063054748</v>
      </c>
      <c r="D393" s="5">
        <v>263103392.99773765</v>
      </c>
      <c r="E393" s="5">
        <v>0.15736968980177521</v>
      </c>
    </row>
    <row r="394" spans="1:5" x14ac:dyDescent="0.3">
      <c r="A394" s="16">
        <v>44284</v>
      </c>
      <c r="B394" s="5">
        <v>7522169.0780821294</v>
      </c>
      <c r="C394" s="5">
        <v>4.6077297892897633</v>
      </c>
      <c r="D394" s="5">
        <v>263103393.34198385</v>
      </c>
      <c r="E394" s="5">
        <v>0.14744735325727243</v>
      </c>
    </row>
    <row r="395" spans="1:5" x14ac:dyDescent="0.3">
      <c r="A395" s="16">
        <v>44285</v>
      </c>
      <c r="B395" s="5">
        <v>7522169.0460636076</v>
      </c>
      <c r="C395" s="5">
        <v>4.3172072257901233</v>
      </c>
      <c r="D395" s="5">
        <v>263103393.66452494</v>
      </c>
      <c r="E395" s="5">
        <v>0.13815063122528395</v>
      </c>
    </row>
    <row r="396" spans="1:5" x14ac:dyDescent="0.3">
      <c r="A396" s="16">
        <v>44286</v>
      </c>
      <c r="B396" s="5">
        <v>7522169.0160638895</v>
      </c>
      <c r="C396" s="5">
        <v>4.045002437675274</v>
      </c>
      <c r="D396" s="5">
        <v>263103393.96672946</v>
      </c>
      <c r="E396" s="5">
        <v>0.12944007800560878</v>
      </c>
    </row>
    <row r="397" spans="1:5" x14ac:dyDescent="0.3">
      <c r="A397" s="16">
        <v>44287</v>
      </c>
      <c r="B397" s="5">
        <v>7522168.9879556876</v>
      </c>
      <c r="C397" s="5">
        <v>3.7899604685574046</v>
      </c>
      <c r="D397" s="5">
        <v>263103394.24987963</v>
      </c>
      <c r="E397" s="5">
        <v>0.12127873499383696</v>
      </c>
    </row>
    <row r="398" spans="1:5" x14ac:dyDescent="0.3">
      <c r="A398" s="16">
        <v>44288</v>
      </c>
      <c r="B398" s="5">
        <v>7522168.9616197394</v>
      </c>
      <c r="C398" s="5">
        <v>3.5509991833490449</v>
      </c>
      <c r="D398" s="5">
        <v>263103394.51517686</v>
      </c>
      <c r="E398" s="5">
        <v>0.11363197386716943</v>
      </c>
    </row>
    <row r="399" spans="1:5" x14ac:dyDescent="0.3">
      <c r="A399" s="16">
        <v>44289</v>
      </c>
      <c r="B399" s="5">
        <v>7522168.9369443031</v>
      </c>
      <c r="C399" s="5">
        <v>3.3271046767983385</v>
      </c>
      <c r="D399" s="5">
        <v>263103394.7637468</v>
      </c>
      <c r="E399" s="5">
        <v>0.10646734965754684</v>
      </c>
    </row>
    <row r="400" spans="1:5" x14ac:dyDescent="0.3">
      <c r="A400" s="16">
        <v>44290</v>
      </c>
      <c r="B400" s="5">
        <v>7522168.9138246812</v>
      </c>
      <c r="C400" s="5">
        <v>3.1173269715212939</v>
      </c>
      <c r="D400" s="5">
        <v>263103394.99664414</v>
      </c>
      <c r="E400" s="5">
        <v>9.9754463088681411E-2</v>
      </c>
    </row>
    <row r="401" spans="1:5" x14ac:dyDescent="0.3">
      <c r="A401" s="16">
        <v>44291</v>
      </c>
      <c r="B401" s="5">
        <v>7522168.8921627775</v>
      </c>
      <c r="C401" s="5">
        <v>2.9207759872779069</v>
      </c>
      <c r="D401" s="5">
        <v>263103395.21485704</v>
      </c>
      <c r="E401" s="5">
        <v>9.3464831592893025E-2</v>
      </c>
    </row>
    <row r="402" spans="1:5" x14ac:dyDescent="0.3">
      <c r="A402" s="16">
        <v>44292</v>
      </c>
      <c r="B402" s="5">
        <v>7522168.8718666816</v>
      </c>
      <c r="C402" s="5">
        <v>2.736617764389929</v>
      </c>
      <c r="D402" s="5">
        <v>263103395.41931137</v>
      </c>
      <c r="E402" s="5">
        <v>8.7571768460477734E-2</v>
      </c>
    </row>
    <row r="403" spans="1:5" x14ac:dyDescent="0.3">
      <c r="A403" s="16">
        <v>44293</v>
      </c>
      <c r="B403" s="5">
        <v>7522168.852850277</v>
      </c>
      <c r="C403" s="5">
        <v>2.5640709252763711</v>
      </c>
      <c r="D403" s="5">
        <v>263103395.61087462</v>
      </c>
      <c r="E403" s="5">
        <v>8.2050269608843873E-2</v>
      </c>
    </row>
    <row r="404" spans="1:5" x14ac:dyDescent="0.3">
      <c r="A404" s="16">
        <v>44294</v>
      </c>
      <c r="B404" s="5">
        <v>7522168.8350328784</v>
      </c>
      <c r="C404" s="5">
        <v>2.4024033590931526</v>
      </c>
      <c r="D404" s="5">
        <v>263103395.79035959</v>
      </c>
      <c r="E404" s="5">
        <v>7.6876907490980889E-2</v>
      </c>
    </row>
    <row r="405" spans="1:5" x14ac:dyDescent="0.3">
      <c r="A405" s="16">
        <v>44295</v>
      </c>
      <c r="B405" s="5">
        <v>7522168.8183388868</v>
      </c>
      <c r="C405" s="5">
        <v>2.2509291154099347</v>
      </c>
      <c r="D405" s="5">
        <v>263103395.95852783</v>
      </c>
      <c r="E405" s="5">
        <v>7.202973169311791E-2</v>
      </c>
    </row>
    <row r="406" spans="1:5" x14ac:dyDescent="0.3">
      <c r="A406" s="16">
        <v>44296</v>
      </c>
      <c r="B406" s="5">
        <v>7522168.8026974704</v>
      </c>
      <c r="C406" s="5">
        <v>2.1090054937441076</v>
      </c>
      <c r="D406" s="5">
        <v>263103396.11609286</v>
      </c>
      <c r="E406" s="5">
        <v>6.7488175799811451E-2</v>
      </c>
    </row>
    <row r="407" spans="1:5" x14ac:dyDescent="0.3">
      <c r="A407" s="16">
        <v>44297</v>
      </c>
      <c r="B407" s="5">
        <v>7522168.7880422631</v>
      </c>
      <c r="C407" s="5">
        <v>1.9760303166029241</v>
      </c>
      <c r="D407" s="5">
        <v>263103396.26372325</v>
      </c>
      <c r="E407" s="5">
        <v>6.3232970131293573E-2</v>
      </c>
    </row>
    <row r="408" spans="1:5" x14ac:dyDescent="0.3">
      <c r="A408" s="16">
        <v>44298</v>
      </c>
      <c r="B408" s="5">
        <v>7522168.7743110834</v>
      </c>
      <c r="C408" s="5">
        <v>1.8514393744633844</v>
      </c>
      <c r="D408" s="5">
        <v>263103396.40204537</v>
      </c>
      <c r="E408" s="5">
        <v>5.9246059982828302E-2</v>
      </c>
    </row>
    <row r="409" spans="1:5" x14ac:dyDescent="0.3">
      <c r="A409" s="16">
        <v>44299</v>
      </c>
      <c r="B409" s="5">
        <v>7522168.7614456695</v>
      </c>
      <c r="C409" s="5">
        <v>1.7347040318490066</v>
      </c>
      <c r="D409" s="5">
        <v>263103396.53164613</v>
      </c>
      <c r="E409" s="5">
        <v>5.5510529019168212E-2</v>
      </c>
    </row>
    <row r="410" spans="1:5" x14ac:dyDescent="0.3">
      <c r="A410" s="16">
        <v>44300</v>
      </c>
      <c r="B410" s="5">
        <v>7522168.7493914347</v>
      </c>
      <c r="C410" s="5">
        <v>1.6253289843461416</v>
      </c>
      <c r="D410" s="5">
        <v>263103396.65307543</v>
      </c>
      <c r="E410" s="5">
        <v>5.2010527499076531E-2</v>
      </c>
    </row>
    <row r="411" spans="1:5" x14ac:dyDescent="0.3">
      <c r="A411" s="16">
        <v>44301</v>
      </c>
      <c r="B411" s="5">
        <v>7522168.7380972328</v>
      </c>
      <c r="C411" s="5">
        <v>1.5228501570429303</v>
      </c>
      <c r="D411" s="5">
        <v>263103396.76684844</v>
      </c>
      <c r="E411" s="5">
        <v>4.8731205025373772E-2</v>
      </c>
    </row>
    <row r="412" spans="1:5" x14ac:dyDescent="0.3">
      <c r="A412" s="16">
        <v>44302</v>
      </c>
      <c r="B412" s="5">
        <v>7522168.7275151433</v>
      </c>
      <c r="C412" s="5">
        <v>1.4268327354740431</v>
      </c>
      <c r="D412" s="5">
        <v>263103396.87344795</v>
      </c>
      <c r="E412" s="5">
        <v>4.5658647535169378E-2</v>
      </c>
    </row>
    <row r="413" spans="1:5" x14ac:dyDescent="0.3">
      <c r="A413" s="16">
        <v>44303</v>
      </c>
      <c r="B413" s="5">
        <v>7522168.7176002664</v>
      </c>
      <c r="C413" s="5">
        <v>1.3368693207165669</v>
      </c>
      <c r="D413" s="5">
        <v>263103396.97332624</v>
      </c>
      <c r="E413" s="5">
        <v>4.277981826293014E-2</v>
      </c>
    </row>
    <row r="414" spans="1:5" x14ac:dyDescent="0.3">
      <c r="A414" s="16">
        <v>44304</v>
      </c>
      <c r="B414" s="5">
        <v>7522168.7083105342</v>
      </c>
      <c r="C414" s="5">
        <v>1.2525782008091706</v>
      </c>
      <c r="D414" s="5">
        <v>263103397.06690708</v>
      </c>
      <c r="E414" s="5">
        <v>4.0082502425893458E-2</v>
      </c>
    </row>
    <row r="415" spans="1:5" x14ac:dyDescent="0.3">
      <c r="A415" s="16">
        <v>44305</v>
      </c>
      <c r="B415" s="5">
        <v>7522168.6996065294</v>
      </c>
      <c r="C415" s="5">
        <v>1.1736017311602336</v>
      </c>
      <c r="D415" s="5">
        <v>263103397.15458757</v>
      </c>
      <c r="E415" s="5">
        <v>3.7555255397127472E-2</v>
      </c>
    </row>
    <row r="416" spans="1:5" x14ac:dyDescent="0.3">
      <c r="A416" s="16">
        <v>44306</v>
      </c>
      <c r="B416" s="5">
        <v>7522168.6914513223</v>
      </c>
      <c r="C416" s="5">
        <v>1.0996048170730652</v>
      </c>
      <c r="D416" s="5">
        <v>263103397.2367397</v>
      </c>
      <c r="E416" s="5">
        <v>3.5187354146338091E-2</v>
      </c>
    </row>
    <row r="417" spans="1:5" x14ac:dyDescent="0.3">
      <c r="A417" s="16">
        <v>44307</v>
      </c>
      <c r="B417" s="5">
        <v>7522168.6838103104</v>
      </c>
      <c r="C417" s="5">
        <v>1.030273491949615</v>
      </c>
      <c r="D417" s="5">
        <v>263103397.31371203</v>
      </c>
      <c r="E417" s="5">
        <v>3.2968751742387684E-2</v>
      </c>
    </row>
    <row r="418" spans="1:5" x14ac:dyDescent="0.3">
      <c r="A418" s="16">
        <v>44308</v>
      </c>
      <c r="B418" s="5">
        <v>7522168.6766510727</v>
      </c>
      <c r="C418" s="5">
        <v>0.96531358514003851</v>
      </c>
      <c r="D418" s="5">
        <v>263103397.38583118</v>
      </c>
      <c r="E418" s="5">
        <v>3.0890034724481232E-2</v>
      </c>
    </row>
    <row r="419" spans="1:5" x14ac:dyDescent="0.3">
      <c r="A419" s="16">
        <v>44309</v>
      </c>
      <c r="B419" s="5">
        <v>7522168.669943233</v>
      </c>
      <c r="C419" s="5">
        <v>0.90444947378584739</v>
      </c>
      <c r="D419" s="5">
        <v>263103397.45340312</v>
      </c>
      <c r="E419" s="5">
        <v>2.8942383161147119E-2</v>
      </c>
    </row>
    <row r="420" spans="1:5" x14ac:dyDescent="0.3">
      <c r="A420" s="16">
        <v>44310</v>
      </c>
      <c r="B420" s="5">
        <v>7522168.6636583302</v>
      </c>
      <c r="C420" s="5">
        <v>0.84742291336075448</v>
      </c>
      <c r="D420" s="5">
        <v>263103397.51671457</v>
      </c>
      <c r="E420" s="5">
        <v>2.7117533227544142E-2</v>
      </c>
    </row>
    <row r="421" spans="1:5" x14ac:dyDescent="0.3">
      <c r="A421" s="16">
        <v>44311</v>
      </c>
      <c r="B421" s="5">
        <v>7522168.6577696977</v>
      </c>
      <c r="C421" s="5">
        <v>0.79399194194723399</v>
      </c>
      <c r="D421" s="5">
        <v>263103397.57603419</v>
      </c>
      <c r="E421" s="5">
        <v>2.540774214231149E-2</v>
      </c>
    </row>
    <row r="422" spans="1:5" x14ac:dyDescent="0.3">
      <c r="A422" s="16">
        <v>44312</v>
      </c>
      <c r="B422" s="5">
        <v>7522168.65225235</v>
      </c>
      <c r="C422" s="5">
        <v>0.743929853599679</v>
      </c>
      <c r="D422" s="5">
        <v>263103397.63161361</v>
      </c>
      <c r="E422" s="5">
        <v>2.380575531518973E-2</v>
      </c>
    </row>
    <row r="423" spans="1:5" x14ac:dyDescent="0.3">
      <c r="A423" s="16">
        <v>44313</v>
      </c>
      <c r="B423" s="5">
        <v>7522168.6470828773</v>
      </c>
      <c r="C423" s="5">
        <v>0.69702423643816847</v>
      </c>
      <c r="D423" s="5">
        <v>263103397.6836887</v>
      </c>
      <c r="E423" s="5">
        <v>2.2304775566021392E-2</v>
      </c>
    </row>
    <row r="424" spans="1:5" x14ac:dyDescent="0.3">
      <c r="A424" s="16">
        <v>44314</v>
      </c>
      <c r="B424" s="5">
        <v>7522168.6422393462</v>
      </c>
      <c r="C424" s="5">
        <v>0.65307607139150448</v>
      </c>
      <c r="D424" s="5">
        <v>263103397.73248041</v>
      </c>
      <c r="E424" s="5">
        <v>2.0898434284528145E-2</v>
      </c>
    </row>
    <row r="425" spans="1:5" x14ac:dyDescent="0.3">
      <c r="A425" s="16">
        <v>44315</v>
      </c>
      <c r="B425" s="5">
        <v>7522168.637701205</v>
      </c>
      <c r="C425" s="5">
        <v>0.61189888776551804</v>
      </c>
      <c r="D425" s="5">
        <v>263103397.77819574</v>
      </c>
      <c r="E425" s="5">
        <v>1.9580764408496577E-2</v>
      </c>
    </row>
    <row r="426" spans="1:5" x14ac:dyDescent="0.3">
      <c r="A426" s="16">
        <v>44316</v>
      </c>
      <c r="B426" s="5">
        <v>7522168.6334491987</v>
      </c>
      <c r="C426" s="5">
        <v>0.5733179720537428</v>
      </c>
      <c r="D426" s="5">
        <v>263103397.82102865</v>
      </c>
      <c r="E426" s="5">
        <v>1.8346175105719769E-2</v>
      </c>
    </row>
    <row r="427" spans="1:5" x14ac:dyDescent="0.3">
      <c r="A427" s="16">
        <v>44317</v>
      </c>
      <c r="B427" s="5">
        <v>7522168.6294652857</v>
      </c>
      <c r="C427" s="5">
        <v>0.5371696266334689</v>
      </c>
      <c r="D427" s="5">
        <v>263103397.8611609</v>
      </c>
      <c r="E427" s="5">
        <v>1.7189428052271007E-2</v>
      </c>
    </row>
    <row r="428" spans="1:5" x14ac:dyDescent="0.3">
      <c r="A428" s="16">
        <v>44318</v>
      </c>
      <c r="B428" s="5">
        <v>7522168.6257325634</v>
      </c>
      <c r="C428" s="5">
        <v>0.50330047520184529</v>
      </c>
      <c r="D428" s="5">
        <v>263103397.89876279</v>
      </c>
      <c r="E428" s="5">
        <v>1.6105615206459048E-2</v>
      </c>
    </row>
    <row r="429" spans="1:5" x14ac:dyDescent="0.3">
      <c r="A429" s="16">
        <v>44319</v>
      </c>
      <c r="B429" s="5">
        <v>7522168.6222351929</v>
      </c>
      <c r="C429" s="5">
        <v>0.47156681200501843</v>
      </c>
      <c r="D429" s="5">
        <v>263103397.93399382</v>
      </c>
      <c r="E429" s="5">
        <v>1.509013798416059E-2</v>
      </c>
    </row>
    <row r="430" spans="1:5" x14ac:dyDescent="0.3">
      <c r="A430" s="16">
        <v>44320</v>
      </c>
      <c r="B430" s="5">
        <v>7522168.6189583363</v>
      </c>
      <c r="C430" s="5">
        <v>0.44183399209910845</v>
      </c>
      <c r="D430" s="5">
        <v>263103397.96700349</v>
      </c>
      <c r="E430" s="5">
        <v>1.4138687747171471E-2</v>
      </c>
    </row>
    <row r="431" spans="1:5" x14ac:dyDescent="0.3">
      <c r="A431" s="16">
        <v>44321</v>
      </c>
      <c r="B431" s="5">
        <v>7522168.6158880889</v>
      </c>
      <c r="C431" s="5">
        <v>0.41397586005591669</v>
      </c>
      <c r="D431" s="5">
        <v>263103397.99793187</v>
      </c>
      <c r="E431" s="5">
        <v>1.3247227521789334E-2</v>
      </c>
    </row>
    <row r="432" spans="1:5" x14ac:dyDescent="0.3">
      <c r="A432" s="16">
        <v>44322</v>
      </c>
      <c r="B432" s="5">
        <v>7522168.6130114244</v>
      </c>
      <c r="C432" s="5">
        <v>0.38787421468938393</v>
      </c>
      <c r="D432" s="5">
        <v>263103398.02691019</v>
      </c>
      <c r="E432" s="5">
        <v>1.2411974870060287E-2</v>
      </c>
    </row>
    <row r="433" spans="1:5" x14ac:dyDescent="0.3">
      <c r="A433" s="16">
        <v>44323</v>
      </c>
      <c r="B433" s="5">
        <v>7522168.6103161369</v>
      </c>
      <c r="C433" s="5">
        <v>0.363418307531648</v>
      </c>
      <c r="D433" s="5">
        <v>263103398.05406138</v>
      </c>
      <c r="E433" s="5">
        <v>1.1629385841012736E-2</v>
      </c>
    </row>
    <row r="434" spans="1:5" x14ac:dyDescent="0.3">
      <c r="A434" s="16">
        <v>44324</v>
      </c>
      <c r="B434" s="5">
        <v>7522168.6077907896</v>
      </c>
      <c r="C434" s="5">
        <v>0.34050437293075186</v>
      </c>
      <c r="D434" s="5">
        <v>263103398.07950068</v>
      </c>
      <c r="E434" s="5">
        <v>1.089613993378406E-2</v>
      </c>
    </row>
    <row r="435" spans="1:5" x14ac:dyDescent="0.3">
      <c r="A435" s="16">
        <v>44325</v>
      </c>
      <c r="B435" s="5">
        <v>7522168.6054246686</v>
      </c>
      <c r="C435" s="5">
        <v>0.31903518777622131</v>
      </c>
      <c r="D435" s="5">
        <v>263103398.10333598</v>
      </c>
      <c r="E435" s="5">
        <v>1.0209126008839083E-2</v>
      </c>
    </row>
    <row r="436" spans="1:5" x14ac:dyDescent="0.3">
      <c r="A436" s="16">
        <v>44326</v>
      </c>
      <c r="B436" s="5">
        <v>7522168.6032077344</v>
      </c>
      <c r="C436" s="5">
        <v>0.29891965898444117</v>
      </c>
      <c r="D436" s="5">
        <v>263103398.12566844</v>
      </c>
      <c r="E436" s="5">
        <v>9.565429087502117E-3</v>
      </c>
    </row>
    <row r="437" spans="1:5" x14ac:dyDescent="0.3">
      <c r="A437" s="16">
        <v>44327</v>
      </c>
      <c r="B437" s="5">
        <v>7522168.6011305805</v>
      </c>
      <c r="C437" s="5">
        <v>0.28007243699354423</v>
      </c>
      <c r="D437" s="5">
        <v>263103398.14659283</v>
      </c>
      <c r="E437" s="5">
        <v>8.9623179837934157E-3</v>
      </c>
    </row>
    <row r="438" spans="1:5" x14ac:dyDescent="0.3">
      <c r="A438" s="16">
        <v>44328</v>
      </c>
      <c r="B438" s="5">
        <v>7522168.599184393</v>
      </c>
      <c r="C438" s="5">
        <v>0.26241355362788304</v>
      </c>
      <c r="D438" s="5">
        <v>263103398.1661979</v>
      </c>
      <c r="E438" s="5">
        <v>8.3972337160922571E-3</v>
      </c>
    </row>
    <row r="439" spans="1:5" x14ac:dyDescent="0.3">
      <c r="A439" s="16">
        <v>44329</v>
      </c>
      <c r="B439" s="5">
        <v>7522168.5973609146</v>
      </c>
      <c r="C439" s="5">
        <v>0.24586808279555547</v>
      </c>
      <c r="D439" s="5">
        <v>263103398.18456686</v>
      </c>
      <c r="E439" s="5">
        <v>7.8677786494577746E-3</v>
      </c>
    </row>
    <row r="440" spans="1:5" x14ac:dyDescent="0.3">
      <c r="A440" s="16">
        <v>44330</v>
      </c>
      <c r="B440" s="5">
        <v>7522168.5956524089</v>
      </c>
      <c r="C440" s="5">
        <v>0.23036582257933391</v>
      </c>
      <c r="D440" s="5">
        <v>263103398.20177761</v>
      </c>
      <c r="E440" s="5">
        <v>7.3717063225386854E-3</v>
      </c>
    </row>
    <row r="441" spans="1:5" x14ac:dyDescent="0.3">
      <c r="A441" s="16">
        <v>44331</v>
      </c>
      <c r="B441" s="5">
        <v>7522168.5940516265</v>
      </c>
      <c r="C441" s="5">
        <v>0.21584099737212037</v>
      </c>
      <c r="D441" s="5">
        <v>263103398.21790323</v>
      </c>
      <c r="E441" s="5">
        <v>6.9069119159078521E-3</v>
      </c>
    </row>
    <row r="442" spans="1:5" x14ac:dyDescent="0.3">
      <c r="A442" s="16">
        <v>44332</v>
      </c>
      <c r="B442" s="5">
        <v>7522168.5925517753</v>
      </c>
      <c r="C442" s="5">
        <v>0.20223197879309673</v>
      </c>
      <c r="D442" s="5">
        <v>263103398.23301211</v>
      </c>
      <c r="E442" s="5">
        <v>6.4714233213790957E-3</v>
      </c>
    </row>
    <row r="443" spans="1:5" x14ac:dyDescent="0.3">
      <c r="A443" s="16">
        <v>44333</v>
      </c>
      <c r="B443" s="5">
        <v>7522168.5911464915</v>
      </c>
      <c r="C443" s="5">
        <v>0.18948102420042703</v>
      </c>
      <c r="D443" s="5">
        <v>263103398.24716836</v>
      </c>
      <c r="E443" s="5">
        <v>6.0633927744136651E-3</v>
      </c>
    </row>
    <row r="444" spans="1:5" x14ac:dyDescent="0.3">
      <c r="A444" s="16">
        <v>44334</v>
      </c>
      <c r="B444" s="5">
        <v>7522168.5898298118</v>
      </c>
      <c r="C444" s="5">
        <v>0.17753403169102866</v>
      </c>
      <c r="D444" s="5">
        <v>263103398.26043203</v>
      </c>
      <c r="E444" s="5">
        <v>5.6810890141129168E-3</v>
      </c>
    </row>
    <row r="445" spans="1:5" x14ac:dyDescent="0.3">
      <c r="A445" s="16">
        <v>44335</v>
      </c>
      <c r="B445" s="5">
        <v>7522168.5885961512</v>
      </c>
      <c r="C445" s="5">
        <v>0.16634031054788451</v>
      </c>
      <c r="D445" s="5">
        <v>263103398.27285942</v>
      </c>
      <c r="E445" s="5">
        <v>5.3228899375323043E-3</v>
      </c>
    </row>
    <row r="446" spans="1:5" x14ac:dyDescent="0.3">
      <c r="A446" s="16">
        <v>44336</v>
      </c>
      <c r="B446" s="5">
        <v>7522168.5874402737</v>
      </c>
      <c r="C446" s="5">
        <v>0.15585236616091117</v>
      </c>
      <c r="D446" s="5">
        <v>263103398.28450325</v>
      </c>
      <c r="E446" s="5">
        <v>4.9872757171491571E-3</v>
      </c>
    </row>
    <row r="447" spans="1:5" x14ac:dyDescent="0.3">
      <c r="A447" s="16">
        <v>44337</v>
      </c>
      <c r="B447" s="5">
        <v>7522168.586357276</v>
      </c>
      <c r="C447" s="5">
        <v>0.146025698508809</v>
      </c>
      <c r="D447" s="5">
        <v>263103398.29541293</v>
      </c>
      <c r="E447" s="5">
        <v>4.6728223522818886E-3</v>
      </c>
    </row>
    <row r="448" spans="1:5" x14ac:dyDescent="0.3">
      <c r="A448" s="16">
        <v>44338</v>
      </c>
      <c r="B448" s="5">
        <v>7522168.5853425618</v>
      </c>
      <c r="C448" s="5">
        <v>0.1368186133468591</v>
      </c>
      <c r="D448" s="5">
        <v>263103398.30563474</v>
      </c>
      <c r="E448" s="5">
        <v>4.3781956270994918E-3</v>
      </c>
    </row>
    <row r="449" spans="1:5" x14ac:dyDescent="0.3">
      <c r="A449" s="16">
        <v>44339</v>
      </c>
      <c r="B449" s="5">
        <v>7522168.5843918268</v>
      </c>
      <c r="C449" s="5">
        <v>0.12819204529954267</v>
      </c>
      <c r="D449" s="5">
        <v>263103398.31521204</v>
      </c>
      <c r="E449" s="5">
        <v>4.1021454495853652E-3</v>
      </c>
    </row>
    <row r="450" spans="1:5" x14ac:dyDescent="0.3">
      <c r="A450" s="16">
        <v>44340</v>
      </c>
      <c r="B450" s="5">
        <v>7522168.5835010372</v>
      </c>
      <c r="C450" s="5">
        <v>0.12010939210737037</v>
      </c>
      <c r="D450" s="5">
        <v>263103398.32418549</v>
      </c>
      <c r="E450" s="5">
        <v>3.843500547435852E-3</v>
      </c>
    </row>
    <row r="451" spans="1:5" x14ac:dyDescent="0.3">
      <c r="A451" s="16">
        <v>44341</v>
      </c>
      <c r="B451" s="5">
        <v>7522168.5826664129</v>
      </c>
      <c r="C451" s="5">
        <v>0.11253635932463618</v>
      </c>
      <c r="D451" s="5">
        <v>263103398.33259314</v>
      </c>
      <c r="E451" s="5">
        <v>3.601163498388358E-3</v>
      </c>
    </row>
    <row r="452" spans="1:5" x14ac:dyDescent="0.3">
      <c r="A452" s="16">
        <v>44342</v>
      </c>
      <c r="B452" s="5">
        <v>7522168.5818844121</v>
      </c>
      <c r="C452" s="5">
        <v>0.10544081480915321</v>
      </c>
      <c r="D452" s="5">
        <v>263103398.3404707</v>
      </c>
      <c r="E452" s="5">
        <v>3.3741060738929026E-3</v>
      </c>
    </row>
    <row r="453" spans="1:5" x14ac:dyDescent="0.3">
      <c r="A453" s="16">
        <v>44343</v>
      </c>
      <c r="B453" s="5">
        <v>7522168.5811517173</v>
      </c>
      <c r="C453" s="5">
        <v>9.8792652386575808E-2</v>
      </c>
      <c r="D453" s="5">
        <v>263103398.34785154</v>
      </c>
      <c r="E453" s="5">
        <v>3.1613648763704257E-3</v>
      </c>
    </row>
    <row r="454" spans="1:5" x14ac:dyDescent="0.3">
      <c r="A454" s="16">
        <v>44344</v>
      </c>
      <c r="B454" s="5">
        <v>7522168.5804652199</v>
      </c>
      <c r="C454" s="5">
        <v>9.2563664110840091E-2</v>
      </c>
      <c r="D454" s="5">
        <v>263103398.35476702</v>
      </c>
      <c r="E454" s="5">
        <v>2.962037251546883E-3</v>
      </c>
    </row>
    <row r="455" spans="1:5" x14ac:dyDescent="0.3">
      <c r="A455" s="16">
        <v>44345</v>
      </c>
      <c r="B455" s="5">
        <v>7522168.5798220066</v>
      </c>
      <c r="C455" s="5">
        <v>8.6727420578727898E-2</v>
      </c>
      <c r="D455" s="5">
        <v>263103398.36124647</v>
      </c>
      <c r="E455" s="5">
        <v>2.7752774585192929E-3</v>
      </c>
    </row>
    <row r="456" spans="1:5" x14ac:dyDescent="0.3">
      <c r="A456" s="16">
        <v>44346</v>
      </c>
      <c r="B456" s="5">
        <v>7522168.5792193487</v>
      </c>
      <c r="C456" s="5">
        <v>8.1259158790732533E-2</v>
      </c>
      <c r="D456" s="5">
        <v>263103398.36731738</v>
      </c>
      <c r="E456" s="5">
        <v>2.600293081303441E-3</v>
      </c>
    </row>
    <row r="457" spans="1:5" x14ac:dyDescent="0.3">
      <c r="A457" s="16">
        <v>44347</v>
      </c>
      <c r="B457" s="5">
        <v>7522168.5786546897</v>
      </c>
      <c r="C457" s="5">
        <v>7.6135677082423539E-2</v>
      </c>
      <c r="D457" s="5">
        <v>263103398.37300551</v>
      </c>
      <c r="E457" s="5">
        <v>2.4363416666375532E-3</v>
      </c>
    </row>
    <row r="458" spans="1:5" x14ac:dyDescent="0.3">
      <c r="A458" s="16">
        <v>44348</v>
      </c>
      <c r="B458" s="5">
        <v>7522168.5781256324</v>
      </c>
      <c r="C458" s="5">
        <v>7.1335236680507494E-2</v>
      </c>
      <c r="D458" s="5">
        <v>263103398.378335</v>
      </c>
      <c r="E458" s="5">
        <v>2.2827275737762396E-3</v>
      </c>
    </row>
    <row r="459" spans="1:5" x14ac:dyDescent="0.3">
      <c r="A459" s="16">
        <v>44349</v>
      </c>
      <c r="B459" s="5">
        <v>7522168.5776299331</v>
      </c>
      <c r="C459" s="5">
        <v>6.6837469465890295E-2</v>
      </c>
      <c r="D459" s="5">
        <v>263103398.38332847</v>
      </c>
      <c r="E459" s="5">
        <v>2.1387990229084896E-3</v>
      </c>
    </row>
    <row r="460" spans="1:5" x14ac:dyDescent="0.3">
      <c r="A460" s="16">
        <v>44350</v>
      </c>
      <c r="B460" s="5">
        <v>7522168.5771654882</v>
      </c>
      <c r="C460" s="5">
        <v>6.262329155238254E-2</v>
      </c>
      <c r="D460" s="5">
        <v>263103398.3880071</v>
      </c>
      <c r="E460" s="5">
        <v>2.0039453296762412E-3</v>
      </c>
    </row>
    <row r="461" spans="1:5" x14ac:dyDescent="0.3">
      <c r="A461" s="16">
        <v>44351</v>
      </c>
      <c r="B461" s="5">
        <v>7522168.5767303267</v>
      </c>
      <c r="C461" s="5">
        <v>5.8674822314365022E-2</v>
      </c>
      <c r="D461" s="5">
        <v>263103398.39239073</v>
      </c>
      <c r="E461" s="5">
        <v>1.8775943140596808E-3</v>
      </c>
    </row>
    <row r="462" spans="1:5" x14ac:dyDescent="0.3">
      <c r="A462" s="16">
        <v>44352</v>
      </c>
      <c r="B462" s="5">
        <v>7522168.576322603</v>
      </c>
      <c r="C462" s="5">
        <v>5.4975308519851343E-2</v>
      </c>
      <c r="D462" s="5">
        <v>263103398.39649796</v>
      </c>
      <c r="E462" s="5">
        <v>1.759209872635243E-3</v>
      </c>
    </row>
    <row r="463" spans="1:5" x14ac:dyDescent="0.3">
      <c r="A463" s="16">
        <v>44353</v>
      </c>
      <c r="B463" s="5">
        <v>7522168.5759405866</v>
      </c>
      <c r="C463" s="5">
        <v>5.1509053247046577E-2</v>
      </c>
      <c r="D463" s="5">
        <v>263103398.40034625</v>
      </c>
      <c r="E463" s="5">
        <v>1.6482897039054906E-3</v>
      </c>
    </row>
    <row r="464" spans="1:5" x14ac:dyDescent="0.3">
      <c r="A464" s="16">
        <v>44354</v>
      </c>
      <c r="B464" s="5">
        <v>7522168.575582657</v>
      </c>
      <c r="C464" s="5">
        <v>4.8261349282797156E-2</v>
      </c>
      <c r="D464" s="5">
        <v>263103398.40395188</v>
      </c>
      <c r="E464" s="5">
        <v>1.5443631770495089E-3</v>
      </c>
    </row>
    <row r="465" spans="1:5" x14ac:dyDescent="0.3">
      <c r="A465" s="16">
        <v>44355</v>
      </c>
      <c r="B465" s="5">
        <v>7522168.5752472952</v>
      </c>
      <c r="C465" s="5">
        <v>4.5218416720343678E-2</v>
      </c>
      <c r="D465" s="5">
        <v>263103398.40733019</v>
      </c>
      <c r="E465" s="5">
        <v>1.4469893350509977E-3</v>
      </c>
    </row>
    <row r="466" spans="1:5" x14ac:dyDescent="0.3">
      <c r="A466" s="16">
        <v>44356</v>
      </c>
      <c r="B466" s="5">
        <v>7522168.5749330781</v>
      </c>
      <c r="C466" s="5">
        <v>4.236734449160582E-2</v>
      </c>
      <c r="D466" s="5">
        <v>263103398.41049546</v>
      </c>
      <c r="E466" s="5">
        <v>1.3557550237313864E-3</v>
      </c>
    </row>
    <row r="467" spans="1:5" x14ac:dyDescent="0.3">
      <c r="A467" s="16">
        <v>44357</v>
      </c>
      <c r="B467" s="5">
        <v>7522168.5746386731</v>
      </c>
      <c r="C467" s="5">
        <v>3.9696035585922732E-2</v>
      </c>
      <c r="D467" s="5">
        <v>263103398.41346118</v>
      </c>
      <c r="E467" s="5">
        <v>1.2702731387495274E-3</v>
      </c>
    </row>
    <row r="468" spans="1:5" x14ac:dyDescent="0.3">
      <c r="A468" s="16">
        <v>44358</v>
      </c>
      <c r="B468" s="5">
        <v>7522168.5743628303</v>
      </c>
      <c r="C468" s="5">
        <v>3.7193155722813648E-2</v>
      </c>
      <c r="D468" s="5">
        <v>263103398.41623989</v>
      </c>
      <c r="E468" s="5">
        <v>1.1901809831300367E-3</v>
      </c>
    </row>
    <row r="469" spans="1:5" x14ac:dyDescent="0.3">
      <c r="A469" s="16">
        <v>44359</v>
      </c>
      <c r="B469" s="5">
        <v>7522168.5741043799</v>
      </c>
      <c r="C469" s="5">
        <v>3.4848085260978941E-2</v>
      </c>
      <c r="D469" s="5">
        <v>263103398.41884342</v>
      </c>
      <c r="E469" s="5">
        <v>1.1151387283513262E-3</v>
      </c>
    </row>
    <row r="470" spans="1:5" x14ac:dyDescent="0.3">
      <c r="A470" s="16">
        <v>44360</v>
      </c>
      <c r="B470" s="5">
        <v>7522168.5738622248</v>
      </c>
      <c r="C470" s="5">
        <v>3.2650874139492893E-2</v>
      </c>
      <c r="D470" s="5">
        <v>263103398.4212828</v>
      </c>
      <c r="E470" s="5">
        <v>1.0448279724637726E-3</v>
      </c>
    </row>
    <row r="471" spans="1:5" x14ac:dyDescent="0.3">
      <c r="A471" s="16">
        <v>44361</v>
      </c>
      <c r="B471" s="5">
        <v>7522168.5736353379</v>
      </c>
      <c r="C471" s="5">
        <v>3.0592199660005176E-2</v>
      </c>
      <c r="D471" s="5">
        <v>263103398.42356837</v>
      </c>
      <c r="E471" s="5">
        <v>9.7895038912016569E-4</v>
      </c>
    </row>
    <row r="472" spans="1:5" x14ac:dyDescent="0.3">
      <c r="A472" s="16">
        <v>44362</v>
      </c>
      <c r="B472" s="5">
        <v>7522168.573422757</v>
      </c>
      <c r="C472" s="5">
        <v>2.8663326930822158E-2</v>
      </c>
      <c r="D472" s="5">
        <v>263103398.42570981</v>
      </c>
      <c r="E472" s="5">
        <v>9.1722646178630911E-4</v>
      </c>
    </row>
    <row r="473" spans="1:5" x14ac:dyDescent="0.3">
      <c r="A473" s="16">
        <v>44363</v>
      </c>
      <c r="B473" s="5">
        <v>7522168.5732235797</v>
      </c>
      <c r="C473" s="5">
        <v>2.6856071805033573E-2</v>
      </c>
      <c r="D473" s="5">
        <v>263103398.42771626</v>
      </c>
      <c r="E473" s="5">
        <v>8.5939429776107435E-4</v>
      </c>
    </row>
    <row r="474" spans="1:5" x14ac:dyDescent="0.3">
      <c r="A474" s="16">
        <v>44364</v>
      </c>
      <c r="B474" s="5">
        <v>7522168.5730369603</v>
      </c>
      <c r="C474" s="5">
        <v>2.5162766155432108E-2</v>
      </c>
      <c r="D474" s="5">
        <v>263103398.42959619</v>
      </c>
      <c r="E474" s="5">
        <v>8.0520851697382743E-4</v>
      </c>
    </row>
    <row r="475" spans="1:5" x14ac:dyDescent="0.3">
      <c r="A475" s="16">
        <v>44365</v>
      </c>
      <c r="B475" s="5">
        <v>7522168.5728621073</v>
      </c>
      <c r="C475" s="5">
        <v>2.3576225338888559E-2</v>
      </c>
      <c r="D475" s="5">
        <v>263103398.43135759</v>
      </c>
      <c r="E475" s="5">
        <v>7.544392108444339E-4</v>
      </c>
    </row>
    <row r="476" spans="1:5" x14ac:dyDescent="0.3">
      <c r="A476" s="16">
        <v>44366</v>
      </c>
      <c r="B476" s="5">
        <v>7522168.5726982793</v>
      </c>
      <c r="C476" s="5">
        <v>2.2089717712134815E-2</v>
      </c>
      <c r="D476" s="5">
        <v>263103398.43300793</v>
      </c>
      <c r="E476" s="5">
        <v>7.0687096678831408E-4</v>
      </c>
    </row>
    <row r="477" spans="1:5" x14ac:dyDescent="0.3">
      <c r="A477" s="16">
        <v>44367</v>
      </c>
      <c r="B477" s="5">
        <v>7522168.5725447806</v>
      </c>
      <c r="C477" s="5">
        <v>2.0696936069611184E-2</v>
      </c>
      <c r="D477" s="5">
        <v>263103398.43455422</v>
      </c>
      <c r="E477" s="5">
        <v>6.6230195422755788E-4</v>
      </c>
    </row>
    <row r="478" spans="1:5" x14ac:dyDescent="0.3">
      <c r="A478" s="16">
        <v>44368</v>
      </c>
      <c r="B478" s="5">
        <v>7522168.5724009601</v>
      </c>
      <c r="C478" s="5">
        <v>1.9391970882189663E-2</v>
      </c>
      <c r="D478" s="5">
        <v>263103398.436003</v>
      </c>
      <c r="E478" s="5">
        <v>6.2054306823006926E-4</v>
      </c>
    </row>
    <row r="479" spans="1:5" x14ac:dyDescent="0.3">
      <c r="A479" s="16">
        <v>44369</v>
      </c>
      <c r="B479" s="5">
        <v>7522168.572266208</v>
      </c>
      <c r="C479" s="5">
        <v>1.8169285223225938E-2</v>
      </c>
      <c r="D479" s="5">
        <v>263103398.43736044</v>
      </c>
      <c r="E479" s="5">
        <v>5.8141712714323006E-4</v>
      </c>
    </row>
    <row r="480" spans="1:5" x14ac:dyDescent="0.3">
      <c r="A480" s="16">
        <v>44370</v>
      </c>
      <c r="B480" s="5">
        <v>7522168.5721399523</v>
      </c>
      <c r="C480" s="5">
        <v>1.7023691275552099E-2</v>
      </c>
      <c r="D480" s="5">
        <v>263103398.43863228</v>
      </c>
      <c r="E480" s="5">
        <v>5.4475812081766718E-4</v>
      </c>
    </row>
    <row r="481" spans="1:5" x14ac:dyDescent="0.3">
      <c r="A481" s="16">
        <v>44371</v>
      </c>
      <c r="B481" s="5">
        <v>7522168.5720216567</v>
      </c>
      <c r="C481" s="5">
        <v>1.5950328319730006E-2</v>
      </c>
      <c r="D481" s="5">
        <v>263103398.43982393</v>
      </c>
      <c r="E481" s="5">
        <v>5.104105062313602E-4</v>
      </c>
    </row>
    <row r="482" spans="1:5" x14ac:dyDescent="0.3">
      <c r="A482" s="16">
        <v>44372</v>
      </c>
      <c r="B482" s="5">
        <v>7522168.57191082</v>
      </c>
      <c r="C482" s="5">
        <v>1.4944642110170108E-2</v>
      </c>
      <c r="D482" s="5">
        <v>263103398.44094044</v>
      </c>
      <c r="E482" s="5">
        <v>4.7822854752544347E-4</v>
      </c>
    </row>
    <row r="483" spans="1:5" x14ac:dyDescent="0.3">
      <c r="A483" s="16">
        <v>44373</v>
      </c>
      <c r="B483" s="5">
        <v>7522168.5718069719</v>
      </c>
      <c r="C483" s="5">
        <v>1.4002365551609273E-2</v>
      </c>
      <c r="D483" s="5">
        <v>263103398.44198656</v>
      </c>
      <c r="E483" s="5">
        <v>4.4807569765149678E-4</v>
      </c>
    </row>
    <row r="484" spans="1:5" x14ac:dyDescent="0.3">
      <c r="A484" s="16">
        <v>44374</v>
      </c>
      <c r="B484" s="5">
        <v>7522168.5717096711</v>
      </c>
      <c r="C484" s="5">
        <v>1.3119500593958503E-2</v>
      </c>
      <c r="D484" s="5">
        <v>263103398.44296673</v>
      </c>
      <c r="E484" s="5">
        <v>4.1982401900667212E-4</v>
      </c>
    </row>
    <row r="485" spans="1:5" x14ac:dyDescent="0.3">
      <c r="A485" s="16">
        <v>44375</v>
      </c>
      <c r="B485" s="5">
        <v>7522168.5716185058</v>
      </c>
      <c r="C485" s="5">
        <v>1.229230126870094E-2</v>
      </c>
      <c r="D485" s="5">
        <v>263103398.44388509</v>
      </c>
      <c r="E485" s="5">
        <v>3.9335364059843008E-4</v>
      </c>
    </row>
    <row r="486" spans="1:5" x14ac:dyDescent="0.3">
      <c r="A486" s="16">
        <v>44376</v>
      </c>
      <c r="B486" s="5">
        <v>7522168.5715330886</v>
      </c>
      <c r="C486" s="5">
        <v>1.1517257794864131E-2</v>
      </c>
      <c r="D486" s="5">
        <v>263103398.44474554</v>
      </c>
      <c r="E486" s="5">
        <v>3.6855224943565216E-4</v>
      </c>
    </row>
    <row r="487" spans="1:5" x14ac:dyDescent="0.3">
      <c r="A487" s="16">
        <v>44377</v>
      </c>
      <c r="B487" s="5">
        <v>7522168.5714530563</v>
      </c>
      <c r="C487" s="5">
        <v>1.0791081687128685E-2</v>
      </c>
      <c r="D487" s="5">
        <v>263103398.44555175</v>
      </c>
      <c r="E487" s="5">
        <v>3.4531461398811794E-4</v>
      </c>
    </row>
    <row r="488" spans="1:5" x14ac:dyDescent="0.3">
      <c r="A488" s="16">
        <v>44378</v>
      </c>
      <c r="B488" s="5">
        <v>7522168.5713780709</v>
      </c>
      <c r="C488" s="5">
        <v>1.0110691802887494E-2</v>
      </c>
      <c r="D488" s="5">
        <v>263103398.44630712</v>
      </c>
      <c r="E488" s="5">
        <v>3.2354213769239981E-4</v>
      </c>
    </row>
    <row r="489" spans="1:5" x14ac:dyDescent="0.3">
      <c r="A489" s="16">
        <v>44379</v>
      </c>
      <c r="B489" s="5">
        <v>7522168.5713078128</v>
      </c>
      <c r="C489" s="5">
        <v>9.4732012690536271E-3</v>
      </c>
      <c r="D489" s="5">
        <v>263103398.44701487</v>
      </c>
      <c r="E489" s="5">
        <v>3.0314244060971609E-4</v>
      </c>
    </row>
    <row r="490" spans="1:5" x14ac:dyDescent="0.3">
      <c r="A490" s="16">
        <v>44380</v>
      </c>
      <c r="B490" s="5">
        <v>7522168.5712419851</v>
      </c>
      <c r="C490" s="5">
        <v>8.8759052331477371E-3</v>
      </c>
      <c r="D490" s="5">
        <v>263103398.447678</v>
      </c>
      <c r="E490" s="5">
        <v>2.840289674607276E-4</v>
      </c>
    </row>
    <row r="491" spans="1:5" x14ac:dyDescent="0.3">
      <c r="A491" s="16">
        <v>44381</v>
      </c>
      <c r="B491" s="5">
        <v>7522168.5711803073</v>
      </c>
      <c r="C491" s="5">
        <v>8.3162693866932428E-3</v>
      </c>
      <c r="D491" s="5">
        <v>263103398.44829932</v>
      </c>
      <c r="E491" s="5">
        <v>2.6612062037418378E-4</v>
      </c>
    </row>
    <row r="492" spans="1:5" x14ac:dyDescent="0.3">
      <c r="A492" s="16">
        <v>44382</v>
      </c>
      <c r="B492" s="5">
        <v>7522168.5711225187</v>
      </c>
      <c r="C492" s="5">
        <v>7.7919192122244078E-3</v>
      </c>
      <c r="D492" s="5">
        <v>263103398.44888145</v>
      </c>
      <c r="E492" s="5">
        <v>2.4934141479118104E-4</v>
      </c>
    </row>
    <row r="493" spans="1:5" x14ac:dyDescent="0.3">
      <c r="A493" s="16">
        <v>44383</v>
      </c>
      <c r="B493" s="5">
        <v>7522168.5710683735</v>
      </c>
      <c r="C493" s="5">
        <v>7.3006299082826838E-3</v>
      </c>
      <c r="D493" s="5">
        <v>263103398.44942689</v>
      </c>
      <c r="E493" s="5">
        <v>2.336201570650459E-4</v>
      </c>
    </row>
    <row r="494" spans="1:5" x14ac:dyDescent="0.3">
      <c r="A494" s="16">
        <v>44384</v>
      </c>
      <c r="B494" s="5">
        <v>7522168.5710176425</v>
      </c>
      <c r="C494" s="5">
        <v>6.8403169496534244E-3</v>
      </c>
      <c r="D494" s="5">
        <v>263103398.44993794</v>
      </c>
      <c r="E494" s="5">
        <v>2.188901423889096E-4</v>
      </c>
    </row>
    <row r="495" spans="1:5" x14ac:dyDescent="0.3">
      <c r="A495" s="16">
        <v>44385</v>
      </c>
      <c r="B495" s="5">
        <v>7522168.5709701097</v>
      </c>
      <c r="C495" s="5">
        <v>6.4090272427903298E-3</v>
      </c>
      <c r="D495" s="5">
        <v>263103398.45041677</v>
      </c>
      <c r="E495" s="5">
        <v>2.0508887176929057E-4</v>
      </c>
    </row>
    <row r="496" spans="1:5" x14ac:dyDescent="0.3">
      <c r="A496" s="16">
        <v>44386</v>
      </c>
      <c r="B496" s="5">
        <v>7522168.5709255738</v>
      </c>
      <c r="C496" s="5">
        <v>6.004930838900361E-3</v>
      </c>
      <c r="D496" s="5">
        <v>263103398.45086542</v>
      </c>
      <c r="E496" s="5">
        <v>1.9215778684481157E-4</v>
      </c>
    </row>
    <row r="497" spans="1:5" x14ac:dyDescent="0.3">
      <c r="A497" s="16">
        <v>44387</v>
      </c>
      <c r="B497" s="5">
        <v>7522168.5708838459</v>
      </c>
      <c r="C497" s="5">
        <v>5.6263131695280079E-3</v>
      </c>
      <c r="D497" s="5">
        <v>263103398.45128575</v>
      </c>
      <c r="E497" s="5">
        <v>1.8004202142489625E-4</v>
      </c>
    </row>
    <row r="498" spans="1:5" x14ac:dyDescent="0.3">
      <c r="A498" s="16">
        <v>44388</v>
      </c>
      <c r="B498" s="5">
        <v>7522168.570844749</v>
      </c>
      <c r="C498" s="5">
        <v>5.2715677716947389E-3</v>
      </c>
      <c r="D498" s="5">
        <v>263103398.45167959</v>
      </c>
      <c r="E498" s="5">
        <v>1.6869016869423164E-4</v>
      </c>
    </row>
    <row r="499" spans="1:5" x14ac:dyDescent="0.3">
      <c r="A499" s="16">
        <v>44389</v>
      </c>
      <c r="B499" s="5">
        <v>7522168.5708081173</v>
      </c>
      <c r="C499" s="5">
        <v>4.9391894717266197E-3</v>
      </c>
      <c r="D499" s="5">
        <v>263103398.4520486</v>
      </c>
      <c r="E499" s="5">
        <v>1.5805406309525184E-4</v>
      </c>
    </row>
    <row r="500" spans="1:5" x14ac:dyDescent="0.3">
      <c r="A500" s="16">
        <v>44390</v>
      </c>
      <c r="B500" s="5">
        <v>7522168.5707737952</v>
      </c>
      <c r="C500" s="5">
        <v>4.6277679988492955E-3</v>
      </c>
      <c r="D500" s="5">
        <v>263103398.45239434</v>
      </c>
      <c r="E500" s="5">
        <v>1.4808857596317746E-4</v>
      </c>
    </row>
    <row r="501" spans="1:5" x14ac:dyDescent="0.3">
      <c r="A501" s="16">
        <v>44391</v>
      </c>
      <c r="B501" s="5">
        <v>7522168.5707416376</v>
      </c>
      <c r="C501" s="5">
        <v>4.335982001453023E-3</v>
      </c>
      <c r="D501" s="5">
        <v>263103398.45271829</v>
      </c>
      <c r="E501" s="5">
        <v>1.3875142404649673E-4</v>
      </c>
    </row>
    <row r="502" spans="1:5" x14ac:dyDescent="0.3">
      <c r="A502" s="16">
        <v>44392</v>
      </c>
      <c r="B502" s="5">
        <v>7522168.5707115075</v>
      </c>
      <c r="C502" s="5">
        <v>4.0625934406389452E-3</v>
      </c>
      <c r="D502" s="5">
        <v>263103398.45302179</v>
      </c>
      <c r="E502" s="5">
        <v>1.3000299010044626E-4</v>
      </c>
    </row>
    <row r="503" spans="1:5" x14ac:dyDescent="0.3">
      <c r="A503" s="16">
        <v>44393</v>
      </c>
      <c r="B503" s="5">
        <v>7522168.5706832772</v>
      </c>
      <c r="C503" s="5">
        <v>3.8064423372586066E-3</v>
      </c>
      <c r="D503" s="5">
        <v>263103398.45330617</v>
      </c>
      <c r="E503" s="5">
        <v>1.2180615479227541E-4</v>
      </c>
    </row>
    <row r="504" spans="1:5" x14ac:dyDescent="0.3">
      <c r="A504" s="16">
        <v>44394</v>
      </c>
      <c r="B504" s="5">
        <v>7522168.5706568267</v>
      </c>
      <c r="C504" s="5">
        <v>3.5664418501585521E-3</v>
      </c>
      <c r="D504" s="5">
        <v>263103398.45357263</v>
      </c>
      <c r="E504" s="5">
        <v>1.1412613920507367E-4</v>
      </c>
    </row>
    <row r="505" spans="1:5" x14ac:dyDescent="0.3">
      <c r="A505" s="16">
        <v>44395</v>
      </c>
      <c r="B505" s="5">
        <v>7522168.5706320442</v>
      </c>
      <c r="C505" s="5">
        <v>3.3415736647471701E-3</v>
      </c>
      <c r="D505" s="5">
        <v>263103398.45382228</v>
      </c>
      <c r="E505" s="5">
        <v>1.0693035727190944E-4</v>
      </c>
    </row>
    <row r="506" spans="1:5" x14ac:dyDescent="0.3">
      <c r="A506" s="16">
        <v>44396</v>
      </c>
      <c r="B506" s="5">
        <v>7522168.5706088245</v>
      </c>
      <c r="C506" s="5">
        <v>3.1308836723175936E-3</v>
      </c>
      <c r="D506" s="5">
        <v>263103398.4540562</v>
      </c>
      <c r="E506" s="5">
        <v>1.00188277514163E-4</v>
      </c>
    </row>
    <row r="507" spans="1:5" x14ac:dyDescent="0.3">
      <c r="A507" s="16">
        <v>44397</v>
      </c>
      <c r="B507" s="5">
        <v>7522168.5705870688</v>
      </c>
      <c r="C507" s="5">
        <v>2.933477921794176E-3</v>
      </c>
      <c r="D507" s="5">
        <v>263103398.45427537</v>
      </c>
      <c r="E507" s="5">
        <v>9.3871293497413638E-5</v>
      </c>
    </row>
    <row r="508" spans="1:5" x14ac:dyDescent="0.3">
      <c r="A508" s="16">
        <v>44398</v>
      </c>
      <c r="B508" s="5">
        <v>7522168.570566684</v>
      </c>
      <c r="C508" s="5">
        <v>2.7485188267259201E-3</v>
      </c>
      <c r="D508" s="5">
        <v>263103398.45448071</v>
      </c>
      <c r="E508" s="5">
        <v>8.7952602455229449E-5</v>
      </c>
    </row>
    <row r="509" spans="1:5" x14ac:dyDescent="0.3">
      <c r="A509" s="16">
        <v>44399</v>
      </c>
      <c r="B509" s="5">
        <v>7522168.5705475844</v>
      </c>
      <c r="C509" s="5">
        <v>2.575221611433256E-3</v>
      </c>
      <c r="D509" s="5">
        <v>263103398.45467311</v>
      </c>
      <c r="E509" s="5">
        <v>8.2407091565864197E-5</v>
      </c>
    </row>
    <row r="510" spans="1:5" x14ac:dyDescent="0.3">
      <c r="A510" s="16">
        <v>44400</v>
      </c>
      <c r="B510" s="5">
        <v>7522168.57052969</v>
      </c>
      <c r="C510" s="5">
        <v>2.4128509812292743E-3</v>
      </c>
      <c r="D510" s="5">
        <v>263103398.45485339</v>
      </c>
      <c r="E510" s="5">
        <v>7.7211231399336775E-5</v>
      </c>
    </row>
    <row r="511" spans="1:5" x14ac:dyDescent="0.3">
      <c r="A511" s="16">
        <v>44401</v>
      </c>
      <c r="B511" s="5">
        <v>7522168.5705129234</v>
      </c>
      <c r="C511" s="5">
        <v>2.2607180025872729E-3</v>
      </c>
      <c r="D511" s="5">
        <v>263103398.45502228</v>
      </c>
      <c r="E511" s="5">
        <v>7.2342976082792737E-5</v>
      </c>
    </row>
    <row r="512" spans="1:5" x14ac:dyDescent="0.3">
      <c r="A512" s="16">
        <v>44402</v>
      </c>
      <c r="B512" s="5">
        <v>7522168.5704972139</v>
      </c>
      <c r="C512" s="5">
        <v>2.1181771800172608E-3</v>
      </c>
      <c r="D512" s="5">
        <v>263103398.45518053</v>
      </c>
      <c r="E512" s="5">
        <v>6.7781669760552351E-5</v>
      </c>
    </row>
    <row r="513" spans="1:5" x14ac:dyDescent="0.3">
      <c r="A513" s="16">
        <v>44403</v>
      </c>
      <c r="B513" s="5">
        <v>7522168.5704824952</v>
      </c>
      <c r="C513" s="5">
        <v>1.9846237172486984E-3</v>
      </c>
      <c r="D513" s="5">
        <v>263103398.45532879</v>
      </c>
      <c r="E513" s="5">
        <v>6.3507958951958355E-5</v>
      </c>
    </row>
    <row r="514" spans="1:5" x14ac:dyDescent="0.3">
      <c r="A514" s="16">
        <v>44404</v>
      </c>
      <c r="B514" s="5">
        <v>7522168.5704687042</v>
      </c>
      <c r="C514" s="5">
        <v>1.8594909510987591E-3</v>
      </c>
      <c r="D514" s="5">
        <v>263103398.45546773</v>
      </c>
      <c r="E514" s="5">
        <v>5.9503710435160295E-5</v>
      </c>
    </row>
    <row r="515" spans="1:5" x14ac:dyDescent="0.3">
      <c r="A515" s="16">
        <v>44405</v>
      </c>
      <c r="B515" s="5">
        <v>7522168.570455783</v>
      </c>
      <c r="C515" s="5">
        <v>1.7422479471380955E-3</v>
      </c>
      <c r="D515" s="5">
        <v>263103398.45559791</v>
      </c>
      <c r="E515" s="5">
        <v>5.5751934308419059E-5</v>
      </c>
    </row>
    <row r="516" spans="1:5" x14ac:dyDescent="0.3">
      <c r="A516" s="16">
        <v>44406</v>
      </c>
      <c r="B516" s="5">
        <v>7522168.5704436768</v>
      </c>
      <c r="C516" s="5">
        <v>1.632397246952591E-3</v>
      </c>
      <c r="D516" s="5">
        <v>263103398.45571986</v>
      </c>
      <c r="E516" s="5">
        <v>5.2236711902482913E-5</v>
      </c>
    </row>
    <row r="517" spans="1:5" x14ac:dyDescent="0.3">
      <c r="A517" s="16">
        <v>44407</v>
      </c>
      <c r="B517" s="5">
        <v>7522168.5704323333</v>
      </c>
      <c r="C517" s="5">
        <v>1.5294727574428034E-3</v>
      </c>
      <c r="D517" s="5">
        <v>263103398.45583412</v>
      </c>
      <c r="E517" s="5">
        <v>4.8943128238169712E-5</v>
      </c>
    </row>
    <row r="518" spans="1:5" x14ac:dyDescent="0.3">
      <c r="A518" s="16">
        <v>44408</v>
      </c>
      <c r="B518" s="5">
        <v>7522168.570421705</v>
      </c>
      <c r="C518" s="5">
        <v>1.4330377732054613E-3</v>
      </c>
      <c r="D518" s="5">
        <v>263103398.45594117</v>
      </c>
      <c r="E518" s="5">
        <v>4.5857208742574764E-5</v>
      </c>
    </row>
    <row r="519" spans="1:5" x14ac:dyDescent="0.3">
      <c r="A519" s="16">
        <v>44409</v>
      </c>
      <c r="B519" s="5">
        <v>7522168.5704117473</v>
      </c>
      <c r="C519" s="5">
        <v>1.3426831236060394E-3</v>
      </c>
      <c r="D519" s="5">
        <v>263103398.45604149</v>
      </c>
      <c r="E519" s="5">
        <v>4.2965859955393258E-5</v>
      </c>
    </row>
    <row r="520" spans="1:5" x14ac:dyDescent="0.3">
      <c r="A520" s="16">
        <v>44410</v>
      </c>
      <c r="B520" s="5">
        <v>7522168.5704024173</v>
      </c>
      <c r="C520" s="5">
        <v>1.2580254366805009E-3</v>
      </c>
      <c r="D520" s="5">
        <v>263103398.45613548</v>
      </c>
      <c r="E520" s="5">
        <v>4.0256813973776032E-5</v>
      </c>
    </row>
    <row r="521" spans="1:5" x14ac:dyDescent="0.3">
      <c r="A521" s="16">
        <v>44411</v>
      </c>
      <c r="B521" s="5">
        <v>7522168.5703936759</v>
      </c>
      <c r="C521" s="5">
        <v>1.1787055124999949E-3</v>
      </c>
      <c r="D521" s="5">
        <v>263103398.45622355</v>
      </c>
      <c r="E521" s="5">
        <v>3.7718576399999833E-5</v>
      </c>
    </row>
    <row r="522" spans="1:5" x14ac:dyDescent="0.3">
      <c r="A522" s="16">
        <v>44412</v>
      </c>
      <c r="B522" s="5">
        <v>7522168.570385485</v>
      </c>
      <c r="C522" s="5">
        <v>1.1043867990967453E-3</v>
      </c>
      <c r="D522" s="5">
        <v>263103398.45630607</v>
      </c>
      <c r="E522" s="5">
        <v>3.5340377571095852E-5</v>
      </c>
    </row>
    <row r="523" spans="1:5" x14ac:dyDescent="0.3">
      <c r="A523" s="16">
        <v>44413</v>
      </c>
      <c r="B523" s="5">
        <v>7522168.5703778109</v>
      </c>
      <c r="C523" s="5">
        <v>1.0347539644845346E-3</v>
      </c>
      <c r="D523" s="5">
        <v>263103398.45638338</v>
      </c>
      <c r="E523" s="5">
        <v>3.3112126863505104E-5</v>
      </c>
    </row>
    <row r="524" spans="1:5" x14ac:dyDescent="0.3">
      <c r="A524" s="16">
        <v>44414</v>
      </c>
      <c r="B524" s="5">
        <v>7522168.5703706201</v>
      </c>
      <c r="C524" s="5">
        <v>9.6951155871490794E-4</v>
      </c>
      <c r="D524" s="5">
        <v>263103398.4564558</v>
      </c>
      <c r="E524" s="5">
        <v>3.1024369878877052E-5</v>
      </c>
    </row>
    <row r="525" spans="1:5" x14ac:dyDescent="0.3">
      <c r="A525" s="16">
        <v>44415</v>
      </c>
      <c r="B525" s="5">
        <v>7522168.5703638829</v>
      </c>
      <c r="C525" s="5">
        <v>9.0838276029224355E-4</v>
      </c>
      <c r="D525" s="5">
        <v>263103398.45652366</v>
      </c>
      <c r="E525" s="5">
        <v>2.9068248329351796E-5</v>
      </c>
    </row>
    <row r="526" spans="1:5" x14ac:dyDescent="0.3">
      <c r="A526" s="16">
        <v>44416</v>
      </c>
      <c r="B526" s="5">
        <v>7522168.5703575704</v>
      </c>
      <c r="C526" s="5">
        <v>8.5110820162876929E-4</v>
      </c>
      <c r="D526" s="5">
        <v>263103398.45658726</v>
      </c>
      <c r="E526" s="5">
        <v>2.7235462452120617E-5</v>
      </c>
    </row>
    <row r="527" spans="1:5" x14ac:dyDescent="0.3">
      <c r="A527" s="16">
        <v>44417</v>
      </c>
      <c r="B527" s="5">
        <v>7522168.5703516565</v>
      </c>
      <c r="C527" s="5">
        <v>7.9744486855596545E-4</v>
      </c>
      <c r="D527" s="5">
        <v>263103398.45664683</v>
      </c>
      <c r="E527" s="5">
        <v>2.5518235793790894E-5</v>
      </c>
    </row>
    <row r="528" spans="1:5" x14ac:dyDescent="0.3">
      <c r="A528" s="16">
        <v>44418</v>
      </c>
      <c r="B528" s="5">
        <v>7522168.5703461152</v>
      </c>
      <c r="C528" s="5">
        <v>7.4716506922301745E-4</v>
      </c>
      <c r="D528" s="5">
        <v>263103398.45670265</v>
      </c>
      <c r="E528" s="5">
        <v>2.3909282215136559E-5</v>
      </c>
    </row>
    <row r="529" spans="1:5" x14ac:dyDescent="0.3">
      <c r="A529" s="16">
        <v>44419</v>
      </c>
      <c r="B529" s="5">
        <v>7522168.570340923</v>
      </c>
      <c r="C529" s="5">
        <v>7.0005546800738425E-4</v>
      </c>
      <c r="D529" s="5">
        <v>263103398.45675495</v>
      </c>
      <c r="E529" s="5">
        <v>2.2401774976236295E-5</v>
      </c>
    </row>
    <row r="530" spans="1:5" x14ac:dyDescent="0.3">
      <c r="A530" s="16">
        <v>44420</v>
      </c>
      <c r="B530" s="5">
        <v>7522168.5703360587</v>
      </c>
      <c r="C530" s="5">
        <v>6.5591618033839665E-4</v>
      </c>
      <c r="D530" s="5">
        <v>263103398.45680395</v>
      </c>
      <c r="E530" s="5">
        <v>2.0989317770828692E-5</v>
      </c>
    </row>
    <row r="531" spans="1:5" x14ac:dyDescent="0.3">
      <c r="A531" s="16">
        <v>44421</v>
      </c>
      <c r="B531" s="5">
        <v>7522168.5703315008</v>
      </c>
      <c r="C531" s="5">
        <v>6.1455992459324938E-4</v>
      </c>
      <c r="D531" s="5">
        <v>263103398.45684987</v>
      </c>
      <c r="E531" s="5">
        <v>1.966591758698398E-5</v>
      </c>
    </row>
    <row r="532" spans="1:5" x14ac:dyDescent="0.3">
      <c r="A532" s="16">
        <v>44422</v>
      </c>
      <c r="B532" s="5">
        <v>7522168.5703272307</v>
      </c>
      <c r="C532" s="5">
        <v>5.758112274669091E-4</v>
      </c>
      <c r="D532" s="5">
        <v>263103398.45689288</v>
      </c>
      <c r="E532" s="5">
        <v>1.8425959278941093E-5</v>
      </c>
    </row>
    <row r="533" spans="1:5" x14ac:dyDescent="0.3">
      <c r="A533" s="16">
        <v>44423</v>
      </c>
      <c r="B533" s="5">
        <v>7522168.5703232298</v>
      </c>
      <c r="C533" s="5">
        <v>5.3950567944434607E-4</v>
      </c>
      <c r="D533" s="5">
        <v>263103398.45693317</v>
      </c>
      <c r="E533" s="5">
        <v>1.7264181742219076E-5</v>
      </c>
    </row>
    <row r="534" spans="1:5" x14ac:dyDescent="0.3">
      <c r="A534" s="16">
        <v>44424</v>
      </c>
      <c r="B534" s="5">
        <v>7522168.5703194812</v>
      </c>
      <c r="C534" s="5">
        <v>5.0548923721608306E-4</v>
      </c>
      <c r="D534" s="5">
        <v>263103398.45697093</v>
      </c>
      <c r="E534" s="5">
        <v>1.6175655590914658E-5</v>
      </c>
    </row>
    <row r="535" spans="1:5" x14ac:dyDescent="0.3">
      <c r="A535" s="16">
        <v>44425</v>
      </c>
      <c r="B535" s="5">
        <v>7522168.5703159682</v>
      </c>
      <c r="C535" s="5">
        <v>4.7361757007723072E-4</v>
      </c>
      <c r="D535" s="5">
        <v>263103398.45700631</v>
      </c>
      <c r="E535" s="5">
        <v>1.5155762242471383E-5</v>
      </c>
    </row>
    <row r="536" spans="1:5" x14ac:dyDescent="0.3">
      <c r="A536" s="16">
        <v>44426</v>
      </c>
      <c r="B536" s="5">
        <v>7522168.570312677</v>
      </c>
      <c r="C536" s="5">
        <v>4.4375544753680232E-4</v>
      </c>
      <c r="D536" s="5">
        <v>263103398.45703945</v>
      </c>
      <c r="E536" s="5">
        <v>1.4200174321177674E-5</v>
      </c>
    </row>
    <row r="537" spans="1:5" x14ac:dyDescent="0.3">
      <c r="A537" s="16">
        <v>44427</v>
      </c>
      <c r="B537" s="5">
        <v>7522168.5703095933</v>
      </c>
      <c r="C537" s="5">
        <v>4.1577616553895242E-4</v>
      </c>
      <c r="D537" s="5">
        <v>263103398.4570705</v>
      </c>
      <c r="E537" s="5">
        <v>1.3304837297246478E-5</v>
      </c>
    </row>
    <row r="538" spans="1:5" x14ac:dyDescent="0.3">
      <c r="A538" s="16">
        <v>44428</v>
      </c>
      <c r="B538" s="5">
        <v>7522168.5703067044</v>
      </c>
      <c r="C538" s="5">
        <v>3.8956100886161421E-4</v>
      </c>
      <c r="D538" s="5">
        <v>263103398.45709962</v>
      </c>
      <c r="E538" s="5">
        <v>1.2465952283571654E-5</v>
      </c>
    </row>
    <row r="539" spans="1:5" x14ac:dyDescent="0.3">
      <c r="A539" s="16">
        <v>44429</v>
      </c>
      <c r="B539" s="5">
        <v>7522168.570303997</v>
      </c>
      <c r="C539" s="5">
        <v>3.6499874741150997E-4</v>
      </c>
      <c r="D539" s="5">
        <v>263103398.45712689</v>
      </c>
      <c r="E539" s="5">
        <v>1.1679959917168318E-5</v>
      </c>
    </row>
    <row r="540" spans="1:5" x14ac:dyDescent="0.3">
      <c r="A540" s="16">
        <v>44430</v>
      </c>
      <c r="B540" s="5">
        <v>7522168.570301461</v>
      </c>
      <c r="C540" s="5">
        <v>3.4198516427832944E-4</v>
      </c>
      <c r="D540" s="5">
        <v>263103398.45715243</v>
      </c>
      <c r="E540" s="5">
        <v>1.0943525256906543E-5</v>
      </c>
    </row>
    <row r="541" spans="1:5" x14ac:dyDescent="0.3">
      <c r="A541" s="16">
        <v>44431</v>
      </c>
      <c r="B541" s="5">
        <v>7522168.5702990843</v>
      </c>
      <c r="C541" s="5">
        <v>3.2042261354562566E-4</v>
      </c>
      <c r="D541" s="5">
        <v>263103398.45717636</v>
      </c>
      <c r="E541" s="5">
        <v>1.0253523633460021E-5</v>
      </c>
    </row>
    <row r="542" spans="1:5" x14ac:dyDescent="0.3">
      <c r="A542" s="16">
        <v>44432</v>
      </c>
      <c r="B542" s="5">
        <v>7522168.5702968575</v>
      </c>
      <c r="C542" s="5">
        <v>3.002196059822325E-4</v>
      </c>
      <c r="D542" s="5">
        <v>263103398.4571988</v>
      </c>
      <c r="E542" s="5">
        <v>9.6070273914314401E-6</v>
      </c>
    </row>
    <row r="543" spans="1:5" x14ac:dyDescent="0.3">
      <c r="A543" s="16">
        <v>44433</v>
      </c>
      <c r="B543" s="5">
        <v>7522168.5702947713</v>
      </c>
      <c r="C543" s="5">
        <v>2.8129042085630663E-4</v>
      </c>
      <c r="D543" s="5">
        <v>263103398.45721981</v>
      </c>
      <c r="E543" s="5">
        <v>9.0012934674018119E-6</v>
      </c>
    </row>
    <row r="544" spans="1:5" x14ac:dyDescent="0.3">
      <c r="A544" s="16">
        <v>44434</v>
      </c>
      <c r="B544" s="5">
        <v>7522168.5702928165</v>
      </c>
      <c r="C544" s="5">
        <v>2.6355474222493201E-4</v>
      </c>
      <c r="D544" s="5">
        <v>263103398.45723951</v>
      </c>
      <c r="E544" s="5">
        <v>8.433751751197825E-6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Front End</vt:lpstr>
      <vt:lpstr>Data</vt:lpstr>
      <vt:lpstr>COVID19_PSBB_Y</vt:lpstr>
      <vt:lpstr>COVID19_PSBB_N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Putrayando</dc:creator>
  <cp:lastModifiedBy>Adam Putrayando</cp:lastModifiedBy>
  <dcterms:created xsi:type="dcterms:W3CDTF">2020-11-11T03:15:50Z</dcterms:created>
  <dcterms:modified xsi:type="dcterms:W3CDTF">2020-12-10T08:06:08Z</dcterms:modified>
</cp:coreProperties>
</file>