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Raw Data" sheetId="2" r:id="rId5"/>
    <sheet name="Index" sheetId="3" r:id="rId6"/>
    <sheet name="orig" sheetId="4" r:id="rId7"/>
  </sheets>
</workbook>
</file>

<file path=xl/comments1.xml><?xml version="1.0" encoding="utf-8"?>
<comments xmlns="http://schemas.openxmlformats.org/spreadsheetml/2006/main">
  <authors>
    <author>tc={38E0AC75-F355-B942-8B79-BE334D693899}</author>
    <author>tc={7537E5C0-63B6-E744-9452-378D8CB7169F}</author>
  </authors>
  <commentList>
    <comment ref="D1" authorId="0">
      <text>
        <r>
          <rPr>
            <sz val="11"/>
            <color indexed="8"/>
            <rFont val="Helvetica Neue"/>
          </rPr>
          <t>tc={38E0AC75-F355-B942-8B79-BE334D693899}:
[Threaded comment]
Your version of Excel allows you to read this threaded comment; however, any edits to it will get removed if the file is opened in a newer version of Excel. Learn more: https://go.microsoft.com/fwlink/?linkid=870924
Comment:
    https://www.medicaid.gov/medicaid/long-term-services-supports/downloads/ltssexpenditures2019.pdf
Reply:
    Table C.3</t>
        </r>
      </text>
    </comment>
    <comment ref="E1" authorId="1">
      <text>
        <r>
          <rPr>
            <sz val="11"/>
            <color indexed="8"/>
            <rFont val="Helvetica Neue"/>
          </rPr>
          <t>tc={7537E5C0-63B6-E744-9452-378D8CB7169F}:
[Threaded comment]
Your version of Excel allows you to read this threaded comment; however, any edits to it will get removed if the file is opened in a newer version of Excel. Learn more: https://go.microsoft.com/fwlink/?linkid=870924
Comment:
    https://www.kff.org/health-reform/state-indicator/home-health-expenditures/?currentTimeframe=0&amp;sortModel=%7B%22colId%22:%22Location%22,%22sort%22:%22asc%22%7D
Reply:
    https://www.kff.org/report-section/medicaid-home-community-based-services-people-served-and-spending-during-covid-19-appendix/
Appendix 3</t>
        </r>
      </text>
    </comment>
  </commentList>
</comments>
</file>

<file path=xl/comments2.xml><?xml version="1.0" encoding="utf-8"?>
<comments xmlns="http://schemas.openxmlformats.org/spreadsheetml/2006/main">
  <authors>
    <author>tc={78A8298F-A7F0-DC43-8D39-47527E04D344}</author>
  </authors>
  <commentList>
    <comment ref="E1" authorId="0">
      <text>
        <r>
          <rPr>
            <sz val="11"/>
            <color indexed="8"/>
            <rFont val="Helvetica Neue"/>
          </rPr>
          <t>tc={78A8298F-A7F0-DC43-8D39-47527E04D344}:
[Threaded comment]
Your version of Excel allows you to read this threaded comment; however, any edits to it will get removed if the file is opened in a newer version of Excel. Learn more: https://go.microsoft.com/fwlink/?linkid=870924
Comment:
    https://www.kff.org/health-reform/state-indicator/home-health-expenditures/?currentTimeframe=0&amp;sortModel=%7B%22colId%22:%22Location%22,%22sort%22:%22asc%22%7D
Reply:
    https://www.kff.org/report-section/medicaid-home-community-based-services-people-served-and-spending-during-covid-19-appendix/
Appendix 3</t>
        </r>
      </text>
    </comment>
  </commentList>
</comments>
</file>

<file path=xl/comments3.xml><?xml version="1.0" encoding="utf-8"?>
<comments xmlns="http://schemas.openxmlformats.org/spreadsheetml/2006/main">
  <authors>
    <author>tc={38E0AC75-F355-B942-8B79-BE334D693899}</author>
    <author>tc={7537E5C0-63B6-E744-9452-378D8CB7169F}</author>
    <author>tc={78A8298F-A7F0-DC43-8D39-47527E04D344}</author>
  </authors>
  <commentList>
    <comment ref="D2" authorId="0">
      <text>
        <r>
          <rPr>
            <sz val="11"/>
            <color indexed="8"/>
            <rFont val="Helvetica Neue"/>
          </rPr>
          <t>tc={38E0AC75-F355-B942-8B79-BE334D693899}:
[Threaded comment]
Your version of Excel allows you to read this threaded comment; however, any edits to it will get removed if the file is opened in a newer version of Excel. Learn more: https://go.microsoft.com/fwlink/?linkid=870924
Comment:
    https://www.medicaid.gov/medicaid/long-term-services-supports/downloads/ltssexpenditures2019.pdf
Reply:
    Table C.3</t>
        </r>
      </text>
    </comment>
    <comment ref="E2" authorId="1">
      <text>
        <r>
          <rPr>
            <sz val="11"/>
            <color indexed="8"/>
            <rFont val="Helvetica Neue"/>
          </rPr>
          <t>tc={7537E5C0-63B6-E744-9452-378D8CB7169F}:
[Threaded comment]
Your version of Excel allows you to read this threaded comment; however, any edits to it will get removed if the file is opened in a newer version of Excel. Learn more: https://go.microsoft.com/fwlink/?linkid=870924
Comment:
    https://www.kff.org/health-reform/state-indicator/home-health-expenditures/?currentTimeframe=0&amp;sortModel=%7B%22colId%22:%22Location%22,%22sort%22:%22asc%22%7D
Reply:
    https://www.kff.org/report-section/medicaid-home-community-based-services-people-served-and-spending-during-covid-19-appendix/
Appendix 3</t>
        </r>
      </text>
    </comment>
    <comment ref="N2" authorId="2">
      <text>
        <r>
          <rPr>
            <sz val="11"/>
            <color indexed="8"/>
            <rFont val="Helvetica Neue"/>
          </rPr>
          <t>tc={78A8298F-A7F0-DC43-8D39-47527E04D344}:
[Threaded comment]
Your version of Excel allows you to read this threaded comment; however, any edits to it will get removed if the file is opened in a newer version of Excel. Learn more: https://go.microsoft.com/fwlink/?linkid=870924
Comment:
    https://www.kff.org/health-reform/state-indicator/home-health-expenditures/?currentTimeframe=0&amp;sortModel=%7B%22colId%22:%22Location%22,%22sort%22:%22asc%22%7D
Reply:
    https://www.kff.org/report-section/medicaid-home-community-based-services-people-served-and-spending-during-covid-19-appendix/
Appendix 3</t>
        </r>
      </text>
    </comment>
  </commentList>
</comments>
</file>

<file path=xl/sharedStrings.xml><?xml version="1.0" encoding="utf-8"?>
<sst xmlns="http://schemas.openxmlformats.org/spreadsheetml/2006/main" uniqueCount="106">
  <si>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</si>
  <si>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</si>
  <si>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</si>
  <si>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</si>
  <si>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Raw Data</t>
  </si>
  <si>
    <t>Table 1</t>
  </si>
  <si>
    <t>State</t>
  </si>
  <si>
    <t>% with a disability among head, spouse, co-head of household aged 61 and under: Public Housing</t>
  </si>
  <si>
    <t>% with a disability among head, spouse, co-head of household aged 61 and under: Housing Choice Vouchers</t>
  </si>
  <si>
    <t>Expenditure Ratio for HCBS vs. Institution</t>
  </si>
  <si>
    <t xml:space="preserve">HCBS or Community Waiver Spending ($) per Medicaid Recipient </t>
  </si>
  <si>
    <t>% of People with a Disability Aged 18-64 Residing in Community</t>
  </si>
  <si>
    <t>% of People with a Disability Aged 18-64 residing in Medical Institutions</t>
  </si>
  <si>
    <t>% of People with Disabilities Residing in a Correctional Facility</t>
  </si>
  <si>
    <t>Alabama</t>
  </si>
  <si>
    <t>Alaska</t>
  </si>
  <si>
    <t>Arizona</t>
  </si>
  <si>
    <t>Arkansas</t>
  </si>
  <si>
    <t>California</t>
  </si>
  <si>
    <t>N</t>
  </si>
  <si>
    <t>Colorado</t>
  </si>
  <si>
    <t>Connecticut</t>
  </si>
  <si>
    <t>Delaware</t>
  </si>
  <si>
    <t>DC</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</si>
  <si>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</si>
  <si>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</si>
  <si>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</si>
  <si>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</si>
  <si>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</si>
  <si>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</si>
  <si>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</si>
  <si>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</si>
  <si>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</si>
  <si>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</si>
  <si>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</si>
  <si>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</si>
  <si>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</si>
  <si>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</si>
  <si>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</si>
  <si>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</si>
  <si>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</si>
  <si>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</si>
  <si>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</si>
  <si>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</si>
  <si>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</si>
  <si>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</si>
  <si>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</si>
  <si>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</si>
  <si>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</si>
  <si>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</si>
  <si>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</si>
  <si>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</si>
  <si>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</si>
  <si>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</si>
  <si>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</si>
  <si>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</si>
  <si>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</si>
  <si>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</si>
  <si>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</si>
  <si>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</si>
  <si>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</si>
  <si>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</si>
  <si>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</si>
  <si>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</si>
  <si>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</si>
  <si>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</si>
  <si>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Index</t>
  </si>
  <si>
    <t>Head of Household in Public Housing 61 and under with a Disability</t>
  </si>
  <si>
    <t>Head of Household Housing Choice Vouchers 61 and under with a Disability</t>
  </si>
  <si>
    <t>Ratio HCBS to instititutional expenditure</t>
  </si>
  <si>
    <t>HCBS Spending on waivers(amount per medicaid recipient)</t>
  </si>
  <si>
    <t>PWD in Community Living (18-64 age)</t>
  </si>
  <si>
    <t>PWD in Medical Institutions (18-64 age)</t>
  </si>
  <si>
    <t xml:space="preserve">PWD in Correctional Facilities (18-64 age) </t>
  </si>
  <si>
    <t>INDEX</t>
  </si>
  <si>
    <t>orig</t>
  </si>
  <si>
    <t>RAW DATA</t>
  </si>
  <si>
    <t>N= missing value</t>
  </si>
  <si>
    <t>% of funding in state directed towards community and away from institutions</t>
  </si>
  <si>
    <t>Summed across all types of waivers</t>
  </si>
  <si>
    <t>At home and in non-institutional group quarters</t>
  </si>
  <si>
    <t>Institutional living includes Nursing Home, IMD, ICF</t>
  </si>
  <si>
    <t>Prisons</t>
  </si>
  <si>
    <t>Data Year</t>
  </si>
  <si>
    <t>2021 5 year</t>
  </si>
  <si>
    <t>Date Published/Downloaded</t>
  </si>
  <si>
    <t>Source Title</t>
  </si>
  <si>
    <t>Picture of Subsidized Households</t>
  </si>
  <si>
    <t xml:space="preserve">Medicaid Long Term Services and Supports Annual Expenditures Report </t>
  </si>
  <si>
    <t>Medicaid Home &amp; Community-Based Services: People Served and Spending During COVID-19</t>
  </si>
  <si>
    <t>S2602: CHARACTERISTICS OF THE GROUP QUARTERS POPULATION BY GROUP QUARTERS TYPE (3 TYPES)</t>
  </si>
  <si>
    <t>Publisher</t>
  </si>
  <si>
    <t>HUD</t>
  </si>
  <si>
    <t>CMS</t>
  </si>
  <si>
    <t>KFF</t>
  </si>
  <si>
    <t>ACS (Census)</t>
  </si>
  <si>
    <t>Website</t>
  </si>
  <si>
    <t>https://www.huduser.gov/portal/datasets/assthsg.html</t>
  </si>
  <si>
    <t>https://www.medicaid.gov/medicaid/long-term-services-supports/downloads/ltssexpenditures2019.pdf</t>
  </si>
  <si>
    <t>https://www.kff.org/report-section/medicaid-home-community-based-services-people-served-and-spending-during-covid-19-appendix/</t>
  </si>
  <si>
    <t>https://data.census.gov/table?q=S2602</t>
  </si>
  <si>
    <t>Q0</t>
  </si>
  <si>
    <t>Q1</t>
  </si>
  <si>
    <t>Q2</t>
  </si>
  <si>
    <t>Q3</t>
  </si>
  <si>
    <t>Q4</t>
  </si>
</sst>
</file>

<file path=xl/styles.xml><?xml version="1.0" encoding="utf-8"?>
<styleSheet xmlns="http://schemas.openxmlformats.org/spreadsheetml/2006/main">
  <numFmts count="4">
    <numFmt numFmtId="0" formatCode="General"/>
    <numFmt numFmtId="59" formatCode="0.0"/>
    <numFmt numFmtId="60" formatCode="0.0000"/>
    <numFmt numFmtId="61" formatCode="mmm&quot;-&quot;yy"/>
  </numFmts>
  <fonts count="10">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
      <sz val="11"/>
      <color indexed="8"/>
      <name val="Helvetica Neue"/>
    </font>
    <font>
      <sz val="11"/>
      <color indexed="8"/>
      <name val="Calibri"/>
    </font>
    <font>
      <sz val="15"/>
      <color indexed="8"/>
      <name val="Calibri"/>
    </font>
    <font>
      <b val="1"/>
      <sz val="11"/>
      <color indexed="8"/>
      <name val="Calibri"/>
    </font>
    <font>
      <sz val="11"/>
      <color indexed="22"/>
      <name val="Calibri"/>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20"/>
        <bgColor auto="1"/>
      </patternFill>
    </fill>
  </fills>
  <borders count="25">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14"/>
      </left>
      <right style="thin">
        <color indexed="13"/>
      </right>
      <top style="thin">
        <color indexed="13"/>
      </top>
      <bottom style="thin">
        <color indexed="8"/>
      </bottom>
      <diagonal/>
    </border>
    <border>
      <left style="thin">
        <color indexed="13"/>
      </left>
      <right style="thin">
        <color indexed="13"/>
      </right>
      <top style="thin">
        <color indexed="13"/>
      </top>
      <bottom style="thin">
        <color indexed="8"/>
      </bottom>
      <diagonal/>
    </border>
    <border>
      <left style="thin">
        <color indexed="13"/>
      </left>
      <right style="thin">
        <color indexed="8"/>
      </right>
      <top style="thin">
        <color indexed="13"/>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13"/>
      </right>
      <top style="thin">
        <color indexed="13"/>
      </top>
      <bottom style="thin">
        <color indexed="8"/>
      </bottom>
      <diagonal/>
    </border>
    <border>
      <left style="thin">
        <color indexed="13"/>
      </left>
      <right style="thin">
        <color indexed="8"/>
      </right>
      <top style="thin">
        <color indexed="13"/>
      </top>
      <bottom style="thin">
        <color indexed="13"/>
      </bottom>
      <diagonal/>
    </border>
    <border>
      <left style="thin">
        <color indexed="21"/>
      </left>
      <right/>
      <top style="thin">
        <color indexed="21"/>
      </top>
      <bottom/>
      <diagonal/>
    </border>
    <border>
      <left/>
      <right/>
      <top style="thin">
        <color indexed="21"/>
      </top>
      <bottom/>
      <diagonal/>
    </border>
    <border>
      <left/>
      <right style="thin">
        <color indexed="21"/>
      </right>
      <top style="thin">
        <color indexed="21"/>
      </top>
      <bottom style="thin">
        <color indexed="21"/>
      </bottom>
      <diagonal/>
    </border>
    <border>
      <left style="thin">
        <color indexed="21"/>
      </left>
      <right style="thin">
        <color indexed="21"/>
      </right>
      <top style="thin">
        <color indexed="21"/>
      </top>
      <bottom style="thin">
        <color indexed="21"/>
      </bottom>
      <diagonal/>
    </border>
    <border>
      <left style="thin">
        <color indexed="21"/>
      </left>
      <right style="thin">
        <color indexed="21"/>
      </right>
      <top style="thin">
        <color indexed="21"/>
      </top>
      <bottom style="thin">
        <color indexed="8"/>
      </bottom>
      <diagonal/>
    </border>
    <border>
      <left style="thin">
        <color indexed="21"/>
      </left>
      <right style="thin">
        <color indexed="21"/>
      </right>
      <top/>
      <bottom style="thin">
        <color indexed="21"/>
      </bottom>
      <diagonal/>
    </border>
    <border>
      <left style="thin">
        <color indexed="21"/>
      </left>
      <right style="thin">
        <color indexed="8"/>
      </right>
      <top style="thin">
        <color indexed="21"/>
      </top>
      <bottom style="thin">
        <color indexed="8"/>
      </bottom>
      <diagonal/>
    </border>
    <border>
      <left style="thin">
        <color indexed="8"/>
      </left>
      <right style="thin">
        <color indexed="21"/>
      </right>
      <top style="thin">
        <color indexed="21"/>
      </top>
      <bottom style="thin">
        <color indexed="8"/>
      </bottom>
      <diagonal/>
    </border>
    <border>
      <left style="thin">
        <color indexed="21"/>
      </left>
      <right style="thin">
        <color indexed="8"/>
      </right>
      <top style="thin">
        <color indexed="21"/>
      </top>
      <bottom style="thin">
        <color indexed="21"/>
      </bottom>
      <diagonal/>
    </border>
    <border>
      <left style="thin">
        <color indexed="8"/>
      </left>
      <right style="thin">
        <color indexed="21"/>
      </right>
      <top style="thin">
        <color indexed="21"/>
      </top>
      <bottom style="thin">
        <color indexed="21"/>
      </bottom>
      <diagonal/>
    </border>
    <border>
      <left style="thin">
        <color indexed="21"/>
      </left>
      <right style="thin">
        <color indexed="21"/>
      </right>
      <top style="thin">
        <color indexed="8"/>
      </top>
      <bottom style="thin">
        <color indexed="21"/>
      </bottom>
      <diagonal/>
    </border>
  </borders>
  <cellStyleXfs count="1">
    <xf numFmtId="0" fontId="0" applyNumberFormat="0" applyFont="1" applyFill="0" applyBorder="0" applyAlignment="1" applyProtection="0">
      <alignment vertical="top" wrapText="1"/>
    </xf>
  </cellStyleXfs>
  <cellXfs count="65">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49" fontId="4" fillId="4" borderId="1" applyNumberFormat="1" applyFont="1" applyFill="1" applyBorder="1" applyAlignment="1" applyProtection="0">
      <alignment vertical="bottom" wrapText="1"/>
    </xf>
    <xf numFmtId="49" fontId="6" fillId="4" borderId="1" applyNumberFormat="1" applyFont="1" applyFill="1" applyBorder="1" applyAlignment="1" applyProtection="0">
      <alignment horizontal="left" vertical="bottom" wrapText="1"/>
    </xf>
    <xf numFmtId="49" fontId="4" fillId="5" borderId="2" applyNumberFormat="1" applyFont="1" applyFill="1" applyBorder="1" applyAlignment="1" applyProtection="0">
      <alignment vertical="top" wrapText="1"/>
    </xf>
    <xf numFmtId="0" fontId="0" borderId="3" applyNumberFormat="1" applyFont="1" applyFill="0" applyBorder="1" applyAlignment="1" applyProtection="0">
      <alignment vertical="top" wrapText="1"/>
    </xf>
    <xf numFmtId="0" fontId="0" borderId="4" applyNumberFormat="1" applyFont="1" applyFill="0" applyBorder="1" applyAlignment="1" applyProtection="0">
      <alignment vertical="top" wrapText="1"/>
    </xf>
    <xf numFmtId="59" fontId="0" borderId="4" applyNumberFormat="1" applyFont="1" applyFill="0" applyBorder="1" applyAlignment="1" applyProtection="0">
      <alignment vertical="top" wrapText="1"/>
    </xf>
    <xf numFmtId="1" fontId="0" borderId="4" applyNumberFormat="1" applyFont="1" applyFill="0" applyBorder="1" applyAlignment="1" applyProtection="0">
      <alignment vertical="top" wrapText="1"/>
    </xf>
    <xf numFmtId="2" fontId="0" borderId="4" applyNumberFormat="1" applyFont="1" applyFill="0" applyBorder="1" applyAlignment="1" applyProtection="0">
      <alignment vertical="top" wrapText="1"/>
    </xf>
    <xf numFmtId="49" fontId="4" fillId="5" borderId="5" applyNumberFormat="1" applyFont="1" applyFill="1" applyBorder="1" applyAlignment="1" applyProtection="0">
      <alignment vertical="top" wrapText="1"/>
    </xf>
    <xf numFmtId="0" fontId="0" borderId="6" applyNumberFormat="1" applyFont="1" applyFill="0" applyBorder="1" applyAlignment="1" applyProtection="0">
      <alignment vertical="top" wrapText="1"/>
    </xf>
    <xf numFmtId="0" fontId="0" borderId="7" applyNumberFormat="1" applyFont="1" applyFill="0" applyBorder="1" applyAlignment="1" applyProtection="0">
      <alignment vertical="top" wrapText="1"/>
    </xf>
    <xf numFmtId="59" fontId="0" borderId="7" applyNumberFormat="1" applyFont="1" applyFill="0" applyBorder="1" applyAlignment="1" applyProtection="0">
      <alignment vertical="top" wrapText="1"/>
    </xf>
    <xf numFmtId="1" fontId="0" borderId="7"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49"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4" fillId="4" borderId="5" applyNumberFormat="1" applyFont="1" applyFill="1" applyBorder="1" applyAlignment="1" applyProtection="0">
      <alignment vertical="bottom" wrapText="1"/>
    </xf>
    <xf numFmtId="49" fontId="0" fillId="4" borderId="8" applyNumberFormat="1" applyFont="1" applyFill="1" applyBorder="1" applyAlignment="1" applyProtection="0">
      <alignment vertical="bottom" wrapText="1"/>
    </xf>
    <xf numFmtId="49" fontId="0" fillId="4" borderId="9" applyNumberFormat="1" applyFont="1" applyFill="1" applyBorder="1" applyAlignment="1" applyProtection="0">
      <alignment vertical="bottom" wrapText="1"/>
    </xf>
    <xf numFmtId="49" fontId="0" fillId="4" borderId="10" applyNumberFormat="1" applyFont="1" applyFill="1" applyBorder="1" applyAlignment="1" applyProtection="0">
      <alignment vertical="bottom" wrapText="1"/>
    </xf>
    <xf numFmtId="49" fontId="6" fillId="4" borderId="11" applyNumberFormat="1" applyFont="1" applyFill="1" applyBorder="1" applyAlignment="1" applyProtection="0">
      <alignment horizontal="left" vertical="bottom" wrapText="1"/>
    </xf>
    <xf numFmtId="49" fontId="0" fillId="4" borderId="12" applyNumberFormat="1" applyFont="1" applyFill="1" applyBorder="1" applyAlignment="1" applyProtection="0">
      <alignment vertical="bottom" wrapText="1"/>
    </xf>
    <xf numFmtId="49" fontId="4" fillId="5" borderId="13" applyNumberFormat="1" applyFont="1" applyFill="1" applyBorder="1" applyAlignment="1" applyProtection="0">
      <alignment vertical="top" wrapText="1"/>
    </xf>
    <xf numFmtId="59" fontId="6" borderId="11" applyNumberFormat="1" applyFont="1" applyFill="0" applyBorder="1" applyAlignment="1" applyProtection="0">
      <alignment horizontal="center" vertical="top" wrapText="1"/>
    </xf>
    <xf numFmtId="49" fontId="6" borderId="11" applyNumberFormat="1" applyFont="1" applyFill="0" applyBorder="1" applyAlignment="1" applyProtection="0">
      <alignment horizontal="center" vertical="top" wrapText="1"/>
    </xf>
    <xf numFmtId="0" fontId="6" applyNumberFormat="1" applyFont="1" applyFill="0" applyBorder="0" applyAlignment="1" applyProtection="0">
      <alignment vertical="bottom"/>
    </xf>
    <xf numFmtId="49" fontId="8" fillId="6" borderId="14" applyNumberFormat="1" applyFont="1" applyFill="1" applyBorder="1" applyAlignment="1" applyProtection="0">
      <alignment horizontal="center" vertical="bottom"/>
    </xf>
    <xf numFmtId="0" fontId="8" fillId="6" borderId="15" applyNumberFormat="0" applyFont="1" applyFill="1" applyBorder="1" applyAlignment="1" applyProtection="0">
      <alignment horizontal="center" vertical="bottom"/>
    </xf>
    <xf numFmtId="0" fontId="6" borderId="16" applyNumberFormat="0" applyFont="1" applyFill="0" applyBorder="1" applyAlignment="1" applyProtection="0">
      <alignment vertical="bottom"/>
    </xf>
    <xf numFmtId="0" fontId="6" borderId="17" applyNumberFormat="0" applyFont="1" applyFill="0" applyBorder="1" applyAlignment="1" applyProtection="0">
      <alignment vertical="bottom"/>
    </xf>
    <xf numFmtId="49" fontId="8" borderId="17" applyNumberFormat="1" applyFont="1" applyFill="0" applyBorder="1" applyAlignment="1" applyProtection="0">
      <alignment horizontal="center" vertical="bottom"/>
    </xf>
    <xf numFmtId="0" fontId="8" borderId="17" applyNumberFormat="0" applyFont="1" applyFill="0" applyBorder="1" applyAlignment="1" applyProtection="0">
      <alignment horizontal="center" vertical="bottom"/>
    </xf>
    <xf numFmtId="0" fontId="8" borderId="18" applyNumberFormat="0" applyFont="1" applyFill="0" applyBorder="1" applyAlignment="1" applyProtection="0">
      <alignment horizontal="center" vertical="bottom"/>
    </xf>
    <xf numFmtId="49" fontId="6" fillId="4" borderId="19" applyNumberFormat="1" applyFont="1" applyFill="1" applyBorder="1" applyAlignment="1" applyProtection="0">
      <alignment vertical="bottom" wrapText="1"/>
    </xf>
    <xf numFmtId="49" fontId="6" fillId="4" borderId="19" applyNumberFormat="1" applyFont="1" applyFill="1" applyBorder="1" applyAlignment="1" applyProtection="0">
      <alignment horizontal="left" vertical="bottom" wrapText="1"/>
    </xf>
    <xf numFmtId="49" fontId="6" fillId="4" borderId="17" applyNumberFormat="1" applyFont="1" applyFill="1" applyBorder="1" applyAlignment="1" applyProtection="0">
      <alignment vertical="bottom" wrapText="1"/>
    </xf>
    <xf numFmtId="0" fontId="6" fillId="4" borderId="17" applyNumberFormat="0" applyFont="1" applyFill="1" applyBorder="1" applyAlignment="1" applyProtection="0">
      <alignment vertical="bottom" wrapText="1"/>
    </xf>
    <xf numFmtId="49" fontId="6" fillId="4" borderId="18" applyNumberFormat="1" applyFont="1" applyFill="1" applyBorder="1" applyAlignment="1" applyProtection="0">
      <alignment vertical="bottom" wrapText="1"/>
    </xf>
    <xf numFmtId="49" fontId="6" fillId="4" borderId="20" applyNumberFormat="1" applyFont="1" applyFill="1" applyBorder="1" applyAlignment="1" applyProtection="0">
      <alignment vertical="bottom" wrapText="1"/>
    </xf>
    <xf numFmtId="49" fontId="6" fillId="4" borderId="21" applyNumberFormat="1" applyFont="1" applyFill="1" applyBorder="1" applyAlignment="1" applyProtection="0">
      <alignment vertical="bottom" wrapText="1"/>
    </xf>
    <xf numFmtId="49" fontId="6" borderId="17" applyNumberFormat="1" applyFont="1" applyFill="0" applyBorder="1" applyAlignment="1" applyProtection="0">
      <alignment vertical="bottom"/>
    </xf>
    <xf numFmtId="0" fontId="6" borderId="17" applyNumberFormat="1" applyFont="1" applyFill="0" applyBorder="1" applyAlignment="1" applyProtection="0">
      <alignment vertical="bottom"/>
    </xf>
    <xf numFmtId="59" fontId="6" borderId="17" applyNumberFormat="1" applyFont="1" applyFill="0" applyBorder="1" applyAlignment="1" applyProtection="0">
      <alignment vertical="bottom"/>
    </xf>
    <xf numFmtId="1" fontId="6" borderId="17" applyNumberFormat="1" applyFont="1" applyFill="0" applyBorder="1" applyAlignment="1" applyProtection="0">
      <alignment vertical="bottom"/>
    </xf>
    <xf numFmtId="2" fontId="6" borderId="17" applyNumberFormat="1" applyFont="1" applyFill="0" applyBorder="1" applyAlignment="1" applyProtection="0">
      <alignment vertical="bottom"/>
    </xf>
    <xf numFmtId="60" fontId="6" borderId="17" applyNumberFormat="1" applyFont="1" applyFill="0" applyBorder="1" applyAlignment="1" applyProtection="0">
      <alignment vertical="bottom"/>
    </xf>
    <xf numFmtId="49" fontId="6" borderId="22" applyNumberFormat="1" applyFont="1" applyFill="0" applyBorder="1" applyAlignment="1" applyProtection="0">
      <alignment vertical="bottom"/>
    </xf>
    <xf numFmtId="59" fontId="6" borderId="11" applyNumberFormat="1" applyFont="1" applyFill="0" applyBorder="1" applyAlignment="1" applyProtection="0">
      <alignment horizontal="center" vertical="bottom"/>
    </xf>
    <xf numFmtId="0" fontId="6" borderId="23" applyNumberFormat="0" applyFont="1" applyFill="0" applyBorder="1" applyAlignment="1" applyProtection="0">
      <alignment vertical="bottom"/>
    </xf>
    <xf numFmtId="49" fontId="6" borderId="11" applyNumberFormat="1" applyFont="1" applyFill="0" applyBorder="1" applyAlignment="1" applyProtection="0">
      <alignment horizontal="center" vertical="bottom"/>
    </xf>
    <xf numFmtId="59" fontId="6" borderId="24" applyNumberFormat="1" applyFont="1" applyFill="0" applyBorder="1" applyAlignment="1" applyProtection="0">
      <alignment vertical="bottom"/>
    </xf>
    <xf numFmtId="0" fontId="6" borderId="24" applyNumberFormat="0" applyFont="1" applyFill="0" applyBorder="1" applyAlignment="1" applyProtection="0">
      <alignment vertical="bottom"/>
    </xf>
    <xf numFmtId="0" fontId="6" fillId="4" borderId="17" applyNumberFormat="1" applyFont="1" applyFill="1" applyBorder="1" applyAlignment="1" applyProtection="0">
      <alignment vertical="bottom" wrapText="1"/>
    </xf>
    <xf numFmtId="1" fontId="6" fillId="4" borderId="17" applyNumberFormat="1" applyFont="1" applyFill="1" applyBorder="1" applyAlignment="1" applyProtection="0">
      <alignment vertical="bottom" wrapText="1"/>
    </xf>
    <xf numFmtId="17" fontId="6" fillId="4" borderId="17" applyNumberFormat="1" applyFont="1" applyFill="1" applyBorder="1" applyAlignment="1" applyProtection="0">
      <alignment vertical="bottom" wrapText="1"/>
    </xf>
    <xf numFmtId="61" fontId="6" fillId="4" borderId="17" applyNumberFormat="1" applyFont="1" applyFill="1" applyBorder="1" applyAlignment="1" applyProtection="0">
      <alignment vertical="bottom" wrapText="1"/>
    </xf>
    <xf numFmtId="49" fontId="9" fillId="4" borderId="17" applyNumberFormat="1" applyFont="1" applyFill="1" applyBorder="1" applyAlignment="1" applyProtection="0">
      <alignment vertical="bottom" wrapText="1"/>
    </xf>
    <xf numFmtId="10" fontId="6" borderId="17" applyNumberFormat="1" applyFont="1" applyFill="0" applyBorder="1" applyAlignment="1" applyProtection="0">
      <alignment vertical="bottom"/>
    </xf>
  </cellXfs>
  <cellStyles count="1">
    <cellStyle name="Normal" xfId="0" builtinId="0"/>
  </cellStyles>
  <dxfs count="66">
    <dxf>
      <font>
        <color rgb="ffffffff"/>
      </font>
      <fill>
        <patternFill patternType="solid">
          <fgColor indexed="16"/>
          <bgColor indexed="17"/>
        </patternFill>
      </fill>
    </dxf>
    <dxf>
      <font>
        <color rgb="ffffffff"/>
      </font>
      <fill>
        <patternFill patternType="solid">
          <fgColor indexed="16"/>
          <bgColor indexed="18"/>
        </patternFill>
      </fill>
    </dxf>
    <dxf>
      <font>
        <color rgb="ff000000"/>
      </font>
      <fill>
        <patternFill patternType="solid">
          <fgColor indexed="16"/>
          <bgColor indexed="19"/>
        </patternFill>
      </fill>
    </dxf>
    <dxf>
      <font>
        <color rgb="ff000000"/>
      </font>
      <fill>
        <patternFill patternType="solid">
          <fgColor indexed="16"/>
          <bgColor indexed="12"/>
        </patternFill>
      </fill>
    </dxf>
    <dxf>
      <font>
        <color rgb="ffffffff"/>
      </font>
      <fill>
        <patternFill patternType="solid">
          <fgColor indexed="16"/>
          <bgColor indexed="17"/>
        </patternFill>
      </fill>
    </dxf>
    <dxf>
      <font>
        <color rgb="ffffffff"/>
      </font>
      <fill>
        <patternFill patternType="solid">
          <fgColor indexed="16"/>
          <bgColor indexed="18"/>
        </patternFill>
      </fill>
    </dxf>
    <dxf>
      <font>
        <color rgb="ff000000"/>
      </font>
      <fill>
        <patternFill patternType="solid">
          <fgColor indexed="16"/>
          <bgColor indexed="19"/>
        </patternFill>
      </fill>
    </dxf>
    <dxf>
      <font>
        <color rgb="ff000000"/>
      </font>
      <fill>
        <patternFill patternType="solid">
          <fgColor indexed="16"/>
          <bgColor indexed="12"/>
        </patternFill>
      </fill>
    </dxf>
    <dxf>
      <font>
        <color rgb="ffffffff"/>
      </font>
      <fill>
        <patternFill patternType="solid">
          <fgColor indexed="16"/>
          <bgColor indexed="8"/>
        </patternFill>
      </fill>
    </dxf>
    <dxf>
      <font>
        <color rgb="ffffffff"/>
      </font>
      <fill>
        <patternFill patternType="solid">
          <fgColor indexed="16"/>
          <bgColor indexed="17"/>
        </patternFill>
      </fill>
    </dxf>
    <dxf>
      <font>
        <color rgb="ffffffff"/>
      </font>
      <fill>
        <patternFill patternType="solid">
          <fgColor indexed="16"/>
          <bgColor indexed="18"/>
        </patternFill>
      </fill>
    </dxf>
    <dxf>
      <font>
        <color rgb="ff000000"/>
      </font>
      <fill>
        <patternFill patternType="solid">
          <fgColor indexed="16"/>
          <bgColor indexed="19"/>
        </patternFill>
      </fill>
    </dxf>
    <dxf>
      <font>
        <color rgb="ff000000"/>
      </font>
      <fill>
        <patternFill patternType="solid">
          <fgColor indexed="16"/>
          <bgColor indexed="12"/>
        </patternFill>
      </fill>
    </dxf>
    <dxf>
      <font>
        <color rgb="ffffffff"/>
      </font>
      <fill>
        <patternFill patternType="solid">
          <fgColor indexed="16"/>
          <bgColor indexed="17"/>
        </patternFill>
      </fill>
    </dxf>
    <dxf>
      <font>
        <color rgb="ffffffff"/>
      </font>
      <fill>
        <patternFill patternType="solid">
          <fgColor indexed="16"/>
          <bgColor indexed="18"/>
        </patternFill>
      </fill>
    </dxf>
    <dxf>
      <font>
        <color rgb="ff000000"/>
      </font>
      <fill>
        <patternFill patternType="solid">
          <fgColor indexed="16"/>
          <bgColor indexed="19"/>
        </patternFill>
      </fill>
    </dxf>
    <dxf>
      <font>
        <color rgb="ff000000"/>
      </font>
      <fill>
        <patternFill patternType="solid">
          <fgColor indexed="16"/>
          <bgColor indexed="12"/>
        </patternFill>
      </fill>
    </dxf>
    <dxf>
      <font>
        <color rgb="ffffffff"/>
      </font>
      <fill>
        <patternFill patternType="solid">
          <fgColor indexed="16"/>
          <bgColor indexed="17"/>
        </patternFill>
      </fill>
    </dxf>
    <dxf>
      <font>
        <color rgb="ffffffff"/>
      </font>
      <fill>
        <patternFill patternType="solid">
          <fgColor indexed="16"/>
          <bgColor indexed="18"/>
        </patternFill>
      </fill>
    </dxf>
    <dxf>
      <font>
        <color rgb="ff000000"/>
      </font>
      <fill>
        <patternFill patternType="solid">
          <fgColor indexed="16"/>
          <bgColor indexed="19"/>
        </patternFill>
      </fill>
    </dxf>
    <dxf>
      <font>
        <color rgb="ff000000"/>
      </font>
      <fill>
        <patternFill patternType="solid">
          <fgColor indexed="16"/>
          <bgColor indexed="12"/>
        </patternFill>
      </fill>
    </dxf>
    <dxf>
      <font>
        <color rgb="ffffffff"/>
      </font>
      <fill>
        <patternFill patternType="solid">
          <fgColor indexed="16"/>
          <bgColor indexed="17"/>
        </patternFill>
      </fill>
    </dxf>
    <dxf>
      <font>
        <color rgb="ffffffff"/>
      </font>
      <fill>
        <patternFill patternType="solid">
          <fgColor indexed="16"/>
          <bgColor indexed="18"/>
        </patternFill>
      </fill>
    </dxf>
    <dxf>
      <font>
        <color rgb="ff000000"/>
      </font>
      <fill>
        <patternFill patternType="solid">
          <fgColor indexed="16"/>
          <bgColor indexed="19"/>
        </patternFill>
      </fill>
    </dxf>
    <dxf>
      <font>
        <color rgb="ff000000"/>
      </font>
      <fill>
        <patternFill patternType="solid">
          <fgColor indexed="16"/>
          <bgColor indexed="12"/>
        </patternFill>
      </fill>
    </dxf>
    <dxf>
      <font>
        <color rgb="ffffffff"/>
      </font>
      <fill>
        <patternFill patternType="solid">
          <fgColor indexed="16"/>
          <bgColor indexed="17"/>
        </patternFill>
      </fill>
    </dxf>
    <dxf>
      <font>
        <color rgb="ffffffff"/>
      </font>
      <fill>
        <patternFill patternType="solid">
          <fgColor indexed="16"/>
          <bgColor indexed="18"/>
        </patternFill>
      </fill>
    </dxf>
    <dxf>
      <font>
        <color rgb="ff000000"/>
      </font>
      <fill>
        <patternFill patternType="solid">
          <fgColor indexed="16"/>
          <bgColor indexed="19"/>
        </patternFill>
      </fill>
    </dxf>
    <dxf>
      <font>
        <color rgb="ff000000"/>
      </font>
      <fill>
        <patternFill patternType="solid">
          <fgColor indexed="16"/>
          <bgColor indexed="12"/>
        </patternFill>
      </fill>
    </dxf>
    <dxf>
      <font>
        <color rgb="ffffffff"/>
      </font>
      <fill>
        <patternFill patternType="solid">
          <fgColor indexed="16"/>
          <bgColor indexed="17"/>
        </patternFill>
      </fill>
    </dxf>
    <dxf>
      <font>
        <color rgb="ffffffff"/>
      </font>
      <fill>
        <patternFill patternType="solid">
          <fgColor indexed="16"/>
          <bgColor indexed="18"/>
        </patternFill>
      </fill>
    </dxf>
    <dxf>
      <font>
        <color rgb="ff000000"/>
      </font>
      <fill>
        <patternFill patternType="solid">
          <fgColor indexed="16"/>
          <bgColor indexed="19"/>
        </patternFill>
      </fill>
    </dxf>
    <dxf>
      <font>
        <color rgb="ff000000"/>
      </font>
      <fill>
        <patternFill patternType="solid">
          <fgColor indexed="16"/>
          <bgColor indexed="12"/>
        </patternFill>
      </fill>
    </dxf>
    <dxf>
      <font>
        <color rgb="ffffffff"/>
      </font>
      <fill>
        <patternFill patternType="solid">
          <fgColor indexed="16"/>
          <bgColor indexed="17"/>
        </patternFill>
      </fill>
    </dxf>
    <dxf>
      <font>
        <color rgb="ffffffff"/>
      </font>
      <fill>
        <patternFill patternType="solid">
          <fgColor indexed="16"/>
          <bgColor indexed="18"/>
        </patternFill>
      </fill>
    </dxf>
    <dxf>
      <font>
        <color rgb="ff000000"/>
      </font>
      <fill>
        <patternFill patternType="solid">
          <fgColor indexed="16"/>
          <bgColor indexed="19"/>
        </patternFill>
      </fill>
    </dxf>
    <dxf>
      <font>
        <color rgb="ff000000"/>
      </font>
      <fill>
        <patternFill patternType="solid">
          <fgColor indexed="16"/>
          <bgColor indexed="12"/>
        </patternFill>
      </fill>
    </dxf>
    <dxf>
      <font>
        <color rgb="ffffffff"/>
      </font>
      <fill>
        <patternFill patternType="solid">
          <fgColor indexed="16"/>
          <bgColor indexed="17"/>
        </patternFill>
      </fill>
    </dxf>
    <dxf>
      <font>
        <color rgb="ffffffff"/>
      </font>
      <fill>
        <patternFill patternType="solid">
          <fgColor indexed="16"/>
          <bgColor indexed="18"/>
        </patternFill>
      </fill>
    </dxf>
    <dxf>
      <font>
        <color rgb="ff000000"/>
      </font>
      <fill>
        <patternFill patternType="solid">
          <fgColor indexed="16"/>
          <bgColor indexed="19"/>
        </patternFill>
      </fill>
    </dxf>
    <dxf>
      <font>
        <color rgb="ff000000"/>
      </font>
      <fill>
        <patternFill patternType="solid">
          <fgColor indexed="16"/>
          <bgColor indexed="12"/>
        </patternFill>
      </fill>
    </dxf>
    <dxf>
      <font>
        <color rgb="ffffffff"/>
      </font>
      <fill>
        <patternFill patternType="solid">
          <fgColor indexed="16"/>
          <bgColor indexed="8"/>
        </patternFill>
      </fill>
    </dxf>
    <dxf>
      <font>
        <color rgb="ffffffff"/>
      </font>
      <fill>
        <patternFill patternType="solid">
          <fgColor indexed="16"/>
          <bgColor indexed="17"/>
        </patternFill>
      </fill>
    </dxf>
    <dxf>
      <font>
        <color rgb="ffffffff"/>
      </font>
      <fill>
        <patternFill patternType="solid">
          <fgColor indexed="16"/>
          <bgColor indexed="18"/>
        </patternFill>
      </fill>
    </dxf>
    <dxf>
      <font>
        <color rgb="ff000000"/>
      </font>
      <fill>
        <patternFill patternType="solid">
          <fgColor indexed="16"/>
          <bgColor indexed="19"/>
        </patternFill>
      </fill>
    </dxf>
    <dxf>
      <font>
        <color rgb="ff000000"/>
      </font>
      <fill>
        <patternFill patternType="solid">
          <fgColor indexed="16"/>
          <bgColor indexed="12"/>
        </patternFill>
      </fill>
    </dxf>
    <dxf>
      <font>
        <color rgb="ffffffff"/>
      </font>
      <fill>
        <patternFill patternType="solid">
          <fgColor indexed="16"/>
          <bgColor indexed="17"/>
        </patternFill>
      </fill>
    </dxf>
    <dxf>
      <font>
        <color rgb="ffffffff"/>
      </font>
      <fill>
        <patternFill patternType="solid">
          <fgColor indexed="16"/>
          <bgColor indexed="18"/>
        </patternFill>
      </fill>
    </dxf>
    <dxf>
      <font>
        <color rgb="ff000000"/>
      </font>
      <fill>
        <patternFill patternType="solid">
          <fgColor indexed="16"/>
          <bgColor indexed="19"/>
        </patternFill>
      </fill>
    </dxf>
    <dxf>
      <font>
        <color rgb="ff000000"/>
      </font>
      <fill>
        <patternFill patternType="solid">
          <fgColor indexed="16"/>
          <bgColor indexed="12"/>
        </patternFill>
      </fill>
    </dxf>
    <dxf>
      <font>
        <color rgb="ffffffff"/>
      </font>
      <fill>
        <patternFill patternType="solid">
          <fgColor indexed="16"/>
          <bgColor indexed="17"/>
        </patternFill>
      </fill>
    </dxf>
    <dxf>
      <font>
        <color rgb="ffffffff"/>
      </font>
      <fill>
        <patternFill patternType="solid">
          <fgColor indexed="16"/>
          <bgColor indexed="18"/>
        </patternFill>
      </fill>
    </dxf>
    <dxf>
      <font>
        <color rgb="ff000000"/>
      </font>
      <fill>
        <patternFill patternType="solid">
          <fgColor indexed="16"/>
          <bgColor indexed="19"/>
        </patternFill>
      </fill>
    </dxf>
    <dxf>
      <font>
        <color rgb="ff000000"/>
      </font>
      <fill>
        <patternFill patternType="solid">
          <fgColor indexed="16"/>
          <bgColor indexed="12"/>
        </patternFill>
      </fill>
    </dxf>
    <dxf>
      <font>
        <color rgb="ffffffff"/>
      </font>
      <fill>
        <patternFill patternType="solid">
          <fgColor indexed="16"/>
          <bgColor indexed="17"/>
        </patternFill>
      </fill>
    </dxf>
    <dxf>
      <font>
        <color rgb="ffffffff"/>
      </font>
      <fill>
        <patternFill patternType="solid">
          <fgColor indexed="16"/>
          <bgColor indexed="18"/>
        </patternFill>
      </fill>
    </dxf>
    <dxf>
      <font>
        <color rgb="ff000000"/>
      </font>
      <fill>
        <patternFill patternType="solid">
          <fgColor indexed="16"/>
          <bgColor indexed="19"/>
        </patternFill>
      </fill>
    </dxf>
    <dxf>
      <font>
        <color rgb="ff000000"/>
      </font>
      <fill>
        <patternFill patternType="solid">
          <fgColor indexed="16"/>
          <bgColor indexed="12"/>
        </patternFill>
      </fill>
    </dxf>
    <dxf>
      <font>
        <color rgb="ffffffff"/>
      </font>
      <fill>
        <patternFill patternType="solid">
          <fgColor indexed="16"/>
          <bgColor indexed="17"/>
        </patternFill>
      </fill>
    </dxf>
    <dxf>
      <font>
        <color rgb="ffffffff"/>
      </font>
      <fill>
        <patternFill patternType="solid">
          <fgColor indexed="16"/>
          <bgColor indexed="18"/>
        </patternFill>
      </fill>
    </dxf>
    <dxf>
      <font>
        <color rgb="ff000000"/>
      </font>
      <fill>
        <patternFill patternType="solid">
          <fgColor indexed="16"/>
          <bgColor indexed="19"/>
        </patternFill>
      </fill>
    </dxf>
    <dxf>
      <font>
        <color rgb="ff000000"/>
      </font>
      <fill>
        <patternFill patternType="solid">
          <fgColor indexed="16"/>
          <bgColor indexed="12"/>
        </patternFill>
      </fill>
    </dxf>
    <dxf>
      <font>
        <color rgb="ffffffff"/>
      </font>
      <fill>
        <patternFill patternType="solid">
          <fgColor indexed="16"/>
          <bgColor indexed="17"/>
        </patternFill>
      </fill>
    </dxf>
    <dxf>
      <font>
        <color rgb="ffffffff"/>
      </font>
      <fill>
        <patternFill patternType="solid">
          <fgColor indexed="16"/>
          <bgColor indexed="18"/>
        </patternFill>
      </fill>
    </dxf>
    <dxf>
      <font>
        <color rgb="ff000000"/>
      </font>
      <fill>
        <patternFill patternType="solid">
          <fgColor indexed="16"/>
          <bgColor indexed="19"/>
        </patternFill>
      </fill>
    </dxf>
    <dxf>
      <font>
        <color rgb="ff000000"/>
      </font>
      <fill>
        <patternFill patternType="solid">
          <fgColor indexed="16"/>
          <bgColor indexed="12"/>
        </patternFill>
      </fill>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5a5a5"/>
      <rgbColor rgb="ff3f3f3f"/>
      <rgbColor rgb="ffdbdbdb"/>
      <rgbColor rgb="00000000"/>
      <rgbColor rgb="ff255663"/>
      <rgbColor rgb="ff388194"/>
      <rgbColor rgb="ffb6dde8"/>
      <rgbColor rgb="ffbfbfbf"/>
      <rgbColor rgb="ffaaaaaa"/>
      <rgbColor rgb="ff393d4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3.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3.xml.rels><?xml version="1.0" encoding="UTF-8"?>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4.xml.rels><?xml version="1.0" encoding="UTF-8"?>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3.vml"/><Relationship Id="rId3" Type="http://schemas.openxmlformats.org/officeDocument/2006/relationships/comments" Target="../comments3.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66</v>
      </c>
      <c r="C11" s="3"/>
      <c r="D11" s="3"/>
    </row>
    <row r="12">
      <c r="B12" s="4"/>
      <c r="C12" t="s" s="4">
        <v>5</v>
      </c>
      <c r="D12" t="s" s="5">
        <v>66</v>
      </c>
    </row>
    <row r="13">
      <c r="B13" t="s" s="3">
        <v>75</v>
      </c>
      <c r="C13" s="3"/>
      <c r="D13" s="3"/>
    </row>
    <row r="14">
      <c r="B14" s="4"/>
      <c r="C14" t="s" s="4">
        <v>5</v>
      </c>
      <c r="D14" t="s" s="5">
        <v>75</v>
      </c>
    </row>
  </sheetData>
  <mergeCells count="1">
    <mergeCell ref="B3:D3"/>
  </mergeCells>
  <hyperlinks>
    <hyperlink ref="D10" location="'Raw Data'!R1C1" tooltip="" display="Raw Data"/>
    <hyperlink ref="D12" location="'Index'!R1C1" tooltip="" display="Index"/>
    <hyperlink ref="D14" location="'orig'!R1C1" tooltip="" display="orig"/>
  </hyperlinks>
</worksheet>
</file>

<file path=xl/worksheets/sheet2.xml><?xml version="1.0" encoding="utf-8"?>
<worksheet xmlns:r="http://schemas.openxmlformats.org/officeDocument/2006/relationships" xmlns="http://schemas.openxmlformats.org/spreadsheetml/2006/main">
  <sheetPr>
    <pageSetUpPr fitToPage="1"/>
  </sheetPr>
  <dimension ref="A1:H5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6" customWidth="1"/>
    <col min="9" max="16384" width="16.3516" style="6" customWidth="1"/>
  </cols>
  <sheetData>
    <row r="1" ht="74.25" customHeight="1">
      <c r="A1" t="s" s="7">
        <v>6</v>
      </c>
      <c r="B1" t="s" s="7">
        <v>7</v>
      </c>
      <c r="C1" t="s" s="7">
        <v>8</v>
      </c>
      <c r="D1" t="s" s="7">
        <v>9</v>
      </c>
      <c r="E1" t="s" s="7">
        <v>10</v>
      </c>
      <c r="F1" t="s" s="8">
        <v>11</v>
      </c>
      <c r="G1" t="s" s="7">
        <v>12</v>
      </c>
      <c r="H1" t="s" s="7">
        <v>13</v>
      </c>
    </row>
    <row r="2" ht="20.25" customHeight="1">
      <c r="A2" t="s" s="9">
        <v>14</v>
      </c>
      <c r="B2" s="10">
        <v>28</v>
      </c>
      <c r="C2" s="11">
        <v>26</v>
      </c>
      <c r="D2" s="12">
        <v>41.4</v>
      </c>
      <c r="E2" s="13">
        <v>34700</v>
      </c>
      <c r="F2" s="14">
        <v>96.8741815922177</v>
      </c>
      <c r="G2" s="14">
        <v>1.10079697682849</v>
      </c>
      <c r="H2" s="14">
        <v>2.01862246801863</v>
      </c>
    </row>
    <row r="3" ht="20.05" customHeight="1">
      <c r="A3" t="s" s="15">
        <v>15</v>
      </c>
      <c r="B3" s="16">
        <v>22</v>
      </c>
      <c r="C3" s="17">
        <v>51</v>
      </c>
      <c r="D3" s="18">
        <v>61.1</v>
      </c>
      <c r="E3" s="19">
        <v>96000</v>
      </c>
      <c r="F3" s="20">
        <v>98.1660985785244</v>
      </c>
      <c r="G3" s="20">
        <v>0.347514247081558</v>
      </c>
      <c r="H3" s="20">
        <v>1.47538067096715</v>
      </c>
    </row>
    <row r="4" ht="20.05" customHeight="1">
      <c r="A4" t="s" s="15">
        <v>16</v>
      </c>
      <c r="B4" s="16">
        <v>25</v>
      </c>
      <c r="C4" s="17">
        <v>37</v>
      </c>
      <c r="D4" s="18">
        <v>75.5</v>
      </c>
      <c r="E4" s="19">
        <v>29500</v>
      </c>
      <c r="F4" s="20">
        <v>96.6321339874177</v>
      </c>
      <c r="G4" s="20">
        <v>0.718559946871395</v>
      </c>
      <c r="H4" s="20">
        <v>2.64938257429705</v>
      </c>
    </row>
    <row r="5" ht="20.05" customHeight="1">
      <c r="A5" t="s" s="15">
        <v>17</v>
      </c>
      <c r="B5" s="16">
        <v>34</v>
      </c>
      <c r="C5" s="17">
        <v>41</v>
      </c>
      <c r="D5" s="18">
        <v>44</v>
      </c>
      <c r="E5" s="19">
        <v>37700</v>
      </c>
      <c r="F5" s="20">
        <v>96.9464772451402</v>
      </c>
      <c r="G5" s="20">
        <v>1.0332272449659</v>
      </c>
      <c r="H5" s="20">
        <v>2.01469065104815</v>
      </c>
    </row>
    <row r="6" ht="20.05" customHeight="1">
      <c r="A6" t="s" s="15">
        <v>18</v>
      </c>
      <c r="B6" s="16">
        <v>21</v>
      </c>
      <c r="C6" s="17">
        <v>37</v>
      </c>
      <c r="D6" t="s" s="21">
        <v>19</v>
      </c>
      <c r="E6" s="19">
        <v>90400</v>
      </c>
      <c r="F6" s="20">
        <v>96.21634837165441</v>
      </c>
      <c r="G6" s="20">
        <v>1.41568265475742</v>
      </c>
      <c r="H6" s="20">
        <v>2.35427109624848</v>
      </c>
    </row>
    <row r="7" ht="20.05" customHeight="1">
      <c r="A7" t="s" s="15">
        <v>20</v>
      </c>
      <c r="B7" s="16">
        <v>40</v>
      </c>
      <c r="C7" s="17">
        <v>45</v>
      </c>
      <c r="D7" s="18">
        <v>71.8</v>
      </c>
      <c r="E7" s="19">
        <v>29500</v>
      </c>
      <c r="F7" s="20">
        <v>95.89566156962999</v>
      </c>
      <c r="G7" s="20">
        <v>0.910085724158717</v>
      </c>
      <c r="H7" s="20">
        <v>3.21185564843746</v>
      </c>
    </row>
    <row r="8" ht="20.05" customHeight="1">
      <c r="A8" t="s" s="15">
        <v>21</v>
      </c>
      <c r="B8" s="16">
        <v>37</v>
      </c>
      <c r="C8" s="17">
        <v>29</v>
      </c>
      <c r="D8" s="18">
        <v>54.2</v>
      </c>
      <c r="E8" s="19">
        <v>100900</v>
      </c>
      <c r="F8" s="20">
        <v>97.22776197319411</v>
      </c>
      <c r="G8" s="20">
        <v>1.54014324468566</v>
      </c>
      <c r="H8" s="20">
        <v>1.20773971326933</v>
      </c>
    </row>
    <row r="9" ht="20.05" customHeight="1">
      <c r="A9" t="s" s="15">
        <v>22</v>
      </c>
      <c r="B9" s="16">
        <v>30</v>
      </c>
      <c r="C9" s="17">
        <v>31</v>
      </c>
      <c r="D9" t="s" s="21">
        <v>19</v>
      </c>
      <c r="E9" s="19">
        <v>113800</v>
      </c>
      <c r="F9" s="20">
        <v>96.64257366070009</v>
      </c>
      <c r="G9" s="20">
        <v>1.10586216966517</v>
      </c>
      <c r="H9" s="20">
        <v>2.25545513125122</v>
      </c>
    </row>
    <row r="10" ht="20.05" customHeight="1">
      <c r="A10" t="s" s="15">
        <v>23</v>
      </c>
      <c r="B10" s="16">
        <v>32</v>
      </c>
      <c r="C10" s="17">
        <v>29</v>
      </c>
      <c r="D10" s="18">
        <v>61</v>
      </c>
      <c r="E10" s="19">
        <v>111300</v>
      </c>
      <c r="F10" s="20">
        <v>97.0295662983046</v>
      </c>
      <c r="G10" s="20">
        <v>1.43288575690212</v>
      </c>
      <c r="H10" s="20">
        <v>1.56596168663881</v>
      </c>
    </row>
    <row r="11" ht="20.05" customHeight="1">
      <c r="A11" t="s" s="15">
        <v>24</v>
      </c>
      <c r="B11" s="16">
        <v>25</v>
      </c>
      <c r="C11" s="17">
        <v>31</v>
      </c>
      <c r="D11" s="18">
        <v>37.1</v>
      </c>
      <c r="E11" s="19">
        <v>40600</v>
      </c>
      <c r="F11" s="20">
        <v>96.0578779286319</v>
      </c>
      <c r="G11" s="20">
        <v>0.963429127686281</v>
      </c>
      <c r="H11" s="20">
        <v>2.97977542184368</v>
      </c>
    </row>
    <row r="12" ht="20.05" customHeight="1">
      <c r="A12" t="s" s="15">
        <v>25</v>
      </c>
      <c r="B12" s="16">
        <v>25</v>
      </c>
      <c r="C12" s="17">
        <v>25</v>
      </c>
      <c r="D12" s="18">
        <v>49.7</v>
      </c>
      <c r="E12" s="19">
        <v>26600</v>
      </c>
      <c r="F12" s="20">
        <v>96.380089157884</v>
      </c>
      <c r="G12" s="20">
        <v>0.82600296823337</v>
      </c>
      <c r="H12" s="20">
        <v>2.78172335956116</v>
      </c>
    </row>
    <row r="13" ht="20.05" customHeight="1">
      <c r="A13" t="s" s="15">
        <v>26</v>
      </c>
      <c r="B13" s="16">
        <v>28</v>
      </c>
      <c r="C13" s="17">
        <v>32</v>
      </c>
      <c r="D13" s="18">
        <v>49.3</v>
      </c>
      <c r="E13" s="19">
        <v>59600</v>
      </c>
      <c r="F13" s="20">
        <v>97.3305982757286</v>
      </c>
      <c r="G13" s="20">
        <v>1.09529821252185</v>
      </c>
      <c r="H13" s="20">
        <v>1.56377154799935</v>
      </c>
    </row>
    <row r="14" ht="20.05" customHeight="1">
      <c r="A14" t="s" s="15">
        <v>27</v>
      </c>
      <c r="B14" s="16">
        <v>79</v>
      </c>
      <c r="C14" s="17">
        <v>58</v>
      </c>
      <c r="D14" s="18">
        <v>58.5</v>
      </c>
      <c r="E14" s="19">
        <v>21800</v>
      </c>
      <c r="F14" s="20">
        <v>97.40280385614891</v>
      </c>
      <c r="G14" s="20">
        <v>0.634637357071498</v>
      </c>
      <c r="H14" s="20">
        <v>1.9625934824459</v>
      </c>
    </row>
    <row r="15" ht="20.05" customHeight="1">
      <c r="A15" t="s" s="15">
        <v>28</v>
      </c>
      <c r="B15" s="16">
        <v>30</v>
      </c>
      <c r="C15" s="17">
        <v>28</v>
      </c>
      <c r="D15" t="s" s="21">
        <v>19</v>
      </c>
      <c r="E15" s="19">
        <v>16900</v>
      </c>
      <c r="F15" s="20">
        <v>95.706435583896</v>
      </c>
      <c r="G15" s="20">
        <v>2.56771532078122</v>
      </c>
      <c r="H15" s="20">
        <v>1.72924441230273</v>
      </c>
    </row>
    <row r="16" ht="20.05" customHeight="1">
      <c r="A16" t="s" s="15">
        <v>29</v>
      </c>
      <c r="B16" s="16">
        <v>36</v>
      </c>
      <c r="C16" s="17">
        <v>37</v>
      </c>
      <c r="D16" s="18">
        <v>35</v>
      </c>
      <c r="E16" s="19">
        <v>1388100</v>
      </c>
      <c r="F16" s="20">
        <v>96.5399216894282</v>
      </c>
      <c r="G16" s="20">
        <v>1.34679618272764</v>
      </c>
      <c r="H16" s="20">
        <v>2.09531016630439</v>
      </c>
    </row>
    <row r="17" ht="20.05" customHeight="1">
      <c r="A17" t="s" s="15">
        <v>30</v>
      </c>
      <c r="B17" s="16">
        <v>48</v>
      </c>
      <c r="C17" s="17">
        <v>47</v>
      </c>
      <c r="D17" s="18">
        <v>53.9</v>
      </c>
      <c r="E17" s="19">
        <v>52000</v>
      </c>
      <c r="F17" s="20">
        <v>97.25773463342919</v>
      </c>
      <c r="G17" s="20">
        <v>1.51323605640873</v>
      </c>
      <c r="H17" s="20">
        <v>1.24460746910022</v>
      </c>
    </row>
    <row r="18" ht="20.05" customHeight="1">
      <c r="A18" t="s" s="15">
        <v>31</v>
      </c>
      <c r="B18" s="16">
        <v>37</v>
      </c>
      <c r="C18" s="17">
        <v>46</v>
      </c>
      <c r="D18" s="18">
        <v>71.8</v>
      </c>
      <c r="E18" s="19">
        <v>26300</v>
      </c>
      <c r="F18" s="20">
        <v>96.3127454130078</v>
      </c>
      <c r="G18" s="20">
        <v>1.42886939466775</v>
      </c>
      <c r="H18" s="20">
        <v>2.2498909275521</v>
      </c>
    </row>
    <row r="19" ht="20.05" customHeight="1">
      <c r="A19" t="s" s="15">
        <v>32</v>
      </c>
      <c r="B19" s="16">
        <v>34</v>
      </c>
      <c r="C19" s="17">
        <v>38</v>
      </c>
      <c r="D19" s="18">
        <v>45.6</v>
      </c>
      <c r="E19" s="19">
        <v>37700</v>
      </c>
      <c r="F19" s="20">
        <v>96.5185419346106</v>
      </c>
      <c r="G19" s="20">
        <v>1.12114282291299</v>
      </c>
      <c r="H19" s="20">
        <v>2.33984983961939</v>
      </c>
    </row>
    <row r="20" ht="20.05" customHeight="1">
      <c r="A20" t="s" s="15">
        <v>33</v>
      </c>
      <c r="B20" s="16">
        <v>26</v>
      </c>
      <c r="C20" s="17">
        <v>29</v>
      </c>
      <c r="D20" s="18">
        <v>35.4</v>
      </c>
      <c r="E20" s="19">
        <v>43700</v>
      </c>
      <c r="F20" s="20">
        <v>96.26125317791779</v>
      </c>
      <c r="G20" s="20">
        <v>1.24675048211393</v>
      </c>
      <c r="H20" s="20">
        <v>2.5015713146075</v>
      </c>
    </row>
    <row r="21" ht="20.05" customHeight="1">
      <c r="A21" t="s" s="15">
        <v>34</v>
      </c>
      <c r="B21" s="16">
        <v>47</v>
      </c>
      <c r="C21" s="17">
        <v>62</v>
      </c>
      <c r="D21" s="18">
        <v>63.8</v>
      </c>
      <c r="E21" s="19">
        <v>75600</v>
      </c>
      <c r="F21" s="20">
        <v>97.6941645164955</v>
      </c>
      <c r="G21" s="20">
        <v>1.09979138380871</v>
      </c>
      <c r="H21" s="20">
        <v>1.21285072132158</v>
      </c>
    </row>
    <row r="22" ht="20.05" customHeight="1">
      <c r="A22" t="s" s="15">
        <v>35</v>
      </c>
      <c r="B22" s="16">
        <v>35</v>
      </c>
      <c r="C22" s="17">
        <v>36</v>
      </c>
      <c r="D22" s="18">
        <v>61.3</v>
      </c>
      <c r="E22" s="19">
        <v>89900</v>
      </c>
      <c r="F22" s="20">
        <v>96.2652559650186</v>
      </c>
      <c r="G22" s="20">
        <v>1.6432005665064</v>
      </c>
      <c r="H22" s="20">
        <v>2.0858359709743</v>
      </c>
    </row>
    <row r="23" ht="20.05" customHeight="1">
      <c r="A23" t="s" s="15">
        <v>36</v>
      </c>
      <c r="B23" s="16">
        <v>44</v>
      </c>
      <c r="C23" s="17">
        <v>43</v>
      </c>
      <c r="D23" s="18">
        <v>72.3</v>
      </c>
      <c r="E23" s="19">
        <v>78900</v>
      </c>
      <c r="F23" s="20">
        <v>96.8972608737778</v>
      </c>
      <c r="G23" s="20">
        <v>1.77096703216129</v>
      </c>
      <c r="H23" s="20">
        <v>1.34225023099467</v>
      </c>
    </row>
    <row r="24" ht="20.05" customHeight="1">
      <c r="A24" t="s" s="15">
        <v>37</v>
      </c>
      <c r="B24" s="16">
        <v>45</v>
      </c>
      <c r="C24" s="17">
        <v>40</v>
      </c>
      <c r="D24" s="18">
        <v>37.3</v>
      </c>
      <c r="E24" s="19">
        <v>41200</v>
      </c>
      <c r="F24" s="20">
        <v>97.11826947341549</v>
      </c>
      <c r="G24" s="20">
        <v>0.882603034739594</v>
      </c>
      <c r="H24" s="20">
        <v>1.99042240251409</v>
      </c>
    </row>
    <row r="25" ht="20.05" customHeight="1">
      <c r="A25" t="s" s="15">
        <v>38</v>
      </c>
      <c r="B25" s="16">
        <v>43</v>
      </c>
      <c r="C25" s="17">
        <v>39</v>
      </c>
      <c r="D25" s="18">
        <v>76.7</v>
      </c>
      <c r="E25" s="19">
        <v>61300</v>
      </c>
      <c r="F25" s="20">
        <v>97.5719137114116</v>
      </c>
      <c r="G25" s="20">
        <v>1.12950071024435</v>
      </c>
      <c r="H25" s="20">
        <v>1.29612074343376</v>
      </c>
    </row>
    <row r="26" ht="20.05" customHeight="1">
      <c r="A26" t="s" s="15">
        <v>39</v>
      </c>
      <c r="B26" s="16">
        <v>25</v>
      </c>
      <c r="C26" s="17">
        <v>26</v>
      </c>
      <c r="D26" s="18">
        <v>33.4</v>
      </c>
      <c r="E26" s="19">
        <v>30500</v>
      </c>
      <c r="F26" s="20">
        <v>96.4395172634068</v>
      </c>
      <c r="G26" s="20">
        <v>1.46515068362038</v>
      </c>
      <c r="H26" s="20">
        <v>2.09548119223417</v>
      </c>
    </row>
    <row r="27" ht="20.05" customHeight="1">
      <c r="A27" t="s" s="15">
        <v>40</v>
      </c>
      <c r="B27" s="16">
        <v>37</v>
      </c>
      <c r="C27" s="17">
        <v>37</v>
      </c>
      <c r="D27" s="18">
        <v>59.4</v>
      </c>
      <c r="E27" s="19">
        <v>46700</v>
      </c>
      <c r="F27" s="20">
        <v>96.2461783268911</v>
      </c>
      <c r="G27" s="20">
        <v>2.11058860831212</v>
      </c>
      <c r="H27" s="20">
        <v>1.65114903872422</v>
      </c>
    </row>
    <row r="28" ht="20.05" customHeight="1">
      <c r="A28" t="s" s="15">
        <v>41</v>
      </c>
      <c r="B28" s="16">
        <v>29</v>
      </c>
      <c r="C28" s="17">
        <v>52</v>
      </c>
      <c r="D28" s="18">
        <v>55.2</v>
      </c>
      <c r="E28" s="19">
        <v>48600</v>
      </c>
      <c r="F28" s="20">
        <v>97.2379302613687</v>
      </c>
      <c r="G28" s="20">
        <v>0.9701978146511669</v>
      </c>
      <c r="H28" s="20">
        <v>1.78681589158897</v>
      </c>
    </row>
    <row r="29" ht="20.05" customHeight="1">
      <c r="A29" t="s" s="15">
        <v>42</v>
      </c>
      <c r="B29" s="16">
        <v>36</v>
      </c>
      <c r="C29" s="17">
        <v>42</v>
      </c>
      <c r="D29" s="18">
        <v>54.8</v>
      </c>
      <c r="E29" s="19">
        <v>56500</v>
      </c>
      <c r="F29" s="20">
        <v>96.7826373885527</v>
      </c>
      <c r="G29" s="20">
        <v>1.48864178407229</v>
      </c>
      <c r="H29" s="20">
        <v>1.72884362817274</v>
      </c>
    </row>
    <row r="30" ht="20.05" customHeight="1">
      <c r="A30" t="s" s="15">
        <v>43</v>
      </c>
      <c r="B30" s="16">
        <v>29</v>
      </c>
      <c r="C30" s="17">
        <v>38</v>
      </c>
      <c r="D30" s="18">
        <v>59.9</v>
      </c>
      <c r="E30" s="19">
        <v>39000</v>
      </c>
      <c r="F30" s="20">
        <v>96.19500312402801</v>
      </c>
      <c r="G30" s="20">
        <v>0.668343948110371</v>
      </c>
      <c r="H30" s="20">
        <v>3.13417554279706</v>
      </c>
    </row>
    <row r="31" ht="20.05" customHeight="1">
      <c r="A31" t="s" s="15">
        <v>44</v>
      </c>
      <c r="B31" s="16">
        <v>66</v>
      </c>
      <c r="C31" s="17">
        <v>64</v>
      </c>
      <c r="D31" s="18">
        <v>47.2</v>
      </c>
      <c r="E31" s="19">
        <v>73100</v>
      </c>
      <c r="F31" s="20">
        <v>97.7100796963025</v>
      </c>
      <c r="G31" s="20">
        <v>0.8903292240969159</v>
      </c>
      <c r="H31" s="20">
        <v>1.39780289559899</v>
      </c>
    </row>
    <row r="32" ht="20.05" customHeight="1">
      <c r="A32" t="s" s="15">
        <v>45</v>
      </c>
      <c r="B32" s="16">
        <v>35</v>
      </c>
      <c r="C32" s="17">
        <v>31</v>
      </c>
      <c r="D32" s="18">
        <v>47.5</v>
      </c>
      <c r="E32" s="19">
        <v>8610</v>
      </c>
      <c r="F32" s="20">
        <v>96.63050160324519</v>
      </c>
      <c r="G32" s="20">
        <v>2.39908170917831</v>
      </c>
      <c r="H32" s="20">
        <v>0.961450525401881</v>
      </c>
    </row>
    <row r="33" ht="20.05" customHeight="1">
      <c r="A33" t="s" s="15">
        <v>46</v>
      </c>
      <c r="B33" s="16">
        <v>28</v>
      </c>
      <c r="C33" s="17">
        <v>48</v>
      </c>
      <c r="D33" s="18">
        <v>75.5</v>
      </c>
      <c r="E33" s="19">
        <v>90000</v>
      </c>
      <c r="F33" s="20">
        <v>96.1110625954215</v>
      </c>
      <c r="G33" s="20">
        <v>0.681160848144861</v>
      </c>
      <c r="H33" s="20">
        <v>3.1976365982704</v>
      </c>
    </row>
    <row r="34" ht="20.05" customHeight="1">
      <c r="A34" t="s" s="15">
        <v>47</v>
      </c>
      <c r="B34" s="16">
        <v>31</v>
      </c>
      <c r="C34" s="17">
        <v>35</v>
      </c>
      <c r="D34" s="18">
        <v>62.8</v>
      </c>
      <c r="E34" s="19">
        <v>145300</v>
      </c>
      <c r="F34" s="20">
        <v>96.86228632207801</v>
      </c>
      <c r="G34" s="20">
        <v>2.07605896565004</v>
      </c>
      <c r="H34" s="20">
        <v>1.05208111731448</v>
      </c>
    </row>
    <row r="35" ht="20.05" customHeight="1">
      <c r="A35" t="s" s="15">
        <v>48</v>
      </c>
      <c r="B35" s="16">
        <v>26</v>
      </c>
      <c r="C35" s="17">
        <v>34</v>
      </c>
      <c r="D35" s="18">
        <v>57.1</v>
      </c>
      <c r="E35" s="19">
        <v>58400</v>
      </c>
      <c r="F35" s="20">
        <v>97.1444591275152</v>
      </c>
      <c r="G35" s="20">
        <v>1.07808847367475</v>
      </c>
      <c r="H35" s="20">
        <v>1.75852461216417</v>
      </c>
    </row>
    <row r="36" ht="20.05" customHeight="1">
      <c r="A36" t="s" s="15">
        <v>49</v>
      </c>
      <c r="B36" s="16">
        <v>31</v>
      </c>
      <c r="C36" s="17">
        <v>50</v>
      </c>
      <c r="D36" s="18">
        <v>43.6</v>
      </c>
      <c r="E36" s="19">
        <v>58200</v>
      </c>
      <c r="F36" s="20">
        <v>96.38482985693049</v>
      </c>
      <c r="G36" s="20">
        <v>1.66448637620007</v>
      </c>
      <c r="H36" s="20">
        <v>1.96280055294944</v>
      </c>
    </row>
    <row r="37" ht="20.05" customHeight="1">
      <c r="A37" t="s" s="15">
        <v>50</v>
      </c>
      <c r="B37" s="16">
        <v>30</v>
      </c>
      <c r="C37" s="17">
        <v>38</v>
      </c>
      <c r="D37" s="18">
        <v>57</v>
      </c>
      <c r="E37" s="19">
        <v>28300</v>
      </c>
      <c r="F37" s="20">
        <v>96.2822117606142</v>
      </c>
      <c r="G37" s="20">
        <v>1.76841639737422</v>
      </c>
      <c r="H37" s="20">
        <v>1.9355354350378</v>
      </c>
    </row>
    <row r="38" ht="20.05" customHeight="1">
      <c r="A38" t="s" s="15">
        <v>51</v>
      </c>
      <c r="B38" s="16">
        <v>34</v>
      </c>
      <c r="C38" s="17">
        <v>39</v>
      </c>
      <c r="D38" s="18">
        <v>46.9</v>
      </c>
      <c r="E38" s="19">
        <v>28600</v>
      </c>
      <c r="F38" s="20">
        <v>96.0345889239242</v>
      </c>
      <c r="G38" s="20">
        <v>1.28946545314563</v>
      </c>
      <c r="H38" s="20">
        <v>2.67657934474031</v>
      </c>
    </row>
    <row r="39" ht="20.05" customHeight="1">
      <c r="A39" t="s" s="15">
        <v>52</v>
      </c>
      <c r="B39" s="16">
        <v>44</v>
      </c>
      <c r="C39" s="17">
        <v>51</v>
      </c>
      <c r="D39" s="18">
        <v>83.3</v>
      </c>
      <c r="E39" s="19">
        <v>41900</v>
      </c>
      <c r="F39" s="20">
        <v>96.9956530671701</v>
      </c>
      <c r="G39" s="20">
        <v>0.876494323419138</v>
      </c>
      <c r="H39" s="20">
        <v>2.1256852243303</v>
      </c>
    </row>
    <row r="40" ht="20.05" customHeight="1">
      <c r="A40" t="s" s="15">
        <v>53</v>
      </c>
      <c r="B40" s="16">
        <v>41</v>
      </c>
      <c r="C40" s="17">
        <v>40</v>
      </c>
      <c r="D40" s="18">
        <v>64.09999999999999</v>
      </c>
      <c r="E40" s="19">
        <v>77800</v>
      </c>
      <c r="F40" s="20">
        <v>95.5823968529586</v>
      </c>
      <c r="G40" s="20">
        <v>1.45291677837313</v>
      </c>
      <c r="H40" s="20">
        <v>2.95586219899303</v>
      </c>
    </row>
    <row r="41" ht="20.05" customHeight="1">
      <c r="A41" t="s" s="15">
        <v>54</v>
      </c>
      <c r="B41" s="16">
        <v>50</v>
      </c>
      <c r="C41" s="17">
        <v>39</v>
      </c>
      <c r="D41" s="18">
        <v>50.2</v>
      </c>
      <c r="E41" s="19">
        <v>32200</v>
      </c>
      <c r="F41" s="20">
        <v>96.78324824846879</v>
      </c>
      <c r="G41" s="20">
        <v>1.86426624533397</v>
      </c>
      <c r="H41" s="20">
        <v>1.3477681746936</v>
      </c>
    </row>
    <row r="42" ht="20.05" customHeight="1">
      <c r="A42" t="s" s="15">
        <v>55</v>
      </c>
      <c r="B42" s="16">
        <v>25</v>
      </c>
      <c r="C42" s="17">
        <v>29</v>
      </c>
      <c r="D42" s="18">
        <v>49.1</v>
      </c>
      <c r="E42" s="19">
        <v>25500</v>
      </c>
      <c r="F42" s="20">
        <v>97.6546606585011</v>
      </c>
      <c r="G42" s="20">
        <v>0.743947581656862</v>
      </c>
      <c r="H42" s="20">
        <v>1.61659744323717</v>
      </c>
    </row>
    <row r="43" ht="20.05" customHeight="1">
      <c r="A43" t="s" s="15">
        <v>56</v>
      </c>
      <c r="B43" s="16">
        <v>50</v>
      </c>
      <c r="C43" s="17">
        <v>47</v>
      </c>
      <c r="D43" s="18">
        <v>51.8</v>
      </c>
      <c r="E43" s="19">
        <v>8200</v>
      </c>
      <c r="F43" s="20">
        <v>95.7143095207947</v>
      </c>
      <c r="G43" s="20">
        <v>1.56746547804849</v>
      </c>
      <c r="H43" s="20">
        <v>2.71843594490709</v>
      </c>
    </row>
    <row r="44" ht="20.05" customHeight="1">
      <c r="A44" t="s" s="15">
        <v>57</v>
      </c>
      <c r="B44" s="16">
        <v>33</v>
      </c>
      <c r="C44" s="17">
        <v>31</v>
      </c>
      <c r="D44" s="18">
        <v>49.2</v>
      </c>
      <c r="E44" s="19">
        <v>139600</v>
      </c>
      <c r="F44" s="20">
        <v>96.72025697589341</v>
      </c>
      <c r="G44" s="20">
        <v>1.06284920478169</v>
      </c>
      <c r="H44" s="20">
        <v>2.21515491741098</v>
      </c>
    </row>
    <row r="45" ht="20.05" customHeight="1">
      <c r="A45" t="s" s="15">
        <v>58</v>
      </c>
      <c r="B45" s="16">
        <v>28</v>
      </c>
      <c r="C45" s="17">
        <v>30</v>
      </c>
      <c r="D45" s="18">
        <v>61.9</v>
      </c>
      <c r="E45" s="19">
        <v>114200</v>
      </c>
      <c r="F45" s="20">
        <v>95.3636278817323</v>
      </c>
      <c r="G45" s="20">
        <v>0.928294108925711</v>
      </c>
      <c r="H45" s="20">
        <v>3.69921334736014</v>
      </c>
    </row>
    <row r="46" ht="20.05" customHeight="1">
      <c r="A46" t="s" s="15">
        <v>59</v>
      </c>
      <c r="B46" s="16">
        <v>41</v>
      </c>
      <c r="C46" s="17">
        <v>57</v>
      </c>
      <c r="D46" s="18">
        <v>51.9</v>
      </c>
      <c r="E46" s="19">
        <v>52900</v>
      </c>
      <c r="F46" s="20">
        <v>96.61125579882351</v>
      </c>
      <c r="G46" s="20">
        <v>1.15901343909287</v>
      </c>
      <c r="H46" s="20">
        <v>2.22282876325994</v>
      </c>
    </row>
    <row r="47" ht="20.05" customHeight="1">
      <c r="A47" t="s" s="15">
        <v>60</v>
      </c>
      <c r="B47" s="16">
        <v>83</v>
      </c>
      <c r="C47" s="17">
        <v>58</v>
      </c>
      <c r="D47" s="18">
        <v>68.2</v>
      </c>
      <c r="E47" s="19">
        <v>48000</v>
      </c>
      <c r="F47" s="20">
        <v>98.33899090193469</v>
      </c>
      <c r="G47" s="20">
        <v>0.720710991101387</v>
      </c>
      <c r="H47" s="20">
        <v>0.932360321740737</v>
      </c>
    </row>
    <row r="48" ht="20.05" customHeight="1">
      <c r="A48" t="s" s="15">
        <v>61</v>
      </c>
      <c r="B48" s="16">
        <v>26</v>
      </c>
      <c r="C48" s="17">
        <v>35</v>
      </c>
      <c r="D48" t="s" s="21">
        <v>19</v>
      </c>
      <c r="E48" s="19">
        <v>32900</v>
      </c>
      <c r="F48" s="20">
        <v>96.4415931325595</v>
      </c>
      <c r="G48" s="20">
        <v>1.07782615233662</v>
      </c>
      <c r="H48" s="20">
        <v>2.50721017520168</v>
      </c>
    </row>
    <row r="49" ht="20.05" customHeight="1">
      <c r="A49" t="s" s="15">
        <v>62</v>
      </c>
      <c r="B49" s="16">
        <v>48</v>
      </c>
      <c r="C49" s="17">
        <v>50</v>
      </c>
      <c r="D49" s="18">
        <v>72.7</v>
      </c>
      <c r="E49" s="19">
        <v>51100</v>
      </c>
      <c r="F49" s="20">
        <v>97.58017353061319</v>
      </c>
      <c r="G49" s="20">
        <v>0.776929371566551</v>
      </c>
      <c r="H49" s="20">
        <v>1.65325652613457</v>
      </c>
    </row>
    <row r="50" ht="20.05" customHeight="1">
      <c r="A50" t="s" s="15">
        <v>63</v>
      </c>
      <c r="B50" s="16">
        <v>33</v>
      </c>
      <c r="C50" s="17">
        <v>40</v>
      </c>
      <c r="D50" s="18">
        <v>41.6</v>
      </c>
      <c r="E50" s="19">
        <v>49000</v>
      </c>
      <c r="F50" s="20">
        <v>97.0026260535882</v>
      </c>
      <c r="G50" s="20">
        <v>0.906776092124137</v>
      </c>
      <c r="H50" s="20">
        <v>2.09425752218766</v>
      </c>
    </row>
    <row r="51" ht="20.05" customHeight="1">
      <c r="A51" t="s" s="15">
        <v>64</v>
      </c>
      <c r="B51" s="16">
        <v>49</v>
      </c>
      <c r="C51" s="17">
        <v>46</v>
      </c>
      <c r="D51" s="18">
        <v>75.09999999999999</v>
      </c>
      <c r="E51" s="19">
        <v>47900</v>
      </c>
      <c r="F51" s="20">
        <v>97.1123218675705</v>
      </c>
      <c r="G51" s="20">
        <v>0.824383853544353</v>
      </c>
      <c r="H51" s="20">
        <v>2.05713744778304</v>
      </c>
    </row>
    <row r="52" ht="20.05" customHeight="1">
      <c r="A52" t="s" s="15">
        <v>65</v>
      </c>
      <c r="B52" s="16">
        <v>38</v>
      </c>
      <c r="C52" s="17">
        <v>54</v>
      </c>
      <c r="D52" s="18">
        <v>54.1</v>
      </c>
      <c r="E52" s="19">
        <v>34900</v>
      </c>
      <c r="F52" s="20">
        <v>97.2913416365903</v>
      </c>
      <c r="G52" s="20">
        <v>0.562180947353334</v>
      </c>
      <c r="H52" s="20">
        <v>2.13313525520192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3.xml><?xml version="1.0" encoding="utf-8"?>
<worksheet xmlns:r="http://schemas.openxmlformats.org/officeDocument/2006/relationships" xmlns="http://schemas.openxmlformats.org/spreadsheetml/2006/main">
  <sheetPr>
    <pageSetUpPr fitToPage="1"/>
  </sheetPr>
  <dimension ref="A1:I52"/>
  <sheetViews>
    <sheetView workbookViewId="0" showGridLines="0" defaultGridColor="1">
      <pane topLeftCell="B1" xSplit="1" ySplit="0" activePane="topRight" state="frozen"/>
    </sheetView>
  </sheetViews>
  <sheetFormatPr defaultColWidth="16.3333" defaultRowHeight="19.9" customHeight="1" outlineLevelRow="0" outlineLevelCol="0"/>
  <cols>
    <col min="1" max="9" width="16.3516" style="22" customWidth="1"/>
    <col min="10" max="16384" width="16.3516" style="22" customWidth="1"/>
  </cols>
  <sheetData>
    <row r="1" ht="62.7" customHeight="1">
      <c r="A1" t="s" s="23">
        <v>6</v>
      </c>
      <c r="B1" t="s" s="24">
        <v>67</v>
      </c>
      <c r="C1" t="s" s="25">
        <v>68</v>
      </c>
      <c r="D1" t="s" s="25">
        <v>69</v>
      </c>
      <c r="E1" t="s" s="26">
        <v>70</v>
      </c>
      <c r="F1" t="s" s="27">
        <v>71</v>
      </c>
      <c r="G1" t="s" s="28">
        <v>72</v>
      </c>
      <c r="H1" t="s" s="25">
        <v>73</v>
      </c>
      <c r="I1" t="s" s="25">
        <v>74</v>
      </c>
    </row>
    <row r="2" ht="20.7" customHeight="1">
      <c r="A2" t="s" s="29">
        <v>60</v>
      </c>
      <c r="B2" s="30">
        <v>95.3351549517312</v>
      </c>
      <c r="C2" s="30">
        <v>72.2111658243868</v>
      </c>
      <c r="D2" s="30">
        <v>57.8977401482942</v>
      </c>
      <c r="E2" s="30">
        <v>47.7679549267702</v>
      </c>
      <c r="F2" s="30">
        <v>80.7054998391252</v>
      </c>
      <c r="G2" s="30">
        <v>63.1254552984971</v>
      </c>
      <c r="H2" s="30">
        <v>71.83610414033549</v>
      </c>
      <c r="I2" s="30">
        <v>69.83986787559149</v>
      </c>
    </row>
    <row r="3" ht="20.7" customHeight="1">
      <c r="A3" t="s" s="29">
        <v>44</v>
      </c>
      <c r="B3" s="30">
        <v>78.65197186889969</v>
      </c>
      <c r="C3" s="30">
        <v>79.7629622046783</v>
      </c>
      <c r="D3" s="30">
        <v>44.345811208158</v>
      </c>
      <c r="E3" s="30">
        <v>49.4253737585198</v>
      </c>
      <c r="F3" s="30">
        <v>68.560064931901</v>
      </c>
      <c r="G3" s="30">
        <v>58.6184738517882</v>
      </c>
      <c r="H3" s="30">
        <v>62.6124810994228</v>
      </c>
      <c r="I3" s="30">
        <v>63.1395912747668</v>
      </c>
    </row>
    <row r="4" ht="20.7" customHeight="1">
      <c r="A4" t="s" s="29">
        <v>27</v>
      </c>
      <c r="B4" s="30">
        <v>91.4097001087121</v>
      </c>
      <c r="C4" s="30">
        <v>72.2111658243868</v>
      </c>
      <c r="D4" s="30">
        <v>51.6380396378503</v>
      </c>
      <c r="E4" s="30">
        <v>46.0379002099639</v>
      </c>
      <c r="F4" s="30">
        <v>62.6260019326623</v>
      </c>
      <c r="G4" s="30">
        <v>65.41254593004351</v>
      </c>
      <c r="H4" s="30">
        <v>51.4200896794701</v>
      </c>
      <c r="I4" s="30">
        <v>62.9650633318698</v>
      </c>
    </row>
    <row r="5" ht="20.7" customHeight="1">
      <c r="A5" t="s" s="29">
        <v>34</v>
      </c>
      <c r="B5" s="30">
        <v>60.0060613645587</v>
      </c>
      <c r="C5" s="30">
        <v>77.2456967445811</v>
      </c>
      <c r="D5" s="30">
        <v>55.0582883703609</v>
      </c>
      <c r="E5" s="30">
        <v>49.590455315467</v>
      </c>
      <c r="F5" s="30">
        <v>68.25271346693729</v>
      </c>
      <c r="G5" s="30">
        <v>53.0527864198625</v>
      </c>
      <c r="H5" s="30">
        <v>66.2776574969981</v>
      </c>
      <c r="I5" s="30">
        <v>61.3548084541094</v>
      </c>
    </row>
    <row r="6" ht="20.7" customHeight="1">
      <c r="A6" t="s" s="29">
        <v>62</v>
      </c>
      <c r="B6" s="30">
        <v>60.9874250753135</v>
      </c>
      <c r="C6" s="30">
        <v>62.1421039839981</v>
      </c>
      <c r="D6" s="30">
        <v>60.8017249211805</v>
      </c>
      <c r="E6" s="30">
        <v>47.9726560573847</v>
      </c>
      <c r="F6" s="30">
        <v>66.0513373638484</v>
      </c>
      <c r="G6" s="30">
        <v>61.6316583567073</v>
      </c>
      <c r="H6" s="30">
        <v>57.5501852871571</v>
      </c>
      <c r="I6" s="30">
        <v>59.5910130065128</v>
      </c>
    </row>
    <row r="7" ht="20.7" customHeight="1">
      <c r="A7" t="s" s="29">
        <v>15</v>
      </c>
      <c r="B7" s="30">
        <v>35.4719685956888</v>
      </c>
      <c r="C7" s="30">
        <v>63.4007367140467</v>
      </c>
      <c r="D7" s="30">
        <v>53.3158975066291</v>
      </c>
      <c r="E7" s="30">
        <v>50.9375208201559</v>
      </c>
      <c r="F7" s="30">
        <v>77.3666303117062</v>
      </c>
      <c r="G7" s="30">
        <v>73.041787826934</v>
      </c>
      <c r="H7" s="30">
        <v>61.0751310662768</v>
      </c>
      <c r="I7" s="30">
        <v>59.2299532630625</v>
      </c>
    </row>
    <row r="8" ht="20.7" customHeight="1">
      <c r="A8" t="s" s="29">
        <v>29</v>
      </c>
      <c r="B8" s="30">
        <v>49.211060546256</v>
      </c>
      <c r="C8" s="30">
        <v>45.7798784933665</v>
      </c>
      <c r="D8" s="30">
        <v>36.4727858238883</v>
      </c>
      <c r="E8" s="30">
        <v>136.258272712731</v>
      </c>
      <c r="F8" s="30">
        <v>45.9621563934866</v>
      </c>
      <c r="G8" s="30">
        <v>46.4895412644609</v>
      </c>
      <c r="H8" s="30">
        <v>48.7900581097246</v>
      </c>
      <c r="I8" s="30">
        <v>58.4233933348448</v>
      </c>
    </row>
    <row r="9" ht="20.7" customHeight="1">
      <c r="A9" t="s" s="29">
        <v>38</v>
      </c>
      <c r="B9" s="30">
        <v>56.0806065215395</v>
      </c>
      <c r="C9" s="30">
        <v>48.2971439534637</v>
      </c>
      <c r="D9" s="30">
        <v>63.3830447193017</v>
      </c>
      <c r="E9" s="30">
        <v>48.6461888097292</v>
      </c>
      <c r="F9" s="30">
        <v>65.89182502639819</v>
      </c>
      <c r="G9" s="30">
        <v>52.263370207496</v>
      </c>
      <c r="H9" s="30">
        <v>64.6275048515182</v>
      </c>
      <c r="I9" s="30">
        <v>57.0270977270638</v>
      </c>
    </row>
    <row r="10" ht="20.7" customHeight="1">
      <c r="A10" t="s" s="29">
        <v>52</v>
      </c>
      <c r="B10" s="30">
        <v>57.0619702322943</v>
      </c>
      <c r="C10" s="30">
        <v>63.4007367140467</v>
      </c>
      <c r="D10" s="30">
        <v>67.64222238620169</v>
      </c>
      <c r="E10" s="30">
        <v>47.3651559278191</v>
      </c>
      <c r="F10" s="30">
        <v>54.7631695317084</v>
      </c>
      <c r="G10" s="30">
        <v>58.986085514583</v>
      </c>
      <c r="H10" s="30">
        <v>48.1881190074323</v>
      </c>
      <c r="I10" s="30">
        <v>56.7724941877265</v>
      </c>
    </row>
    <row r="11" ht="20.7" customHeight="1">
      <c r="A11" t="s" s="29">
        <v>64</v>
      </c>
      <c r="B11" s="30">
        <v>61.9687887860683</v>
      </c>
      <c r="C11" s="30">
        <v>57.1075730638038</v>
      </c>
      <c r="D11" s="30">
        <v>62.3505168000533</v>
      </c>
      <c r="E11" s="30">
        <v>47.7613516644924</v>
      </c>
      <c r="F11" s="30">
        <v>57.0162591702417</v>
      </c>
      <c r="G11" s="30">
        <v>60.3707298229053</v>
      </c>
      <c r="H11" s="30">
        <v>49.5465225714287</v>
      </c>
      <c r="I11" s="30">
        <v>56.5888202684276</v>
      </c>
    </row>
    <row r="12" ht="20.7" customHeight="1">
      <c r="A12" t="s" s="29">
        <v>65</v>
      </c>
      <c r="B12" s="30">
        <v>51.1737879677655</v>
      </c>
      <c r="C12" s="30">
        <v>67.1766349041924</v>
      </c>
      <c r="D12" s="30">
        <v>48.798587859917</v>
      </c>
      <c r="E12" s="30">
        <v>46.9029275683671</v>
      </c>
      <c r="F12" s="30">
        <v>60.4734609695806</v>
      </c>
      <c r="G12" s="30">
        <v>67.3378088485855</v>
      </c>
      <c r="H12" s="30">
        <v>48.0404825851057</v>
      </c>
      <c r="I12" s="30">
        <v>55.7005272433591</v>
      </c>
    </row>
    <row r="13" ht="20.7" customHeight="1">
      <c r="A13" t="s" s="29">
        <v>30</v>
      </c>
      <c r="B13" s="30">
        <v>60.9874250753135</v>
      </c>
      <c r="C13" s="30">
        <v>58.3662057938524</v>
      </c>
      <c r="D13" s="30">
        <v>48.6695218700109</v>
      </c>
      <c r="E13" s="30">
        <v>48.0320854178857</v>
      </c>
      <c r="F13" s="30">
        <v>59.8244477771546</v>
      </c>
      <c r="G13" s="30">
        <v>42.0670130407821</v>
      </c>
      <c r="H13" s="30">
        <v>65.6483376045623</v>
      </c>
      <c r="I13" s="30">
        <v>54.7992909399374</v>
      </c>
    </row>
    <row r="14" ht="20.7" customHeight="1">
      <c r="A14" t="s" s="29">
        <v>41</v>
      </c>
      <c r="B14" s="30">
        <v>42.3415145709724</v>
      </c>
      <c r="C14" s="30">
        <v>64.6593694440953</v>
      </c>
      <c r="D14" s="30">
        <v>49.5084508044003</v>
      </c>
      <c r="E14" s="30">
        <v>47.8075745004376</v>
      </c>
      <c r="F14" s="30">
        <v>59.4419888392546</v>
      </c>
      <c r="G14" s="30">
        <v>56.4962594562857</v>
      </c>
      <c r="H14" s="30">
        <v>54.9034543911774</v>
      </c>
      <c r="I14" s="30">
        <v>53.5940874295176</v>
      </c>
    </row>
    <row r="15" ht="20.7" customHeight="1">
      <c r="A15" t="s" s="29">
        <v>36</v>
      </c>
      <c r="B15" s="30">
        <v>57.0619702322943</v>
      </c>
      <c r="C15" s="30">
        <v>53.331674873658</v>
      </c>
      <c r="D15" s="30">
        <v>60.5435929413684</v>
      </c>
      <c r="E15" s="30">
        <v>49.8083629706372</v>
      </c>
      <c r="F15" s="30">
        <v>52.8630348711662</v>
      </c>
      <c r="G15" s="30">
        <v>35.2187591387999</v>
      </c>
      <c r="H15" s="30">
        <v>63.7133619943116</v>
      </c>
      <c r="I15" s="30">
        <v>53.2201081460337</v>
      </c>
    </row>
    <row r="16" ht="20.7" customHeight="1">
      <c r="A16" t="s" s="29">
        <v>59</v>
      </c>
      <c r="B16" s="30">
        <v>54.1178791000299</v>
      </c>
      <c r="C16" s="30">
        <v>70.95253309433819</v>
      </c>
      <c r="D16" s="30">
        <v>47.3788619709504</v>
      </c>
      <c r="E16" s="30">
        <v>48.0915147783867</v>
      </c>
      <c r="F16" s="30">
        <v>47.3397495649332</v>
      </c>
      <c r="G16" s="30">
        <v>51.4791778538028</v>
      </c>
      <c r="H16" s="30">
        <v>46.2630364424239</v>
      </c>
      <c r="I16" s="30">
        <v>52.2318218292664</v>
      </c>
    </row>
    <row r="17" ht="20.7" customHeight="1">
      <c r="A17" t="s" s="29">
        <v>55</v>
      </c>
      <c r="B17" s="30">
        <v>38.4160597279532</v>
      </c>
      <c r="C17" s="30">
        <v>35.7108166529778</v>
      </c>
      <c r="D17" s="30">
        <v>45.5719381122655</v>
      </c>
      <c r="E17" s="30">
        <v>46.2822209142457</v>
      </c>
      <c r="F17" s="30">
        <v>67.48982113562209</v>
      </c>
      <c r="G17" s="30">
        <v>62.5080282644526</v>
      </c>
      <c r="H17" s="30">
        <v>58.276654202255</v>
      </c>
      <c r="I17" s="30">
        <v>51.4472668162511</v>
      </c>
    </row>
    <row r="18" ht="20.7" customHeight="1">
      <c r="A18" t="s" s="29">
        <v>37</v>
      </c>
      <c r="B18" s="30">
        <v>58.0433339430491</v>
      </c>
      <c r="C18" s="30">
        <v>49.5557766835123</v>
      </c>
      <c r="D18" s="30">
        <v>37.957044707808</v>
      </c>
      <c r="E18" s="30">
        <v>47.3189330918739</v>
      </c>
      <c r="F18" s="30">
        <v>57.1311184047369</v>
      </c>
      <c r="G18" s="30">
        <v>58.8237689516854</v>
      </c>
      <c r="H18" s="30">
        <v>50.8686071061915</v>
      </c>
      <c r="I18" s="30">
        <v>51.3855118412653</v>
      </c>
    </row>
    <row r="19" ht="20.7" customHeight="1">
      <c r="A19" t="s" s="29">
        <v>54</v>
      </c>
      <c r="B19" s="30">
        <v>62.9501524968231</v>
      </c>
      <c r="C19" s="30">
        <v>48.2971439534637</v>
      </c>
      <c r="D19" s="30">
        <v>46.2818010567488</v>
      </c>
      <c r="E19" s="30">
        <v>46.7246394868641</v>
      </c>
      <c r="F19" s="30">
        <v>50.6612408708504</v>
      </c>
      <c r="G19" s="30">
        <v>32.7396752848082</v>
      </c>
      <c r="H19" s="30">
        <v>63.604013525782</v>
      </c>
      <c r="I19" s="30">
        <v>50.8294776030986</v>
      </c>
    </row>
    <row r="20" ht="20.7" customHeight="1">
      <c r="A20" t="s" s="29">
        <v>21</v>
      </c>
      <c r="B20" s="30">
        <v>50.1924242570107</v>
      </c>
      <c r="C20" s="30">
        <v>35.7108166529778</v>
      </c>
      <c r="D20" s="30">
        <v>48.863120854870</v>
      </c>
      <c r="E20" s="30">
        <v>51.2610806717723</v>
      </c>
      <c r="F20" s="30">
        <v>59.2456204472848</v>
      </c>
      <c r="G20" s="30">
        <v>41.3520533562864</v>
      </c>
      <c r="H20" s="30">
        <v>66.3789417676703</v>
      </c>
      <c r="I20" s="30">
        <v>50.4291511439818</v>
      </c>
    </row>
    <row r="21" ht="20.7" customHeight="1">
      <c r="A21" t="s" s="29">
        <v>26</v>
      </c>
      <c r="B21" s="30">
        <v>41.3601508602176</v>
      </c>
      <c r="C21" s="30">
        <v>39.4867148431236</v>
      </c>
      <c r="D21" s="30">
        <v>45.7010041021716</v>
      </c>
      <c r="E21" s="30">
        <v>48.5339333510051</v>
      </c>
      <c r="F21" s="30">
        <v>61.2315790489877</v>
      </c>
      <c r="G21" s="30">
        <v>53.1721759410782</v>
      </c>
      <c r="H21" s="30">
        <v>59.3234990158556</v>
      </c>
      <c r="I21" s="30">
        <v>49.8298653089199</v>
      </c>
    </row>
    <row r="22" ht="20.7" customHeight="1">
      <c r="A22" t="s" s="29">
        <v>42</v>
      </c>
      <c r="B22" s="30">
        <v>49.211060546256</v>
      </c>
      <c r="C22" s="30">
        <v>52.0730421436094</v>
      </c>
      <c r="D22" s="30">
        <v>49.2503188245882</v>
      </c>
      <c r="E22" s="30">
        <v>48.3292322203906</v>
      </c>
      <c r="F22" s="30">
        <v>50.6494440396256</v>
      </c>
      <c r="G22" s="30">
        <v>42.7205154806914</v>
      </c>
      <c r="H22" s="30">
        <v>56.0522842030861</v>
      </c>
      <c r="I22" s="30">
        <v>49.755128208321</v>
      </c>
    </row>
    <row r="23" ht="20.7" customHeight="1">
      <c r="A23" t="s" s="29">
        <v>48</v>
      </c>
      <c r="B23" s="30">
        <v>39.397423438708</v>
      </c>
      <c r="C23" s="30">
        <v>42.0039803032208</v>
      </c>
      <c r="D23" s="30">
        <v>50.7345777085079</v>
      </c>
      <c r="E23" s="30">
        <v>48.4546942036705</v>
      </c>
      <c r="F23" s="30">
        <v>57.6368889113866</v>
      </c>
      <c r="G23" s="30">
        <v>53.6294615307036</v>
      </c>
      <c r="H23" s="30">
        <v>55.464099487728</v>
      </c>
      <c r="I23" s="30">
        <v>49.6173036548465</v>
      </c>
    </row>
    <row r="24" ht="20.7" customHeight="1">
      <c r="A24" t="s" s="29">
        <v>17</v>
      </c>
      <c r="B24" s="30">
        <v>47.2483331247464</v>
      </c>
      <c r="C24" s="30">
        <v>50.8144094135609</v>
      </c>
      <c r="D24" s="30">
        <v>42.280755369661</v>
      </c>
      <c r="E24" s="30">
        <v>47.0878189121479</v>
      </c>
      <c r="F24" s="30">
        <v>53.8134937426233</v>
      </c>
      <c r="G24" s="30">
        <v>54.8214838852384</v>
      </c>
      <c r="H24" s="30">
        <v>50.387685959495</v>
      </c>
      <c r="I24" s="30">
        <v>49.4934257724961</v>
      </c>
    </row>
    <row r="25" ht="20.7" customHeight="1">
      <c r="A25" t="s" s="29">
        <v>63</v>
      </c>
      <c r="B25" s="30">
        <v>46.2669694139916</v>
      </c>
      <c r="C25" s="30">
        <v>49.5557766835123</v>
      </c>
      <c r="D25" s="30">
        <v>40.7319634907883</v>
      </c>
      <c r="E25" s="30">
        <v>47.8339875495491</v>
      </c>
      <c r="F25" s="30">
        <v>54.8978307555687</v>
      </c>
      <c r="G25" s="30">
        <v>58.1814587517835</v>
      </c>
      <c r="H25" s="30">
        <v>48.8109182395759</v>
      </c>
      <c r="I25" s="30">
        <v>49.4684149835385</v>
      </c>
    </row>
    <row r="26" ht="20.7" customHeight="1">
      <c r="A26" t="s" s="29">
        <v>31</v>
      </c>
      <c r="B26" s="30">
        <v>50.1924242570107</v>
      </c>
      <c r="C26" s="30">
        <v>57.1075730638038</v>
      </c>
      <c r="D26" s="30">
        <v>60.2209279666033</v>
      </c>
      <c r="E26" s="30">
        <v>46.3350470124688</v>
      </c>
      <c r="F26" s="30">
        <v>41.5749636498676</v>
      </c>
      <c r="G26" s="30">
        <v>44.3087471543395</v>
      </c>
      <c r="H26" s="30">
        <v>45.7267485819624</v>
      </c>
      <c r="I26" s="30">
        <v>49.3523473837223</v>
      </c>
    </row>
    <row r="27" ht="20.7" customHeight="1">
      <c r="A27" t="s" s="29">
        <v>23</v>
      </c>
      <c r="B27" s="30">
        <v>45.2856057032368</v>
      </c>
      <c r="C27" s="30">
        <v>35.7108166529778</v>
      </c>
      <c r="D27" s="30">
        <v>53.2513645116761</v>
      </c>
      <c r="E27" s="30">
        <v>51.9478199486726</v>
      </c>
      <c r="F27" s="30">
        <v>55.4180965508951</v>
      </c>
      <c r="G27" s="30">
        <v>44.2020270821284</v>
      </c>
      <c r="H27" s="30">
        <v>59.2800972852182</v>
      </c>
      <c r="I27" s="30">
        <v>49.299403962115</v>
      </c>
    </row>
    <row r="28" ht="20.7" customHeight="1">
      <c r="A28" t="s" s="29">
        <v>47</v>
      </c>
      <c r="B28" s="30">
        <v>44.304241992482</v>
      </c>
      <c r="C28" s="30">
        <v>43.2626130332693</v>
      </c>
      <c r="D28" s="30">
        <v>54.4129584208306</v>
      </c>
      <c r="E28" s="30">
        <v>54.1929291231541</v>
      </c>
      <c r="F28" s="30">
        <v>52.1876117951028</v>
      </c>
      <c r="G28" s="30">
        <v>27.1120617661738</v>
      </c>
      <c r="H28" s="30">
        <v>69.4636106243757</v>
      </c>
      <c r="I28" s="30">
        <v>49.2765752507697</v>
      </c>
    </row>
    <row r="29" ht="20.7" customHeight="1">
      <c r="A29" t="s" s="29">
        <v>46</v>
      </c>
      <c r="B29" s="30">
        <v>41.3601508602176</v>
      </c>
      <c r="C29" s="30">
        <v>59.6248385239009</v>
      </c>
      <c r="D29" s="30">
        <v>62.6086487798654</v>
      </c>
      <c r="E29" s="30">
        <v>50.5413250834827</v>
      </c>
      <c r="F29" s="30">
        <v>37.6800965987419</v>
      </c>
      <c r="G29" s="30">
        <v>64.1763550595178</v>
      </c>
      <c r="H29" s="30">
        <v>26.9453794156238</v>
      </c>
      <c r="I29" s="30">
        <v>48.9909706173357</v>
      </c>
    </row>
    <row r="30" ht="20.7" customHeight="1">
      <c r="A30" t="s" s="29">
        <v>16</v>
      </c>
      <c r="B30" s="30">
        <v>38.4160597279532</v>
      </c>
      <c r="C30" s="30">
        <v>45.7798784933665</v>
      </c>
      <c r="D30" s="30">
        <v>62.6086487798654</v>
      </c>
      <c r="E30" s="30">
        <v>46.5463514053612</v>
      </c>
      <c r="F30" s="30">
        <v>47.7429458798995</v>
      </c>
      <c r="G30" s="30">
        <v>63.1826113970156</v>
      </c>
      <c r="H30" s="30">
        <v>37.8100676324215</v>
      </c>
      <c r="I30" s="30">
        <v>48.8695090451261</v>
      </c>
    </row>
    <row r="31" ht="20.7" customHeight="1">
      <c r="A31" t="s" s="29">
        <v>20</v>
      </c>
      <c r="B31" s="30">
        <v>53.1365153892751</v>
      </c>
      <c r="C31" s="30">
        <v>55.8489403337552</v>
      </c>
      <c r="D31" s="30">
        <v>60.2209279666033</v>
      </c>
      <c r="E31" s="30">
        <v>46.5463514053612</v>
      </c>
      <c r="F31" s="30">
        <v>33.5203056548518</v>
      </c>
      <c r="G31" s="30">
        <v>58.093517438448</v>
      </c>
      <c r="H31" s="30">
        <v>26.6636021006404</v>
      </c>
      <c r="I31" s="30">
        <v>47.7185943269907</v>
      </c>
    </row>
    <row r="32" ht="20.7" customHeight="1">
      <c r="A32" t="s" s="29">
        <v>57</v>
      </c>
      <c r="B32" s="30">
        <v>46.2669694139916</v>
      </c>
      <c r="C32" s="30">
        <v>38.228082113075</v>
      </c>
      <c r="D32" s="30">
        <v>45.6364711072185</v>
      </c>
      <c r="E32" s="30">
        <v>53.8165431733145</v>
      </c>
      <c r="F32" s="30">
        <v>49.4447632601213</v>
      </c>
      <c r="G32" s="30">
        <v>54.0343891198517</v>
      </c>
      <c r="H32" s="30">
        <v>46.4151081809376</v>
      </c>
      <c r="I32" s="30">
        <v>47.6917609097872</v>
      </c>
    </row>
    <row r="33" ht="20.7" customHeight="1">
      <c r="A33" t="s" s="29">
        <v>49</v>
      </c>
      <c r="B33" s="30">
        <v>44.304241992482</v>
      </c>
      <c r="C33" s="30">
        <v>62.1421039839981</v>
      </c>
      <c r="D33" s="30">
        <v>42.0226233898489</v>
      </c>
      <c r="E33" s="30">
        <v>48.4414876791147</v>
      </c>
      <c r="F33" s="30">
        <v>42.967047164435</v>
      </c>
      <c r="G33" s="30">
        <v>38.0480914126672</v>
      </c>
      <c r="H33" s="30">
        <v>51.4159861866337</v>
      </c>
      <c r="I33" s="30">
        <v>47.0487974013114</v>
      </c>
    </row>
    <row r="34" ht="20.7" customHeight="1">
      <c r="A34" t="s" s="29">
        <v>22</v>
      </c>
      <c r="B34" s="30">
        <v>43.3228782817272</v>
      </c>
      <c r="C34" s="30">
        <v>38.228082113075</v>
      </c>
      <c r="D34" t="s" s="31">
        <v>19</v>
      </c>
      <c r="E34" s="30">
        <v>52.1129015056197</v>
      </c>
      <c r="F34" s="30">
        <v>47.944555218655</v>
      </c>
      <c r="G34" s="30">
        <v>52.8914775868508</v>
      </c>
      <c r="H34" s="30">
        <v>45.6164833842214</v>
      </c>
      <c r="I34" s="30">
        <v>46.6860630150249</v>
      </c>
    </row>
    <row r="35" ht="20.7" customHeight="1">
      <c r="A35" t="s" s="29">
        <v>32</v>
      </c>
      <c r="B35" s="30">
        <v>47.2483331247464</v>
      </c>
      <c r="C35" s="30">
        <v>47.0385112234151</v>
      </c>
      <c r="D35" s="30">
        <v>43.3132832889095</v>
      </c>
      <c r="E35" s="30">
        <v>47.0878189121479</v>
      </c>
      <c r="F35" s="30">
        <v>45.5492739100056</v>
      </c>
      <c r="G35" s="30">
        <v>52.4854503605011</v>
      </c>
      <c r="H35" s="30">
        <v>43.9440429579342</v>
      </c>
      <c r="I35" s="30">
        <v>46.6666733968085</v>
      </c>
    </row>
    <row r="36" ht="20.7" customHeight="1">
      <c r="A36" t="s" s="29">
        <v>35</v>
      </c>
      <c r="B36" s="30">
        <v>48.2296968355012</v>
      </c>
      <c r="C36" s="30">
        <v>44.5212457633179</v>
      </c>
      <c r="D36" s="30">
        <v>53.4449634965351</v>
      </c>
      <c r="E36" s="30">
        <v>50.5347218212048</v>
      </c>
      <c r="F36" s="30">
        <v>40.6578548526829</v>
      </c>
      <c r="G36" s="30">
        <v>38.6136836115324</v>
      </c>
      <c r="H36" s="30">
        <v>48.9778071710457</v>
      </c>
      <c r="I36" s="30">
        <v>46.4257105074029</v>
      </c>
    </row>
    <row r="37" ht="20.7" customHeight="1">
      <c r="A37" t="s" s="29">
        <v>43</v>
      </c>
      <c r="B37" s="30">
        <v>42.3415145709724</v>
      </c>
      <c r="C37" s="30">
        <v>47.0385112234151</v>
      </c>
      <c r="D37" s="30">
        <v>52.5415015671927</v>
      </c>
      <c r="E37" s="30">
        <v>47.1736613217604</v>
      </c>
      <c r="F37" s="30">
        <v>39.3011429676713</v>
      </c>
      <c r="G37" s="30">
        <v>64.516917094858</v>
      </c>
      <c r="H37" s="30">
        <v>28.2029800012609</v>
      </c>
      <c r="I37" s="30">
        <v>45.8737469638758</v>
      </c>
    </row>
    <row r="38" ht="20.7" customHeight="1">
      <c r="A38" t="s" s="29">
        <v>40</v>
      </c>
      <c r="B38" s="30">
        <v>50.1924242570107</v>
      </c>
      <c r="C38" s="30">
        <v>45.7798784933665</v>
      </c>
      <c r="D38" s="30">
        <v>52.2188365924276</v>
      </c>
      <c r="E38" s="30">
        <v>47.6821125171577</v>
      </c>
      <c r="F38" s="30">
        <v>40.2894304869133</v>
      </c>
      <c r="G38" s="30">
        <v>26.1945633575941</v>
      </c>
      <c r="H38" s="30">
        <v>57.5919491276999</v>
      </c>
      <c r="I38" s="30">
        <v>45.7070278331671</v>
      </c>
    </row>
    <row r="39" ht="20.7" customHeight="1">
      <c r="A39" t="s" s="29">
        <v>56</v>
      </c>
      <c r="B39" s="30">
        <v>62.9501524968231</v>
      </c>
      <c r="C39" s="30">
        <v>58.3662057938524</v>
      </c>
      <c r="D39" s="30">
        <v>47.3143289759973</v>
      </c>
      <c r="E39" s="30">
        <v>45.1398565401713</v>
      </c>
      <c r="F39" s="30">
        <v>30.0180632322392</v>
      </c>
      <c r="G39" s="30">
        <v>40.626065373307</v>
      </c>
      <c r="H39" s="30">
        <v>36.4416447678525</v>
      </c>
      <c r="I39" s="30">
        <v>45.5903313673742</v>
      </c>
    </row>
    <row r="40" ht="20.7" customHeight="1">
      <c r="A40" t="s" s="29">
        <v>14</v>
      </c>
      <c r="B40" s="30">
        <v>41.3601508602176</v>
      </c>
      <c r="C40" s="30">
        <v>31.9349184628321</v>
      </c>
      <c r="D40" s="30">
        <v>40.6028975008822</v>
      </c>
      <c r="E40" s="30">
        <v>46.8897210438113</v>
      </c>
      <c r="F40" s="30">
        <v>52.4173313928642</v>
      </c>
      <c r="G40" s="30">
        <v>53.0260664794232</v>
      </c>
      <c r="H40" s="30">
        <v>50.309769585621</v>
      </c>
      <c r="I40" s="30">
        <v>45.2201221893788</v>
      </c>
    </row>
    <row r="41" ht="20.7" customHeight="1">
      <c r="A41" t="s" s="29">
        <v>50</v>
      </c>
      <c r="B41" s="30">
        <v>43.3228782817272</v>
      </c>
      <c r="C41" s="30">
        <v>47.0385112234151</v>
      </c>
      <c r="D41" s="30">
        <v>50.6700447135549</v>
      </c>
      <c r="E41" s="30">
        <v>46.4671122580265</v>
      </c>
      <c r="F41" s="30">
        <v>40.985302527112</v>
      </c>
      <c r="G41" s="30">
        <v>35.2865328884708</v>
      </c>
      <c r="H41" s="30">
        <v>51.956295956104</v>
      </c>
      <c r="I41" s="30">
        <v>45.1038111212015</v>
      </c>
    </row>
    <row r="42" ht="20.7" customHeight="1">
      <c r="A42" t="s" s="29">
        <v>45</v>
      </c>
      <c r="B42" s="30">
        <v>48.2296968355012</v>
      </c>
      <c r="C42" s="30">
        <v>38.228082113075</v>
      </c>
      <c r="D42" s="30">
        <v>44.539410193017</v>
      </c>
      <c r="E42" s="30">
        <v>45.1669299155106</v>
      </c>
      <c r="F42" s="30">
        <v>47.7114215318933</v>
      </c>
      <c r="G42" s="30">
        <v>18.5289189858494</v>
      </c>
      <c r="H42" s="30">
        <v>71.25962685221469</v>
      </c>
      <c r="I42" s="30">
        <v>44.8091552038659</v>
      </c>
    </row>
    <row r="43" ht="20.7" customHeight="1">
      <c r="A43" t="s" s="29">
        <v>61</v>
      </c>
      <c r="B43" s="30">
        <v>39.397423438708</v>
      </c>
      <c r="C43" s="30">
        <v>43.2626130332693</v>
      </c>
      <c r="D43" t="s" s="31">
        <v>19</v>
      </c>
      <c r="E43" s="30">
        <v>46.7708623228093</v>
      </c>
      <c r="F43" s="30">
        <v>44.0632506715417</v>
      </c>
      <c r="G43" s="30">
        <v>53.6364317566231</v>
      </c>
      <c r="H43" s="30">
        <v>40.627482045563</v>
      </c>
      <c r="I43" s="30">
        <v>44.6263438780857</v>
      </c>
    </row>
    <row r="44" ht="20.7" customHeight="1">
      <c r="A44" t="s" s="29">
        <v>53</v>
      </c>
      <c r="B44" s="30">
        <v>54.1178791000299</v>
      </c>
      <c r="C44" s="30">
        <v>49.5557766835123</v>
      </c>
      <c r="D44" s="30">
        <v>55.251887355220</v>
      </c>
      <c r="E44" s="30">
        <v>49.7357270855805</v>
      </c>
      <c r="F44" s="30">
        <v>27.470586408335</v>
      </c>
      <c r="G44" s="30">
        <v>43.6697762707971</v>
      </c>
      <c r="H44" s="30">
        <v>31.7365954433968</v>
      </c>
      <c r="I44" s="30">
        <v>44.5054611924102</v>
      </c>
    </row>
    <row r="45" ht="20.7" customHeight="1">
      <c r="A45" t="s" s="29">
        <v>51</v>
      </c>
      <c r="B45" s="30">
        <v>47.2483331247464</v>
      </c>
      <c r="C45" s="30">
        <v>48.2971439534637</v>
      </c>
      <c r="D45" s="30">
        <v>44.1522122232989</v>
      </c>
      <c r="E45" s="30">
        <v>46.4869220448602</v>
      </c>
      <c r="F45" s="30">
        <v>36.2032490072713</v>
      </c>
      <c r="G45" s="30">
        <v>48.0128947977997</v>
      </c>
      <c r="H45" s="30">
        <v>37.2711122970308</v>
      </c>
      <c r="I45" s="30">
        <v>43.9531239212101</v>
      </c>
    </row>
    <row r="46" ht="20.7" customHeight="1">
      <c r="A46" t="s" s="29">
        <v>18</v>
      </c>
      <c r="B46" s="30">
        <v>34.4906048849341</v>
      </c>
      <c r="C46" s="30">
        <v>45.7798784933665</v>
      </c>
      <c r="D46" t="s" s="31">
        <v>19</v>
      </c>
      <c r="E46" s="30">
        <v>50.5677381325942</v>
      </c>
      <c r="F46" s="30">
        <v>39.7133590536684</v>
      </c>
      <c r="G46" s="30">
        <v>44.6591363257676</v>
      </c>
      <c r="H46" s="30">
        <v>43.6582585402768</v>
      </c>
      <c r="I46" s="30">
        <v>43.1448292384346</v>
      </c>
    </row>
    <row r="47" ht="20.7" customHeight="1">
      <c r="A47" t="s" s="29">
        <v>25</v>
      </c>
      <c r="B47" s="30">
        <v>38.4160597279532</v>
      </c>
      <c r="C47" s="30">
        <v>30.6762857327835</v>
      </c>
      <c r="D47" s="30">
        <v>45.9591360819837</v>
      </c>
      <c r="E47" s="30">
        <v>46.3548567993025</v>
      </c>
      <c r="F47" s="30">
        <v>42.8754955253976</v>
      </c>
      <c r="G47" s="30">
        <v>60.327707797887</v>
      </c>
      <c r="H47" s="30">
        <v>35.1874852027654</v>
      </c>
      <c r="I47" s="30">
        <v>42.828146695439</v>
      </c>
    </row>
    <row r="48" ht="20.7" customHeight="1">
      <c r="A48" t="s" s="29">
        <v>33</v>
      </c>
      <c r="B48" s="30">
        <v>39.397423438708</v>
      </c>
      <c r="C48" s="30">
        <v>35.7108166529778</v>
      </c>
      <c r="D48" s="30">
        <v>36.7309178037004</v>
      </c>
      <c r="E48" s="30">
        <v>47.4840146488211</v>
      </c>
      <c r="F48" s="30">
        <v>40.5805536538109</v>
      </c>
      <c r="G48" s="30">
        <v>49.1478882388741</v>
      </c>
      <c r="H48" s="30">
        <v>40.7392267105811</v>
      </c>
      <c r="I48" s="30">
        <v>41.3986915924962</v>
      </c>
    </row>
    <row r="49" ht="20.7" customHeight="1">
      <c r="A49" t="s" s="29">
        <v>39</v>
      </c>
      <c r="B49" s="30">
        <v>38.4160597279532</v>
      </c>
      <c r="C49" s="30">
        <v>31.9349184628321</v>
      </c>
      <c r="D49" s="30">
        <v>35.4402579046398</v>
      </c>
      <c r="E49" s="30">
        <v>46.6123840281401</v>
      </c>
      <c r="F49" s="30">
        <v>44.023161810914</v>
      </c>
      <c r="G49" s="30">
        <v>43.3447051802876</v>
      </c>
      <c r="H49" s="30">
        <v>48.7866689081452</v>
      </c>
      <c r="I49" s="30">
        <v>41.2225937175588</v>
      </c>
    </row>
    <row r="50" ht="20.7" customHeight="1">
      <c r="A50" t="s" s="29">
        <v>24</v>
      </c>
      <c r="B50" s="30">
        <v>38.4160597279532</v>
      </c>
      <c r="C50" s="30">
        <v>38.228082113075</v>
      </c>
      <c r="D50" s="30">
        <v>37.8279787179019</v>
      </c>
      <c r="E50" s="30">
        <v>47.2793135182066</v>
      </c>
      <c r="F50" s="30">
        <v>36.6530026262219</v>
      </c>
      <c r="G50" s="30">
        <v>56.6761124475035</v>
      </c>
      <c r="H50" s="30">
        <v>31.2627098006646</v>
      </c>
      <c r="I50" s="30">
        <v>40.9061798502181</v>
      </c>
    </row>
    <row r="51" ht="20.7" customHeight="1">
      <c r="A51" t="s" s="29">
        <v>58</v>
      </c>
      <c r="B51" s="30">
        <v>41.3601508602176</v>
      </c>
      <c r="C51" s="30">
        <v>36.9694493830264</v>
      </c>
      <c r="D51" s="30">
        <v>53.8321614662533</v>
      </c>
      <c r="E51" s="30">
        <v>52.1393145547313</v>
      </c>
      <c r="F51" s="30">
        <v>23.245754228603</v>
      </c>
      <c r="G51" s="30">
        <v>57.6096965020422</v>
      </c>
      <c r="H51" s="30">
        <v>17.0056894956829</v>
      </c>
      <c r="I51" s="30">
        <v>38.0550091707172</v>
      </c>
    </row>
    <row r="52" ht="20.7" customHeight="1">
      <c r="A52" t="s" s="29">
        <v>28</v>
      </c>
      <c r="B52" s="30">
        <v>43.3228782817272</v>
      </c>
      <c r="C52" s="30">
        <v>34.4521839229293</v>
      </c>
      <c r="D52" t="s" s="31">
        <v>19</v>
      </c>
      <c r="E52" s="30">
        <v>45.7143403583475</v>
      </c>
      <c r="F52" s="30">
        <v>29.8660029935123</v>
      </c>
      <c r="G52" s="30">
        <v>14.0481002356278</v>
      </c>
      <c r="H52" s="30">
        <v>56.0443419091417</v>
      </c>
      <c r="I52" s="30">
        <v>37.2413079502143</v>
      </c>
    </row>
  </sheetData>
  <conditionalFormatting sqref="B2:B52">
    <cfRule type="cellIs" dxfId="0" priority="1" operator="lessThan" stopIfTrue="1">
      <formula>$K$61</formula>
    </cfRule>
    <cfRule type="cellIs" dxfId="1" priority="2" operator="between" stopIfTrue="1">
      <formula>$K$61</formula>
      <formula>$K$62</formula>
    </cfRule>
    <cfRule type="cellIs" dxfId="2" priority="3" operator="between" stopIfTrue="1">
      <formula>$K$62</formula>
      <formula>$K$63</formula>
    </cfRule>
    <cfRule type="cellIs" dxfId="3" priority="4" operator="greaterThan" stopIfTrue="1">
      <formula>$K$63</formula>
    </cfRule>
  </conditionalFormatting>
  <conditionalFormatting sqref="C2:C52">
    <cfRule type="cellIs" dxfId="4" priority="1" operator="lessThan" stopIfTrue="1">
      <formula>$L$61</formula>
    </cfRule>
    <cfRule type="cellIs" dxfId="5" priority="2" operator="between" stopIfTrue="1">
      <formula>$L$61</formula>
      <formula>$L$62</formula>
    </cfRule>
    <cfRule type="cellIs" dxfId="6" priority="3" operator="between" stopIfTrue="1">
      <formula>$L$62</formula>
      <formula>$L$63</formula>
    </cfRule>
    <cfRule type="cellIs" dxfId="7" priority="4" operator="greaterThan" stopIfTrue="1">
      <formula>$L$63</formula>
    </cfRule>
  </conditionalFormatting>
  <conditionalFormatting sqref="D2:D52">
    <cfRule type="containsText" dxfId="8" priority="1" stopIfTrue="1" text="N">
      <formula>NOT(ISERROR(FIND(UPPER("N"),UPPER(D2))))</formula>
      <formula>"N"</formula>
    </cfRule>
    <cfRule type="cellIs" dxfId="9" priority="2" operator="lessThan" stopIfTrue="1">
      <formula>$M$61</formula>
    </cfRule>
    <cfRule type="cellIs" dxfId="10" priority="3" operator="between" stopIfTrue="1">
      <formula>$M$61</formula>
      <formula>$M$62</formula>
    </cfRule>
    <cfRule type="cellIs" dxfId="11" priority="4" operator="between" stopIfTrue="1">
      <formula>$M$62</formula>
      <formula>$M$63</formula>
    </cfRule>
    <cfRule type="cellIs" dxfId="12" priority="5" operator="greaterThan" stopIfTrue="1">
      <formula>$M$63</formula>
    </cfRule>
  </conditionalFormatting>
  <conditionalFormatting sqref="E2:E52">
    <cfRule type="cellIs" dxfId="13" priority="1" operator="lessThan" stopIfTrue="1">
      <formula>$N$61</formula>
    </cfRule>
    <cfRule type="cellIs" dxfId="14" priority="2" operator="between" stopIfTrue="1">
      <formula>$N$61</formula>
      <formula>$N$62</formula>
    </cfRule>
    <cfRule type="cellIs" dxfId="15" priority="3" operator="between" stopIfTrue="1">
      <formula>$N$62</formula>
      <formula>$N$63</formula>
    </cfRule>
    <cfRule type="cellIs" dxfId="16" priority="4" operator="greaterThan" stopIfTrue="1">
      <formula>$N$63</formula>
    </cfRule>
  </conditionalFormatting>
  <conditionalFormatting sqref="F2:F52">
    <cfRule type="cellIs" dxfId="17" priority="1" operator="lessThan" stopIfTrue="1">
      <formula>$O$61</formula>
    </cfRule>
    <cfRule type="cellIs" dxfId="18" priority="2" operator="between" stopIfTrue="1">
      <formula>$O$61</formula>
      <formula>$O$62</formula>
    </cfRule>
    <cfRule type="cellIs" dxfId="19" priority="3" operator="between" stopIfTrue="1">
      <formula>$O$62</formula>
      <formula>$O$63</formula>
    </cfRule>
    <cfRule type="cellIs" dxfId="20" priority="4" operator="greaterThan" stopIfTrue="1">
      <formula>$O$63</formula>
    </cfRule>
  </conditionalFormatting>
  <conditionalFormatting sqref="G2:G52">
    <cfRule type="cellIs" dxfId="21" priority="1" operator="lessThan" stopIfTrue="1">
      <formula>$P$61</formula>
    </cfRule>
    <cfRule type="cellIs" dxfId="22" priority="2" operator="between" stopIfTrue="1">
      <formula>$P$61</formula>
      <formula>$P$62</formula>
    </cfRule>
    <cfRule type="cellIs" dxfId="23" priority="3" operator="between" stopIfTrue="1">
      <formula>$P$62</formula>
      <formula>$P$63</formula>
    </cfRule>
    <cfRule type="cellIs" dxfId="24" priority="4" operator="greaterThan" stopIfTrue="1">
      <formula>$P$63</formula>
    </cfRule>
  </conditionalFormatting>
  <conditionalFormatting sqref="H2:H52">
    <cfRule type="cellIs" dxfId="25" priority="1" operator="lessThan" stopIfTrue="1">
      <formula>$Q$61</formula>
    </cfRule>
    <cfRule type="cellIs" dxfId="26" priority="2" operator="between" stopIfTrue="1">
      <formula>$Q$61</formula>
      <formula>$Q$62</formula>
    </cfRule>
    <cfRule type="cellIs" dxfId="27" priority="3" operator="between" stopIfTrue="1">
      <formula>$Q$62</formula>
      <formula>$Q$63</formula>
    </cfRule>
    <cfRule type="cellIs" dxfId="28" priority="4" operator="greaterThan" stopIfTrue="1">
      <formula>$Q$63</formula>
    </cfRule>
  </conditionalFormatting>
  <conditionalFormatting sqref="I2:I52">
    <cfRule type="cellIs" dxfId="29" priority="1" operator="lessThan" stopIfTrue="1">
      <formula>$R$61</formula>
    </cfRule>
    <cfRule type="cellIs" dxfId="30" priority="2" operator="between" stopIfTrue="1">
      <formula>$R$61</formula>
      <formula>$R$62</formula>
    </cfRule>
    <cfRule type="cellIs" dxfId="31" priority="3" operator="between" stopIfTrue="1">
      <formula>$R$62</formula>
      <formula>$R$63</formula>
    </cfRule>
    <cfRule type="cellIs" dxfId="32" priority="4" operator="greaterThan" stopIfTrue="1">
      <formula>$R$63</formula>
    </cfRule>
  </conditionalFormatting>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4.xml><?xml version="1.0" encoding="utf-8"?>
<worksheet xmlns:r="http://schemas.openxmlformats.org/officeDocument/2006/relationships" xmlns="http://schemas.openxmlformats.org/spreadsheetml/2006/main">
  <dimension ref="A1:S103"/>
  <sheetViews>
    <sheetView workbookViewId="0" showGridLines="0" defaultGridColor="1"/>
  </sheetViews>
  <sheetFormatPr defaultColWidth="10.8333" defaultRowHeight="15" customHeight="1" outlineLevelRow="0" outlineLevelCol="0"/>
  <cols>
    <col min="1" max="9" width="10.8516" style="32" customWidth="1"/>
    <col min="10" max="10" width="16" style="32" customWidth="1"/>
    <col min="11" max="16" width="8.85156" style="32" customWidth="1"/>
    <col min="17" max="19" width="10.8516" style="32" customWidth="1"/>
    <col min="20" max="16384" width="10.8516" style="32" customWidth="1"/>
  </cols>
  <sheetData>
    <row r="1" ht="13.55" customHeight="1">
      <c r="A1" t="s" s="33">
        <v>76</v>
      </c>
      <c r="B1" s="34"/>
      <c r="C1" s="34"/>
      <c r="D1" s="34"/>
      <c r="E1" s="34"/>
      <c r="F1" s="34"/>
      <c r="G1" s="34"/>
      <c r="H1" s="35"/>
      <c r="I1" s="36"/>
      <c r="J1" t="s" s="37">
        <v>74</v>
      </c>
      <c r="K1" s="38"/>
      <c r="L1" s="38"/>
      <c r="M1" s="38"/>
      <c r="N1" s="38"/>
      <c r="O1" s="39"/>
      <c r="P1" s="38"/>
      <c r="Q1" s="38"/>
      <c r="R1" s="38"/>
      <c r="S1" s="36"/>
    </row>
    <row r="2" ht="177" customHeight="1">
      <c r="A2" t="s" s="40">
        <v>6</v>
      </c>
      <c r="B2" t="s" s="40">
        <v>7</v>
      </c>
      <c r="C2" t="s" s="40">
        <v>8</v>
      </c>
      <c r="D2" t="s" s="40">
        <v>9</v>
      </c>
      <c r="E2" t="s" s="40">
        <v>10</v>
      </c>
      <c r="F2" t="s" s="41">
        <v>11</v>
      </c>
      <c r="G2" t="s" s="40">
        <v>12</v>
      </c>
      <c r="H2" t="s" s="42">
        <v>13</v>
      </c>
      <c r="I2" s="43"/>
      <c r="J2" t="s" s="42">
        <v>6</v>
      </c>
      <c r="K2" t="s" s="44">
        <v>67</v>
      </c>
      <c r="L2" t="s" s="44">
        <v>68</v>
      </c>
      <c r="M2" t="s" s="44">
        <v>69</v>
      </c>
      <c r="N2" t="s" s="45">
        <v>70</v>
      </c>
      <c r="O2" t="s" s="27">
        <v>71</v>
      </c>
      <c r="P2" t="s" s="46">
        <v>72</v>
      </c>
      <c r="Q2" t="s" s="44">
        <v>73</v>
      </c>
      <c r="R2" t="s" s="44">
        <v>74</v>
      </c>
      <c r="S2" s="36"/>
    </row>
    <row r="3" ht="13.55" customHeight="1">
      <c r="A3" t="s" s="47">
        <v>14</v>
      </c>
      <c r="B3" s="48">
        <v>28</v>
      </c>
      <c r="C3" s="48">
        <v>26</v>
      </c>
      <c r="D3" s="49">
        <v>41.4</v>
      </c>
      <c r="E3" s="50">
        <v>34700</v>
      </c>
      <c r="F3" s="51">
        <v>96.8741815922177</v>
      </c>
      <c r="G3" s="51">
        <v>1.10079697682849</v>
      </c>
      <c r="H3" s="51">
        <v>2.01862246801863</v>
      </c>
      <c r="I3" s="52"/>
      <c r="J3" t="s" s="53">
        <v>60</v>
      </c>
      <c r="K3" s="54">
        <v>95.3351549517312</v>
      </c>
      <c r="L3" s="54">
        <v>72.2111658243868</v>
      </c>
      <c r="M3" s="54">
        <v>57.8977401482942</v>
      </c>
      <c r="N3" s="54">
        <v>47.7679549267702</v>
      </c>
      <c r="O3" s="54">
        <v>80.7054998391252</v>
      </c>
      <c r="P3" s="54">
        <v>63.1254552984971</v>
      </c>
      <c r="Q3" s="54">
        <v>71.83610414033549</v>
      </c>
      <c r="R3" s="54">
        <v>69.83986787559149</v>
      </c>
      <c r="S3" s="55"/>
    </row>
    <row r="4" ht="13.55" customHeight="1">
      <c r="A4" t="s" s="47">
        <v>15</v>
      </c>
      <c r="B4" s="48">
        <v>22</v>
      </c>
      <c r="C4" s="48">
        <v>51</v>
      </c>
      <c r="D4" s="49">
        <v>61.1</v>
      </c>
      <c r="E4" s="50">
        <v>96000</v>
      </c>
      <c r="F4" s="51">
        <v>98.1660985785244</v>
      </c>
      <c r="G4" s="51">
        <v>0.347514247081558</v>
      </c>
      <c r="H4" s="51">
        <v>1.47538067096715</v>
      </c>
      <c r="I4" s="52"/>
      <c r="J4" t="s" s="53">
        <v>44</v>
      </c>
      <c r="K4" s="54">
        <v>78.65197186889969</v>
      </c>
      <c r="L4" s="54">
        <v>79.7629622046783</v>
      </c>
      <c r="M4" s="54">
        <v>44.345811208158</v>
      </c>
      <c r="N4" s="54">
        <v>49.4253737585198</v>
      </c>
      <c r="O4" s="54">
        <v>68.560064931901</v>
      </c>
      <c r="P4" s="54">
        <v>58.6184738517882</v>
      </c>
      <c r="Q4" s="54">
        <v>62.6124810994228</v>
      </c>
      <c r="R4" s="54">
        <v>63.1395912747668</v>
      </c>
      <c r="S4" s="55"/>
    </row>
    <row r="5" ht="13.55" customHeight="1">
      <c r="A5" t="s" s="47">
        <v>16</v>
      </c>
      <c r="B5" s="48">
        <v>25</v>
      </c>
      <c r="C5" s="48">
        <v>37</v>
      </c>
      <c r="D5" s="49">
        <v>75.5</v>
      </c>
      <c r="E5" s="50">
        <v>29500</v>
      </c>
      <c r="F5" s="51">
        <v>96.6321339874177</v>
      </c>
      <c r="G5" s="51">
        <v>0.718559946871395</v>
      </c>
      <c r="H5" s="51">
        <v>2.64938257429705</v>
      </c>
      <c r="I5" s="52"/>
      <c r="J5" t="s" s="53">
        <v>27</v>
      </c>
      <c r="K5" s="54">
        <v>91.4097001087121</v>
      </c>
      <c r="L5" s="54">
        <v>72.2111658243868</v>
      </c>
      <c r="M5" s="54">
        <v>51.6380396378503</v>
      </c>
      <c r="N5" s="54">
        <v>46.0379002099639</v>
      </c>
      <c r="O5" s="54">
        <v>62.6260019326623</v>
      </c>
      <c r="P5" s="54">
        <v>65.41254593004351</v>
      </c>
      <c r="Q5" s="54">
        <v>51.4200896794701</v>
      </c>
      <c r="R5" s="54">
        <v>62.9650633318698</v>
      </c>
      <c r="S5" s="55"/>
    </row>
    <row r="6" ht="13.55" customHeight="1">
      <c r="A6" t="s" s="47">
        <v>17</v>
      </c>
      <c r="B6" s="48">
        <v>34</v>
      </c>
      <c r="C6" s="48">
        <v>41</v>
      </c>
      <c r="D6" s="49">
        <v>44</v>
      </c>
      <c r="E6" s="50">
        <v>37700</v>
      </c>
      <c r="F6" s="51">
        <v>96.9464772451402</v>
      </c>
      <c r="G6" s="51">
        <v>1.0332272449659</v>
      </c>
      <c r="H6" s="51">
        <v>2.01469065104815</v>
      </c>
      <c r="I6" s="52"/>
      <c r="J6" t="s" s="53">
        <v>34</v>
      </c>
      <c r="K6" s="54">
        <v>60.0060613645587</v>
      </c>
      <c r="L6" s="54">
        <v>77.2456967445811</v>
      </c>
      <c r="M6" s="54">
        <v>55.0582883703609</v>
      </c>
      <c r="N6" s="54">
        <v>49.590455315467</v>
      </c>
      <c r="O6" s="54">
        <v>68.25271346693729</v>
      </c>
      <c r="P6" s="54">
        <v>53.0527864198625</v>
      </c>
      <c r="Q6" s="54">
        <v>66.2776574969981</v>
      </c>
      <c r="R6" s="54">
        <v>61.3548084541094</v>
      </c>
      <c r="S6" s="55"/>
    </row>
    <row r="7" ht="13.55" customHeight="1">
      <c r="A7" t="s" s="47">
        <v>18</v>
      </c>
      <c r="B7" s="48">
        <v>21</v>
      </c>
      <c r="C7" s="48">
        <v>37</v>
      </c>
      <c r="D7" t="s" s="47">
        <v>19</v>
      </c>
      <c r="E7" s="50">
        <v>90400</v>
      </c>
      <c r="F7" s="51">
        <v>96.21634837165441</v>
      </c>
      <c r="G7" s="51">
        <v>1.41568265475742</v>
      </c>
      <c r="H7" s="51">
        <v>2.35427109624848</v>
      </c>
      <c r="I7" s="52"/>
      <c r="J7" t="s" s="53">
        <v>62</v>
      </c>
      <c r="K7" s="54">
        <v>60.9874250753135</v>
      </c>
      <c r="L7" s="54">
        <v>62.1421039839981</v>
      </c>
      <c r="M7" s="54">
        <v>60.8017249211805</v>
      </c>
      <c r="N7" s="54">
        <v>47.9726560573847</v>
      </c>
      <c r="O7" s="54">
        <v>66.0513373638484</v>
      </c>
      <c r="P7" s="54">
        <v>61.6316583567073</v>
      </c>
      <c r="Q7" s="54">
        <v>57.5501852871571</v>
      </c>
      <c r="R7" s="54">
        <v>59.5910130065128</v>
      </c>
      <c r="S7" s="55"/>
    </row>
    <row r="8" ht="13.55" customHeight="1">
      <c r="A8" t="s" s="47">
        <v>20</v>
      </c>
      <c r="B8" s="48">
        <v>40</v>
      </c>
      <c r="C8" s="48">
        <v>45</v>
      </c>
      <c r="D8" s="49">
        <v>71.8</v>
      </c>
      <c r="E8" s="50">
        <v>29500</v>
      </c>
      <c r="F8" s="51">
        <v>95.89566156962999</v>
      </c>
      <c r="G8" s="51">
        <v>0.910085724158717</v>
      </c>
      <c r="H8" s="51">
        <v>3.21185564843746</v>
      </c>
      <c r="I8" s="52"/>
      <c r="J8" t="s" s="53">
        <v>15</v>
      </c>
      <c r="K8" s="54">
        <v>35.4719685956888</v>
      </c>
      <c r="L8" s="54">
        <v>63.4007367140467</v>
      </c>
      <c r="M8" s="54">
        <v>53.3158975066291</v>
      </c>
      <c r="N8" s="54">
        <v>50.9375208201559</v>
      </c>
      <c r="O8" s="54">
        <v>77.3666303117062</v>
      </c>
      <c r="P8" s="54">
        <v>73.041787826934</v>
      </c>
      <c r="Q8" s="54">
        <v>61.0751310662768</v>
      </c>
      <c r="R8" s="54">
        <v>59.2299532630625</v>
      </c>
      <c r="S8" s="55"/>
    </row>
    <row r="9" ht="13.55" customHeight="1">
      <c r="A9" t="s" s="47">
        <v>21</v>
      </c>
      <c r="B9" s="48">
        <v>37</v>
      </c>
      <c r="C9" s="48">
        <v>29</v>
      </c>
      <c r="D9" s="49">
        <v>54.2</v>
      </c>
      <c r="E9" s="50">
        <v>100900</v>
      </c>
      <c r="F9" s="51">
        <v>97.22776197319411</v>
      </c>
      <c r="G9" s="51">
        <v>1.54014324468566</v>
      </c>
      <c r="H9" s="51">
        <v>1.20773971326933</v>
      </c>
      <c r="I9" s="52"/>
      <c r="J9" t="s" s="53">
        <v>29</v>
      </c>
      <c r="K9" s="54">
        <v>49.211060546256</v>
      </c>
      <c r="L9" s="54">
        <v>45.7798784933665</v>
      </c>
      <c r="M9" s="54">
        <v>36.4727858238883</v>
      </c>
      <c r="N9" s="54">
        <v>136.258272712731</v>
      </c>
      <c r="O9" s="54">
        <v>45.9621563934866</v>
      </c>
      <c r="P9" s="54">
        <v>46.4895412644609</v>
      </c>
      <c r="Q9" s="54">
        <v>48.7900581097246</v>
      </c>
      <c r="R9" s="54">
        <v>58.4233933348448</v>
      </c>
      <c r="S9" s="55"/>
    </row>
    <row r="10" ht="13.55" customHeight="1">
      <c r="A10" t="s" s="47">
        <v>22</v>
      </c>
      <c r="B10" s="48">
        <v>30</v>
      </c>
      <c r="C10" s="48">
        <v>31</v>
      </c>
      <c r="D10" t="s" s="47">
        <v>19</v>
      </c>
      <c r="E10" s="50">
        <v>113800</v>
      </c>
      <c r="F10" s="51">
        <v>96.64257366070009</v>
      </c>
      <c r="G10" s="51">
        <v>1.10586216966517</v>
      </c>
      <c r="H10" s="51">
        <v>2.25545513125122</v>
      </c>
      <c r="I10" s="52"/>
      <c r="J10" t="s" s="53">
        <v>38</v>
      </c>
      <c r="K10" s="54">
        <v>56.0806065215395</v>
      </c>
      <c r="L10" s="54">
        <v>48.2971439534637</v>
      </c>
      <c r="M10" s="54">
        <v>63.3830447193017</v>
      </c>
      <c r="N10" s="54">
        <v>48.6461888097292</v>
      </c>
      <c r="O10" s="54">
        <v>65.89182502639819</v>
      </c>
      <c r="P10" s="54">
        <v>52.263370207496</v>
      </c>
      <c r="Q10" s="54">
        <v>64.6275048515182</v>
      </c>
      <c r="R10" s="54">
        <v>57.0270977270638</v>
      </c>
      <c r="S10" s="55"/>
    </row>
    <row r="11" ht="13.55" customHeight="1">
      <c r="A11" t="s" s="47">
        <v>23</v>
      </c>
      <c r="B11" s="48">
        <v>32</v>
      </c>
      <c r="C11" s="48">
        <v>29</v>
      </c>
      <c r="D11" s="49">
        <v>61</v>
      </c>
      <c r="E11" s="50">
        <v>111300</v>
      </c>
      <c r="F11" s="51">
        <v>97.0295662983046</v>
      </c>
      <c r="G11" s="51">
        <v>1.43288575690212</v>
      </c>
      <c r="H11" s="51">
        <v>1.56596168663881</v>
      </c>
      <c r="I11" s="52"/>
      <c r="J11" t="s" s="53">
        <v>52</v>
      </c>
      <c r="K11" s="54">
        <v>57.0619702322943</v>
      </c>
      <c r="L11" s="54">
        <v>63.4007367140467</v>
      </c>
      <c r="M11" s="54">
        <v>67.64222238620169</v>
      </c>
      <c r="N11" s="54">
        <v>47.3651559278191</v>
      </c>
      <c r="O11" s="54">
        <v>54.7631695317084</v>
      </c>
      <c r="P11" s="54">
        <v>58.986085514583</v>
      </c>
      <c r="Q11" s="54">
        <v>48.1881190074323</v>
      </c>
      <c r="R11" s="54">
        <v>56.7724941877265</v>
      </c>
      <c r="S11" s="55"/>
    </row>
    <row r="12" ht="13.55" customHeight="1">
      <c r="A12" t="s" s="47">
        <v>24</v>
      </c>
      <c r="B12" s="48">
        <v>25</v>
      </c>
      <c r="C12" s="48">
        <v>31</v>
      </c>
      <c r="D12" s="49">
        <v>37.1</v>
      </c>
      <c r="E12" s="50">
        <v>40600</v>
      </c>
      <c r="F12" s="51">
        <v>96.0578779286319</v>
      </c>
      <c r="G12" s="51">
        <v>0.963429127686281</v>
      </c>
      <c r="H12" s="51">
        <v>2.97977542184368</v>
      </c>
      <c r="I12" s="52"/>
      <c r="J12" t="s" s="53">
        <v>64</v>
      </c>
      <c r="K12" s="54">
        <v>61.9687887860683</v>
      </c>
      <c r="L12" s="54">
        <v>57.1075730638038</v>
      </c>
      <c r="M12" s="54">
        <v>62.3505168000533</v>
      </c>
      <c r="N12" s="54">
        <v>47.7613516644924</v>
      </c>
      <c r="O12" s="54">
        <v>57.0162591702417</v>
      </c>
      <c r="P12" s="54">
        <v>60.3707298229053</v>
      </c>
      <c r="Q12" s="54">
        <v>49.5465225714287</v>
      </c>
      <c r="R12" s="54">
        <v>56.5888202684276</v>
      </c>
      <c r="S12" s="55"/>
    </row>
    <row r="13" ht="13.55" customHeight="1">
      <c r="A13" t="s" s="47">
        <v>25</v>
      </c>
      <c r="B13" s="48">
        <v>25</v>
      </c>
      <c r="C13" s="48">
        <v>25</v>
      </c>
      <c r="D13" s="49">
        <v>49.7</v>
      </c>
      <c r="E13" s="50">
        <v>26600</v>
      </c>
      <c r="F13" s="51">
        <v>96.380089157884</v>
      </c>
      <c r="G13" s="51">
        <v>0.82600296823337</v>
      </c>
      <c r="H13" s="51">
        <v>2.78172335956116</v>
      </c>
      <c r="I13" s="52"/>
      <c r="J13" t="s" s="53">
        <v>65</v>
      </c>
      <c r="K13" s="54">
        <v>51.1737879677655</v>
      </c>
      <c r="L13" s="54">
        <v>67.1766349041924</v>
      </c>
      <c r="M13" s="54">
        <v>48.798587859917</v>
      </c>
      <c r="N13" s="54">
        <v>46.9029275683671</v>
      </c>
      <c r="O13" s="54">
        <v>60.4734609695806</v>
      </c>
      <c r="P13" s="54">
        <v>67.3378088485855</v>
      </c>
      <c r="Q13" s="54">
        <v>48.0404825851057</v>
      </c>
      <c r="R13" s="54">
        <v>55.7005272433591</v>
      </c>
      <c r="S13" s="55"/>
    </row>
    <row r="14" ht="13.55" customHeight="1">
      <c r="A14" t="s" s="47">
        <v>26</v>
      </c>
      <c r="B14" s="48">
        <v>28</v>
      </c>
      <c r="C14" s="48">
        <v>32</v>
      </c>
      <c r="D14" s="49">
        <v>49.3</v>
      </c>
      <c r="E14" s="50">
        <v>59600</v>
      </c>
      <c r="F14" s="51">
        <v>97.3305982757286</v>
      </c>
      <c r="G14" s="51">
        <v>1.09529821252185</v>
      </c>
      <c r="H14" s="51">
        <v>1.56377154799935</v>
      </c>
      <c r="I14" s="52"/>
      <c r="J14" t="s" s="53">
        <v>30</v>
      </c>
      <c r="K14" s="54">
        <v>60.9874250753135</v>
      </c>
      <c r="L14" s="54">
        <v>58.3662057938524</v>
      </c>
      <c r="M14" s="54">
        <v>48.6695218700109</v>
      </c>
      <c r="N14" s="54">
        <v>48.0320854178857</v>
      </c>
      <c r="O14" s="54">
        <v>59.8244477771546</v>
      </c>
      <c r="P14" s="54">
        <v>42.0670130407821</v>
      </c>
      <c r="Q14" s="54">
        <v>65.6483376045623</v>
      </c>
      <c r="R14" s="54">
        <v>54.7992909399374</v>
      </c>
      <c r="S14" s="55"/>
    </row>
    <row r="15" ht="13.55" customHeight="1">
      <c r="A15" t="s" s="47">
        <v>27</v>
      </c>
      <c r="B15" s="48">
        <v>79</v>
      </c>
      <c r="C15" s="48">
        <v>58</v>
      </c>
      <c r="D15" s="49">
        <v>58.5</v>
      </c>
      <c r="E15" s="50">
        <v>21800</v>
      </c>
      <c r="F15" s="51">
        <v>97.40280385614891</v>
      </c>
      <c r="G15" s="51">
        <v>0.634637357071498</v>
      </c>
      <c r="H15" s="51">
        <v>1.9625934824459</v>
      </c>
      <c r="I15" s="52"/>
      <c r="J15" t="s" s="53">
        <v>41</v>
      </c>
      <c r="K15" s="54">
        <v>42.3415145709724</v>
      </c>
      <c r="L15" s="54">
        <v>64.6593694440953</v>
      </c>
      <c r="M15" s="54">
        <v>49.5084508044003</v>
      </c>
      <c r="N15" s="54">
        <v>47.8075745004376</v>
      </c>
      <c r="O15" s="54">
        <v>59.4419888392546</v>
      </c>
      <c r="P15" s="54">
        <v>56.4962594562857</v>
      </c>
      <c r="Q15" s="54">
        <v>54.9034543911774</v>
      </c>
      <c r="R15" s="54">
        <v>53.5940874295176</v>
      </c>
      <c r="S15" s="55"/>
    </row>
    <row r="16" ht="13.55" customHeight="1">
      <c r="A16" t="s" s="47">
        <v>28</v>
      </c>
      <c r="B16" s="48">
        <v>30</v>
      </c>
      <c r="C16" s="48">
        <v>28</v>
      </c>
      <c r="D16" t="s" s="47">
        <v>19</v>
      </c>
      <c r="E16" s="50">
        <v>16900</v>
      </c>
      <c r="F16" s="51">
        <v>95.706435583896</v>
      </c>
      <c r="G16" s="51">
        <v>2.56771532078122</v>
      </c>
      <c r="H16" s="51">
        <v>1.72924441230273</v>
      </c>
      <c r="I16" s="52"/>
      <c r="J16" t="s" s="53">
        <v>36</v>
      </c>
      <c r="K16" s="54">
        <v>57.0619702322943</v>
      </c>
      <c r="L16" s="54">
        <v>53.331674873658</v>
      </c>
      <c r="M16" s="54">
        <v>60.5435929413684</v>
      </c>
      <c r="N16" s="54">
        <v>49.8083629706372</v>
      </c>
      <c r="O16" s="54">
        <v>52.8630348711662</v>
      </c>
      <c r="P16" s="54">
        <v>35.2187591387999</v>
      </c>
      <c r="Q16" s="54">
        <v>63.7133619943116</v>
      </c>
      <c r="R16" s="54">
        <v>53.2201081460337</v>
      </c>
      <c r="S16" s="55"/>
    </row>
    <row r="17" ht="13.55" customHeight="1">
      <c r="A17" t="s" s="47">
        <v>29</v>
      </c>
      <c r="B17" s="48">
        <v>36</v>
      </c>
      <c r="C17" s="48">
        <v>37</v>
      </c>
      <c r="D17" s="49">
        <v>35</v>
      </c>
      <c r="E17" s="50">
        <v>1388100</v>
      </c>
      <c r="F17" s="51">
        <v>96.5399216894282</v>
      </c>
      <c r="G17" s="51">
        <v>1.34679618272764</v>
      </c>
      <c r="H17" s="51">
        <v>2.09531016630439</v>
      </c>
      <c r="I17" s="52"/>
      <c r="J17" t="s" s="53">
        <v>59</v>
      </c>
      <c r="K17" s="54">
        <v>54.1178791000299</v>
      </c>
      <c r="L17" s="54">
        <v>70.95253309433819</v>
      </c>
      <c r="M17" s="54">
        <v>47.3788619709504</v>
      </c>
      <c r="N17" s="54">
        <v>48.0915147783867</v>
      </c>
      <c r="O17" s="54">
        <v>47.3397495649332</v>
      </c>
      <c r="P17" s="54">
        <v>51.4791778538028</v>
      </c>
      <c r="Q17" s="54">
        <v>46.2630364424239</v>
      </c>
      <c r="R17" s="54">
        <v>52.2318218292664</v>
      </c>
      <c r="S17" s="55"/>
    </row>
    <row r="18" ht="13.55" customHeight="1">
      <c r="A18" t="s" s="47">
        <v>30</v>
      </c>
      <c r="B18" s="48">
        <v>48</v>
      </c>
      <c r="C18" s="48">
        <v>47</v>
      </c>
      <c r="D18" s="49">
        <v>53.9</v>
      </c>
      <c r="E18" s="50">
        <v>52000</v>
      </c>
      <c r="F18" s="51">
        <v>97.25773463342919</v>
      </c>
      <c r="G18" s="51">
        <v>1.51323605640873</v>
      </c>
      <c r="H18" s="51">
        <v>1.24460746910022</v>
      </c>
      <c r="I18" s="52"/>
      <c r="J18" t="s" s="53">
        <v>55</v>
      </c>
      <c r="K18" s="54">
        <v>38.4160597279532</v>
      </c>
      <c r="L18" s="54">
        <v>35.7108166529778</v>
      </c>
      <c r="M18" s="54">
        <v>45.5719381122655</v>
      </c>
      <c r="N18" s="54">
        <v>46.2822209142457</v>
      </c>
      <c r="O18" s="54">
        <v>67.48982113562209</v>
      </c>
      <c r="P18" s="54">
        <v>62.5080282644526</v>
      </c>
      <c r="Q18" s="54">
        <v>58.276654202255</v>
      </c>
      <c r="R18" s="54">
        <v>51.4472668162511</v>
      </c>
      <c r="S18" s="55"/>
    </row>
    <row r="19" ht="13.55" customHeight="1">
      <c r="A19" t="s" s="47">
        <v>31</v>
      </c>
      <c r="B19" s="48">
        <v>37</v>
      </c>
      <c r="C19" s="48">
        <v>46</v>
      </c>
      <c r="D19" s="49">
        <v>71.8</v>
      </c>
      <c r="E19" s="50">
        <v>26300</v>
      </c>
      <c r="F19" s="51">
        <v>96.3127454130078</v>
      </c>
      <c r="G19" s="51">
        <v>1.42886939466775</v>
      </c>
      <c r="H19" s="51">
        <v>2.2498909275521</v>
      </c>
      <c r="I19" s="52"/>
      <c r="J19" t="s" s="53">
        <v>37</v>
      </c>
      <c r="K19" s="54">
        <v>58.0433339430491</v>
      </c>
      <c r="L19" s="54">
        <v>49.5557766835123</v>
      </c>
      <c r="M19" s="54">
        <v>37.957044707808</v>
      </c>
      <c r="N19" s="54">
        <v>47.3189330918739</v>
      </c>
      <c r="O19" s="54">
        <v>57.1311184047369</v>
      </c>
      <c r="P19" s="54">
        <v>58.8237689516854</v>
      </c>
      <c r="Q19" s="54">
        <v>50.8686071061915</v>
      </c>
      <c r="R19" s="54">
        <v>51.3855118412653</v>
      </c>
      <c r="S19" s="55"/>
    </row>
    <row r="20" ht="13.55" customHeight="1">
      <c r="A20" t="s" s="47">
        <v>32</v>
      </c>
      <c r="B20" s="48">
        <v>34</v>
      </c>
      <c r="C20" s="48">
        <v>38</v>
      </c>
      <c r="D20" s="49">
        <v>45.6</v>
      </c>
      <c r="E20" s="50">
        <v>37700</v>
      </c>
      <c r="F20" s="51">
        <v>96.5185419346106</v>
      </c>
      <c r="G20" s="51">
        <v>1.12114282291299</v>
      </c>
      <c r="H20" s="51">
        <v>2.33984983961939</v>
      </c>
      <c r="I20" s="52"/>
      <c r="J20" t="s" s="53">
        <v>54</v>
      </c>
      <c r="K20" s="54">
        <v>62.9501524968231</v>
      </c>
      <c r="L20" s="54">
        <v>48.2971439534637</v>
      </c>
      <c r="M20" s="54">
        <v>46.2818010567488</v>
      </c>
      <c r="N20" s="54">
        <v>46.7246394868641</v>
      </c>
      <c r="O20" s="54">
        <v>50.6612408708504</v>
      </c>
      <c r="P20" s="54">
        <v>32.7396752848082</v>
      </c>
      <c r="Q20" s="54">
        <v>63.604013525782</v>
      </c>
      <c r="R20" s="54">
        <v>50.8294776030986</v>
      </c>
      <c r="S20" s="55"/>
    </row>
    <row r="21" ht="13.55" customHeight="1">
      <c r="A21" t="s" s="47">
        <v>33</v>
      </c>
      <c r="B21" s="48">
        <v>26</v>
      </c>
      <c r="C21" s="48">
        <v>29</v>
      </c>
      <c r="D21" s="49">
        <v>35.4</v>
      </c>
      <c r="E21" s="50">
        <v>43700</v>
      </c>
      <c r="F21" s="51">
        <v>96.26125317791779</v>
      </c>
      <c r="G21" s="51">
        <v>1.24675048211393</v>
      </c>
      <c r="H21" s="51">
        <v>2.5015713146075</v>
      </c>
      <c r="I21" s="52"/>
      <c r="J21" t="s" s="53">
        <v>21</v>
      </c>
      <c r="K21" s="54">
        <v>50.1924242570107</v>
      </c>
      <c r="L21" s="54">
        <v>35.7108166529778</v>
      </c>
      <c r="M21" s="54">
        <v>48.863120854870</v>
      </c>
      <c r="N21" s="54">
        <v>51.2610806717723</v>
      </c>
      <c r="O21" s="54">
        <v>59.2456204472848</v>
      </c>
      <c r="P21" s="54">
        <v>41.3520533562864</v>
      </c>
      <c r="Q21" s="54">
        <v>66.3789417676703</v>
      </c>
      <c r="R21" s="54">
        <v>50.4291511439818</v>
      </c>
      <c r="S21" s="55"/>
    </row>
    <row r="22" ht="13.55" customHeight="1">
      <c r="A22" t="s" s="47">
        <v>34</v>
      </c>
      <c r="B22" s="48">
        <v>47</v>
      </c>
      <c r="C22" s="48">
        <v>62</v>
      </c>
      <c r="D22" s="49">
        <v>63.8</v>
      </c>
      <c r="E22" s="50">
        <v>75600</v>
      </c>
      <c r="F22" s="51">
        <v>97.6941645164955</v>
      </c>
      <c r="G22" s="51">
        <v>1.09979138380871</v>
      </c>
      <c r="H22" s="51">
        <v>1.21285072132158</v>
      </c>
      <c r="I22" s="52"/>
      <c r="J22" t="s" s="53">
        <v>26</v>
      </c>
      <c r="K22" s="54">
        <v>41.3601508602176</v>
      </c>
      <c r="L22" s="54">
        <v>39.4867148431236</v>
      </c>
      <c r="M22" s="54">
        <v>45.7010041021716</v>
      </c>
      <c r="N22" s="54">
        <v>48.5339333510051</v>
      </c>
      <c r="O22" s="54">
        <v>61.2315790489877</v>
      </c>
      <c r="P22" s="54">
        <v>53.1721759410782</v>
      </c>
      <c r="Q22" s="54">
        <v>59.3234990158556</v>
      </c>
      <c r="R22" s="54">
        <v>49.8298653089199</v>
      </c>
      <c r="S22" s="55"/>
    </row>
    <row r="23" ht="13.55" customHeight="1">
      <c r="A23" t="s" s="47">
        <v>35</v>
      </c>
      <c r="B23" s="48">
        <v>35</v>
      </c>
      <c r="C23" s="48">
        <v>36</v>
      </c>
      <c r="D23" s="49">
        <v>61.3</v>
      </c>
      <c r="E23" s="50">
        <v>89900</v>
      </c>
      <c r="F23" s="51">
        <v>96.2652559650186</v>
      </c>
      <c r="G23" s="51">
        <v>1.6432005665064</v>
      </c>
      <c r="H23" s="51">
        <v>2.0858359709743</v>
      </c>
      <c r="I23" s="52"/>
      <c r="J23" t="s" s="53">
        <v>42</v>
      </c>
      <c r="K23" s="54">
        <v>49.211060546256</v>
      </c>
      <c r="L23" s="54">
        <v>52.0730421436094</v>
      </c>
      <c r="M23" s="54">
        <v>49.2503188245882</v>
      </c>
      <c r="N23" s="54">
        <v>48.3292322203906</v>
      </c>
      <c r="O23" s="54">
        <v>50.6494440396256</v>
      </c>
      <c r="P23" s="54">
        <v>42.7205154806914</v>
      </c>
      <c r="Q23" s="54">
        <v>56.0522842030861</v>
      </c>
      <c r="R23" s="54">
        <v>49.755128208321</v>
      </c>
      <c r="S23" s="55"/>
    </row>
    <row r="24" ht="13.55" customHeight="1">
      <c r="A24" t="s" s="47">
        <v>36</v>
      </c>
      <c r="B24" s="48">
        <v>44</v>
      </c>
      <c r="C24" s="48">
        <v>43</v>
      </c>
      <c r="D24" s="49">
        <v>72.3</v>
      </c>
      <c r="E24" s="50">
        <v>78900</v>
      </c>
      <c r="F24" s="51">
        <v>96.8972608737778</v>
      </c>
      <c r="G24" s="51">
        <v>1.77096703216129</v>
      </c>
      <c r="H24" s="51">
        <v>1.34225023099467</v>
      </c>
      <c r="I24" s="52"/>
      <c r="J24" t="s" s="53">
        <v>48</v>
      </c>
      <c r="K24" s="54">
        <v>39.397423438708</v>
      </c>
      <c r="L24" s="54">
        <v>42.0039803032208</v>
      </c>
      <c r="M24" s="54">
        <v>50.7345777085079</v>
      </c>
      <c r="N24" s="54">
        <v>48.4546942036705</v>
      </c>
      <c r="O24" s="54">
        <v>57.6368889113866</v>
      </c>
      <c r="P24" s="54">
        <v>53.6294615307036</v>
      </c>
      <c r="Q24" s="54">
        <v>55.464099487728</v>
      </c>
      <c r="R24" s="54">
        <v>49.6173036548465</v>
      </c>
      <c r="S24" s="55"/>
    </row>
    <row r="25" ht="13.55" customHeight="1">
      <c r="A25" t="s" s="47">
        <v>37</v>
      </c>
      <c r="B25" s="48">
        <v>45</v>
      </c>
      <c r="C25" s="48">
        <v>40</v>
      </c>
      <c r="D25" s="49">
        <v>37.3</v>
      </c>
      <c r="E25" s="50">
        <v>41200</v>
      </c>
      <c r="F25" s="51">
        <v>97.11826947341549</v>
      </c>
      <c r="G25" s="51">
        <v>0.882603034739594</v>
      </c>
      <c r="H25" s="51">
        <v>1.99042240251409</v>
      </c>
      <c r="I25" s="52"/>
      <c r="J25" t="s" s="53">
        <v>17</v>
      </c>
      <c r="K25" s="54">
        <v>47.2483331247464</v>
      </c>
      <c r="L25" s="54">
        <v>50.8144094135609</v>
      </c>
      <c r="M25" s="54">
        <v>42.280755369661</v>
      </c>
      <c r="N25" s="54">
        <v>47.0878189121479</v>
      </c>
      <c r="O25" s="54">
        <v>53.8134937426233</v>
      </c>
      <c r="P25" s="54">
        <v>54.8214838852384</v>
      </c>
      <c r="Q25" s="54">
        <v>50.387685959495</v>
      </c>
      <c r="R25" s="54">
        <v>49.4934257724961</v>
      </c>
      <c r="S25" s="55"/>
    </row>
    <row r="26" ht="13.55" customHeight="1">
      <c r="A26" t="s" s="47">
        <v>38</v>
      </c>
      <c r="B26" s="48">
        <v>43</v>
      </c>
      <c r="C26" s="48">
        <v>39</v>
      </c>
      <c r="D26" s="49">
        <v>76.7</v>
      </c>
      <c r="E26" s="50">
        <v>61300</v>
      </c>
      <c r="F26" s="51">
        <v>97.5719137114116</v>
      </c>
      <c r="G26" s="51">
        <v>1.12950071024435</v>
      </c>
      <c r="H26" s="51">
        <v>1.29612074343376</v>
      </c>
      <c r="I26" s="52"/>
      <c r="J26" t="s" s="53">
        <v>63</v>
      </c>
      <c r="K26" s="54">
        <v>46.2669694139916</v>
      </c>
      <c r="L26" s="54">
        <v>49.5557766835123</v>
      </c>
      <c r="M26" s="54">
        <v>40.7319634907883</v>
      </c>
      <c r="N26" s="54">
        <v>47.8339875495491</v>
      </c>
      <c r="O26" s="54">
        <v>54.8978307555687</v>
      </c>
      <c r="P26" s="54">
        <v>58.1814587517835</v>
      </c>
      <c r="Q26" s="54">
        <v>48.8109182395759</v>
      </c>
      <c r="R26" s="54">
        <v>49.4684149835385</v>
      </c>
      <c r="S26" s="55"/>
    </row>
    <row r="27" ht="13.55" customHeight="1">
      <c r="A27" t="s" s="47">
        <v>39</v>
      </c>
      <c r="B27" s="48">
        <v>25</v>
      </c>
      <c r="C27" s="48">
        <v>26</v>
      </c>
      <c r="D27" s="49">
        <v>33.4</v>
      </c>
      <c r="E27" s="50">
        <v>30500</v>
      </c>
      <c r="F27" s="51">
        <v>96.4395172634068</v>
      </c>
      <c r="G27" s="51">
        <v>1.46515068362038</v>
      </c>
      <c r="H27" s="51">
        <v>2.09548119223417</v>
      </c>
      <c r="I27" s="52"/>
      <c r="J27" t="s" s="53">
        <v>31</v>
      </c>
      <c r="K27" s="54">
        <v>50.1924242570107</v>
      </c>
      <c r="L27" s="54">
        <v>57.1075730638038</v>
      </c>
      <c r="M27" s="54">
        <v>60.2209279666033</v>
      </c>
      <c r="N27" s="54">
        <v>46.3350470124688</v>
      </c>
      <c r="O27" s="54">
        <v>41.5749636498676</v>
      </c>
      <c r="P27" s="54">
        <v>44.3087471543395</v>
      </c>
      <c r="Q27" s="54">
        <v>45.7267485819624</v>
      </c>
      <c r="R27" s="54">
        <v>49.3523473837223</v>
      </c>
      <c r="S27" s="55"/>
    </row>
    <row r="28" ht="13.55" customHeight="1">
      <c r="A28" t="s" s="47">
        <v>40</v>
      </c>
      <c r="B28" s="48">
        <v>37</v>
      </c>
      <c r="C28" s="48">
        <v>37</v>
      </c>
      <c r="D28" s="49">
        <v>59.4</v>
      </c>
      <c r="E28" s="50">
        <v>46700</v>
      </c>
      <c r="F28" s="51">
        <v>96.2461783268911</v>
      </c>
      <c r="G28" s="51">
        <v>2.11058860831212</v>
      </c>
      <c r="H28" s="51">
        <v>1.65114903872422</v>
      </c>
      <c r="I28" s="52"/>
      <c r="J28" t="s" s="53">
        <v>23</v>
      </c>
      <c r="K28" s="54">
        <v>45.2856057032368</v>
      </c>
      <c r="L28" s="54">
        <v>35.7108166529778</v>
      </c>
      <c r="M28" s="54">
        <v>53.2513645116761</v>
      </c>
      <c r="N28" s="54">
        <v>51.9478199486726</v>
      </c>
      <c r="O28" s="54">
        <v>55.4180965508951</v>
      </c>
      <c r="P28" s="54">
        <v>44.2020270821284</v>
      </c>
      <c r="Q28" s="54">
        <v>59.2800972852182</v>
      </c>
      <c r="R28" s="54">
        <v>49.299403962115</v>
      </c>
      <c r="S28" s="55"/>
    </row>
    <row r="29" ht="13.55" customHeight="1">
      <c r="A29" t="s" s="47">
        <v>41</v>
      </c>
      <c r="B29" s="48">
        <v>29</v>
      </c>
      <c r="C29" s="48">
        <v>52</v>
      </c>
      <c r="D29" s="49">
        <v>55.2</v>
      </c>
      <c r="E29" s="50">
        <v>48600</v>
      </c>
      <c r="F29" s="51">
        <v>97.2379302613687</v>
      </c>
      <c r="G29" s="51">
        <v>0.9701978146511669</v>
      </c>
      <c r="H29" s="51">
        <v>1.78681589158897</v>
      </c>
      <c r="I29" s="52"/>
      <c r="J29" t="s" s="53">
        <v>47</v>
      </c>
      <c r="K29" s="54">
        <v>44.304241992482</v>
      </c>
      <c r="L29" s="54">
        <v>43.2626130332693</v>
      </c>
      <c r="M29" s="54">
        <v>54.4129584208306</v>
      </c>
      <c r="N29" s="54">
        <v>54.1929291231541</v>
      </c>
      <c r="O29" s="54">
        <v>52.1876117951028</v>
      </c>
      <c r="P29" s="54">
        <v>27.1120617661738</v>
      </c>
      <c r="Q29" s="54">
        <v>69.4636106243757</v>
      </c>
      <c r="R29" s="54">
        <v>49.2765752507697</v>
      </c>
      <c r="S29" s="55"/>
    </row>
    <row r="30" ht="13.55" customHeight="1">
      <c r="A30" t="s" s="47">
        <v>42</v>
      </c>
      <c r="B30" s="48">
        <v>36</v>
      </c>
      <c r="C30" s="48">
        <v>42</v>
      </c>
      <c r="D30" s="49">
        <v>54.8</v>
      </c>
      <c r="E30" s="50">
        <v>56500</v>
      </c>
      <c r="F30" s="51">
        <v>96.7826373885527</v>
      </c>
      <c r="G30" s="51">
        <v>1.48864178407229</v>
      </c>
      <c r="H30" s="51">
        <v>1.72884362817274</v>
      </c>
      <c r="I30" s="52"/>
      <c r="J30" t="s" s="53">
        <v>46</v>
      </c>
      <c r="K30" s="54">
        <v>41.3601508602176</v>
      </c>
      <c r="L30" s="54">
        <v>59.6248385239009</v>
      </c>
      <c r="M30" s="54">
        <v>62.6086487798654</v>
      </c>
      <c r="N30" s="54">
        <v>50.5413250834827</v>
      </c>
      <c r="O30" s="54">
        <v>37.6800965987419</v>
      </c>
      <c r="P30" s="54">
        <v>64.1763550595178</v>
      </c>
      <c r="Q30" s="54">
        <v>26.9453794156238</v>
      </c>
      <c r="R30" s="54">
        <v>48.9909706173357</v>
      </c>
      <c r="S30" s="55"/>
    </row>
    <row r="31" ht="13.55" customHeight="1">
      <c r="A31" t="s" s="47">
        <v>43</v>
      </c>
      <c r="B31" s="48">
        <v>29</v>
      </c>
      <c r="C31" s="48">
        <v>38</v>
      </c>
      <c r="D31" s="49">
        <v>59.9</v>
      </c>
      <c r="E31" s="50">
        <v>39000</v>
      </c>
      <c r="F31" s="51">
        <v>96.19500312402801</v>
      </c>
      <c r="G31" s="51">
        <v>0.668343948110371</v>
      </c>
      <c r="H31" s="51">
        <v>3.13417554279706</v>
      </c>
      <c r="I31" s="52"/>
      <c r="J31" t="s" s="53">
        <v>16</v>
      </c>
      <c r="K31" s="54">
        <v>38.4160597279532</v>
      </c>
      <c r="L31" s="54">
        <v>45.7798784933665</v>
      </c>
      <c r="M31" s="54">
        <v>62.6086487798654</v>
      </c>
      <c r="N31" s="54">
        <v>46.5463514053612</v>
      </c>
      <c r="O31" s="54">
        <v>47.7429458798995</v>
      </c>
      <c r="P31" s="54">
        <v>63.1826113970156</v>
      </c>
      <c r="Q31" s="54">
        <v>37.8100676324215</v>
      </c>
      <c r="R31" s="54">
        <v>48.8695090451261</v>
      </c>
      <c r="S31" s="55"/>
    </row>
    <row r="32" ht="13.55" customHeight="1">
      <c r="A32" t="s" s="47">
        <v>44</v>
      </c>
      <c r="B32" s="48">
        <v>66</v>
      </c>
      <c r="C32" s="48">
        <v>64</v>
      </c>
      <c r="D32" s="49">
        <v>47.2</v>
      </c>
      <c r="E32" s="50">
        <v>73100</v>
      </c>
      <c r="F32" s="51">
        <v>97.7100796963025</v>
      </c>
      <c r="G32" s="51">
        <v>0.8903292240969159</v>
      </c>
      <c r="H32" s="51">
        <v>1.39780289559899</v>
      </c>
      <c r="I32" s="52"/>
      <c r="J32" t="s" s="53">
        <v>20</v>
      </c>
      <c r="K32" s="54">
        <v>53.1365153892751</v>
      </c>
      <c r="L32" s="54">
        <v>55.8489403337552</v>
      </c>
      <c r="M32" s="54">
        <v>60.2209279666033</v>
      </c>
      <c r="N32" s="54">
        <v>46.5463514053612</v>
      </c>
      <c r="O32" s="54">
        <v>33.5203056548518</v>
      </c>
      <c r="P32" s="54">
        <v>58.093517438448</v>
      </c>
      <c r="Q32" s="54">
        <v>26.6636021006404</v>
      </c>
      <c r="R32" s="54">
        <v>47.7185943269907</v>
      </c>
      <c r="S32" s="55"/>
    </row>
    <row r="33" ht="13.55" customHeight="1">
      <c r="A33" t="s" s="47">
        <v>45</v>
      </c>
      <c r="B33" s="48">
        <v>35</v>
      </c>
      <c r="C33" s="48">
        <v>31</v>
      </c>
      <c r="D33" s="49">
        <v>47.5</v>
      </c>
      <c r="E33" s="50">
        <v>8610</v>
      </c>
      <c r="F33" s="51">
        <v>96.63050160324519</v>
      </c>
      <c r="G33" s="51">
        <v>2.39908170917831</v>
      </c>
      <c r="H33" s="51">
        <v>0.961450525401881</v>
      </c>
      <c r="I33" s="52"/>
      <c r="J33" t="s" s="53">
        <v>57</v>
      </c>
      <c r="K33" s="54">
        <v>46.2669694139916</v>
      </c>
      <c r="L33" s="54">
        <v>38.228082113075</v>
      </c>
      <c r="M33" s="54">
        <v>45.6364711072185</v>
      </c>
      <c r="N33" s="54">
        <v>53.8165431733145</v>
      </c>
      <c r="O33" s="54">
        <v>49.4447632601213</v>
      </c>
      <c r="P33" s="54">
        <v>54.0343891198517</v>
      </c>
      <c r="Q33" s="54">
        <v>46.4151081809376</v>
      </c>
      <c r="R33" s="54">
        <v>47.6917609097872</v>
      </c>
      <c r="S33" s="55"/>
    </row>
    <row r="34" ht="13.55" customHeight="1">
      <c r="A34" t="s" s="47">
        <v>46</v>
      </c>
      <c r="B34" s="48">
        <v>28</v>
      </c>
      <c r="C34" s="48">
        <v>48</v>
      </c>
      <c r="D34" s="49">
        <v>75.5</v>
      </c>
      <c r="E34" s="50">
        <v>90000</v>
      </c>
      <c r="F34" s="51">
        <v>96.1110625954215</v>
      </c>
      <c r="G34" s="51">
        <v>0.681160848144861</v>
      </c>
      <c r="H34" s="51">
        <v>3.1976365982704</v>
      </c>
      <c r="I34" s="52"/>
      <c r="J34" t="s" s="53">
        <v>49</v>
      </c>
      <c r="K34" s="54">
        <v>44.304241992482</v>
      </c>
      <c r="L34" s="54">
        <v>62.1421039839981</v>
      </c>
      <c r="M34" s="54">
        <v>42.0226233898489</v>
      </c>
      <c r="N34" s="54">
        <v>48.4414876791147</v>
      </c>
      <c r="O34" s="54">
        <v>42.967047164435</v>
      </c>
      <c r="P34" s="54">
        <v>38.0480914126672</v>
      </c>
      <c r="Q34" s="54">
        <v>51.4159861866337</v>
      </c>
      <c r="R34" s="54">
        <v>47.0487974013114</v>
      </c>
      <c r="S34" s="55"/>
    </row>
    <row r="35" ht="13.55" customHeight="1">
      <c r="A35" t="s" s="47">
        <v>47</v>
      </c>
      <c r="B35" s="48">
        <v>31</v>
      </c>
      <c r="C35" s="48">
        <v>35</v>
      </c>
      <c r="D35" s="49">
        <v>62.8</v>
      </c>
      <c r="E35" s="50">
        <v>145300</v>
      </c>
      <c r="F35" s="51">
        <v>96.86228632207801</v>
      </c>
      <c r="G35" s="51">
        <v>2.07605896565004</v>
      </c>
      <c r="H35" s="51">
        <v>1.05208111731448</v>
      </c>
      <c r="I35" s="52"/>
      <c r="J35" t="s" s="53">
        <v>22</v>
      </c>
      <c r="K35" s="54">
        <v>43.3228782817272</v>
      </c>
      <c r="L35" s="54">
        <v>38.228082113075</v>
      </c>
      <c r="M35" t="s" s="56">
        <v>19</v>
      </c>
      <c r="N35" s="54">
        <v>52.1129015056197</v>
      </c>
      <c r="O35" s="54">
        <v>47.944555218655</v>
      </c>
      <c r="P35" s="54">
        <v>52.8914775868508</v>
      </c>
      <c r="Q35" s="54">
        <v>45.6164833842214</v>
      </c>
      <c r="R35" s="54">
        <v>46.6860630150249</v>
      </c>
      <c r="S35" s="55"/>
    </row>
    <row r="36" ht="13.55" customHeight="1">
      <c r="A36" t="s" s="47">
        <v>48</v>
      </c>
      <c r="B36" s="48">
        <v>26</v>
      </c>
      <c r="C36" s="48">
        <v>34</v>
      </c>
      <c r="D36" s="49">
        <v>57.1</v>
      </c>
      <c r="E36" s="50">
        <v>58400</v>
      </c>
      <c r="F36" s="51">
        <v>97.1444591275152</v>
      </c>
      <c r="G36" s="51">
        <v>1.07808847367475</v>
      </c>
      <c r="H36" s="51">
        <v>1.75852461216417</v>
      </c>
      <c r="I36" s="52"/>
      <c r="J36" t="s" s="53">
        <v>32</v>
      </c>
      <c r="K36" s="54">
        <v>47.2483331247464</v>
      </c>
      <c r="L36" s="54">
        <v>47.0385112234151</v>
      </c>
      <c r="M36" s="54">
        <v>43.3132832889095</v>
      </c>
      <c r="N36" s="54">
        <v>47.0878189121479</v>
      </c>
      <c r="O36" s="54">
        <v>45.5492739100056</v>
      </c>
      <c r="P36" s="54">
        <v>52.4854503605011</v>
      </c>
      <c r="Q36" s="54">
        <v>43.9440429579342</v>
      </c>
      <c r="R36" s="54">
        <v>46.6666733968085</v>
      </c>
      <c r="S36" s="55"/>
    </row>
    <row r="37" ht="13.55" customHeight="1">
      <c r="A37" t="s" s="47">
        <v>49</v>
      </c>
      <c r="B37" s="48">
        <v>31</v>
      </c>
      <c r="C37" s="48">
        <v>50</v>
      </c>
      <c r="D37" s="49">
        <v>43.6</v>
      </c>
      <c r="E37" s="50">
        <v>58200</v>
      </c>
      <c r="F37" s="51">
        <v>96.38482985693049</v>
      </c>
      <c r="G37" s="51">
        <v>1.66448637620007</v>
      </c>
      <c r="H37" s="51">
        <v>1.96280055294944</v>
      </c>
      <c r="I37" s="52"/>
      <c r="J37" t="s" s="53">
        <v>35</v>
      </c>
      <c r="K37" s="54">
        <v>48.2296968355012</v>
      </c>
      <c r="L37" s="54">
        <v>44.5212457633179</v>
      </c>
      <c r="M37" s="54">
        <v>53.4449634965351</v>
      </c>
      <c r="N37" s="54">
        <v>50.5347218212048</v>
      </c>
      <c r="O37" s="54">
        <v>40.6578548526829</v>
      </c>
      <c r="P37" s="54">
        <v>38.6136836115324</v>
      </c>
      <c r="Q37" s="54">
        <v>48.9778071710457</v>
      </c>
      <c r="R37" s="54">
        <v>46.4257105074029</v>
      </c>
      <c r="S37" s="55"/>
    </row>
    <row r="38" ht="13.55" customHeight="1">
      <c r="A38" t="s" s="47">
        <v>50</v>
      </c>
      <c r="B38" s="48">
        <v>30</v>
      </c>
      <c r="C38" s="48">
        <v>38</v>
      </c>
      <c r="D38" s="49">
        <v>57</v>
      </c>
      <c r="E38" s="50">
        <v>28300</v>
      </c>
      <c r="F38" s="51">
        <v>96.2822117606142</v>
      </c>
      <c r="G38" s="51">
        <v>1.76841639737422</v>
      </c>
      <c r="H38" s="51">
        <v>1.9355354350378</v>
      </c>
      <c r="I38" s="52"/>
      <c r="J38" t="s" s="53">
        <v>43</v>
      </c>
      <c r="K38" s="54">
        <v>42.3415145709724</v>
      </c>
      <c r="L38" s="54">
        <v>47.0385112234151</v>
      </c>
      <c r="M38" s="54">
        <v>52.5415015671927</v>
      </c>
      <c r="N38" s="54">
        <v>47.1736613217604</v>
      </c>
      <c r="O38" s="54">
        <v>39.3011429676713</v>
      </c>
      <c r="P38" s="54">
        <v>64.516917094858</v>
      </c>
      <c r="Q38" s="54">
        <v>28.2029800012609</v>
      </c>
      <c r="R38" s="54">
        <v>45.8737469638758</v>
      </c>
      <c r="S38" s="55"/>
    </row>
    <row r="39" ht="13.55" customHeight="1">
      <c r="A39" t="s" s="47">
        <v>51</v>
      </c>
      <c r="B39" s="48">
        <v>34</v>
      </c>
      <c r="C39" s="48">
        <v>39</v>
      </c>
      <c r="D39" s="49">
        <v>46.9</v>
      </c>
      <c r="E39" s="50">
        <v>28600</v>
      </c>
      <c r="F39" s="51">
        <v>96.0345889239242</v>
      </c>
      <c r="G39" s="51">
        <v>1.28946545314563</v>
      </c>
      <c r="H39" s="51">
        <v>2.67657934474031</v>
      </c>
      <c r="I39" s="52"/>
      <c r="J39" t="s" s="53">
        <v>40</v>
      </c>
      <c r="K39" s="54">
        <v>50.1924242570107</v>
      </c>
      <c r="L39" s="54">
        <v>45.7798784933665</v>
      </c>
      <c r="M39" s="54">
        <v>52.2188365924276</v>
      </c>
      <c r="N39" s="54">
        <v>47.6821125171577</v>
      </c>
      <c r="O39" s="54">
        <v>40.2894304869133</v>
      </c>
      <c r="P39" s="54">
        <v>26.1945633575941</v>
      </c>
      <c r="Q39" s="54">
        <v>57.5919491276999</v>
      </c>
      <c r="R39" s="54">
        <v>45.7070278331671</v>
      </c>
      <c r="S39" s="55"/>
    </row>
    <row r="40" ht="13.55" customHeight="1">
      <c r="A40" t="s" s="47">
        <v>52</v>
      </c>
      <c r="B40" s="48">
        <v>44</v>
      </c>
      <c r="C40" s="48">
        <v>51</v>
      </c>
      <c r="D40" s="49">
        <v>83.3</v>
      </c>
      <c r="E40" s="50">
        <v>41900</v>
      </c>
      <c r="F40" s="51">
        <v>96.9956530671701</v>
      </c>
      <c r="G40" s="51">
        <v>0.876494323419138</v>
      </c>
      <c r="H40" s="51">
        <v>2.1256852243303</v>
      </c>
      <c r="I40" s="52"/>
      <c r="J40" t="s" s="53">
        <v>56</v>
      </c>
      <c r="K40" s="54">
        <v>62.9501524968231</v>
      </c>
      <c r="L40" s="54">
        <v>58.3662057938524</v>
      </c>
      <c r="M40" s="54">
        <v>47.3143289759973</v>
      </c>
      <c r="N40" s="54">
        <v>45.1398565401713</v>
      </c>
      <c r="O40" s="54">
        <v>30.0180632322392</v>
      </c>
      <c r="P40" s="54">
        <v>40.626065373307</v>
      </c>
      <c r="Q40" s="54">
        <v>36.4416447678525</v>
      </c>
      <c r="R40" s="54">
        <v>45.5903313673742</v>
      </c>
      <c r="S40" s="55"/>
    </row>
    <row r="41" ht="13.55" customHeight="1">
      <c r="A41" t="s" s="47">
        <v>53</v>
      </c>
      <c r="B41" s="48">
        <v>41</v>
      </c>
      <c r="C41" s="48">
        <v>40</v>
      </c>
      <c r="D41" s="49">
        <v>64.09999999999999</v>
      </c>
      <c r="E41" s="50">
        <v>77800</v>
      </c>
      <c r="F41" s="51">
        <v>95.5823968529586</v>
      </c>
      <c r="G41" s="51">
        <v>1.45291677837313</v>
      </c>
      <c r="H41" s="51">
        <v>2.95586219899303</v>
      </c>
      <c r="I41" s="52"/>
      <c r="J41" t="s" s="53">
        <v>14</v>
      </c>
      <c r="K41" s="54">
        <v>41.3601508602176</v>
      </c>
      <c r="L41" s="54">
        <v>31.9349184628321</v>
      </c>
      <c r="M41" s="54">
        <v>40.6028975008822</v>
      </c>
      <c r="N41" s="54">
        <v>46.8897210438113</v>
      </c>
      <c r="O41" s="54">
        <v>52.4173313928642</v>
      </c>
      <c r="P41" s="54">
        <v>53.0260664794232</v>
      </c>
      <c r="Q41" s="54">
        <v>50.309769585621</v>
      </c>
      <c r="R41" s="54">
        <v>45.2201221893788</v>
      </c>
      <c r="S41" s="55"/>
    </row>
    <row r="42" ht="13.55" customHeight="1">
      <c r="A42" t="s" s="47">
        <v>54</v>
      </c>
      <c r="B42" s="48">
        <v>50</v>
      </c>
      <c r="C42" s="48">
        <v>39</v>
      </c>
      <c r="D42" s="49">
        <v>50.2</v>
      </c>
      <c r="E42" s="50">
        <v>32200</v>
      </c>
      <c r="F42" s="51">
        <v>96.78324824846879</v>
      </c>
      <c r="G42" s="51">
        <v>1.86426624533397</v>
      </c>
      <c r="H42" s="51">
        <v>1.3477681746936</v>
      </c>
      <c r="I42" s="52"/>
      <c r="J42" t="s" s="53">
        <v>50</v>
      </c>
      <c r="K42" s="54">
        <v>43.3228782817272</v>
      </c>
      <c r="L42" s="54">
        <v>47.0385112234151</v>
      </c>
      <c r="M42" s="54">
        <v>50.6700447135549</v>
      </c>
      <c r="N42" s="54">
        <v>46.4671122580265</v>
      </c>
      <c r="O42" s="54">
        <v>40.985302527112</v>
      </c>
      <c r="P42" s="54">
        <v>35.2865328884708</v>
      </c>
      <c r="Q42" s="54">
        <v>51.956295956104</v>
      </c>
      <c r="R42" s="54">
        <v>45.1038111212015</v>
      </c>
      <c r="S42" s="55"/>
    </row>
    <row r="43" ht="13.55" customHeight="1">
      <c r="A43" t="s" s="47">
        <v>55</v>
      </c>
      <c r="B43" s="48">
        <v>25</v>
      </c>
      <c r="C43" s="48">
        <v>29</v>
      </c>
      <c r="D43" s="49">
        <v>49.1</v>
      </c>
      <c r="E43" s="50">
        <v>25500</v>
      </c>
      <c r="F43" s="51">
        <v>97.6546606585011</v>
      </c>
      <c r="G43" s="51">
        <v>0.743947581656862</v>
      </c>
      <c r="H43" s="51">
        <v>1.61659744323717</v>
      </c>
      <c r="I43" s="52"/>
      <c r="J43" t="s" s="53">
        <v>45</v>
      </c>
      <c r="K43" s="54">
        <v>48.2296968355012</v>
      </c>
      <c r="L43" s="54">
        <v>38.228082113075</v>
      </c>
      <c r="M43" s="54">
        <v>44.539410193017</v>
      </c>
      <c r="N43" s="54">
        <v>45.1669299155106</v>
      </c>
      <c r="O43" s="54">
        <v>47.7114215318933</v>
      </c>
      <c r="P43" s="54">
        <v>18.5289189858494</v>
      </c>
      <c r="Q43" s="54">
        <v>71.25962685221469</v>
      </c>
      <c r="R43" s="54">
        <v>44.8091552038659</v>
      </c>
      <c r="S43" s="55"/>
    </row>
    <row r="44" ht="13.55" customHeight="1">
      <c r="A44" t="s" s="47">
        <v>56</v>
      </c>
      <c r="B44" s="48">
        <v>50</v>
      </c>
      <c r="C44" s="48">
        <v>47</v>
      </c>
      <c r="D44" s="49">
        <v>51.8</v>
      </c>
      <c r="E44" s="50">
        <v>8200</v>
      </c>
      <c r="F44" s="51">
        <v>95.7143095207947</v>
      </c>
      <c r="G44" s="51">
        <v>1.56746547804849</v>
      </c>
      <c r="H44" s="51">
        <v>2.71843594490709</v>
      </c>
      <c r="I44" s="52"/>
      <c r="J44" t="s" s="53">
        <v>61</v>
      </c>
      <c r="K44" s="54">
        <v>39.397423438708</v>
      </c>
      <c r="L44" s="54">
        <v>43.2626130332693</v>
      </c>
      <c r="M44" t="s" s="56">
        <v>19</v>
      </c>
      <c r="N44" s="54">
        <v>46.7708623228093</v>
      </c>
      <c r="O44" s="54">
        <v>44.0632506715417</v>
      </c>
      <c r="P44" s="54">
        <v>53.6364317566231</v>
      </c>
      <c r="Q44" s="54">
        <v>40.627482045563</v>
      </c>
      <c r="R44" s="54">
        <v>44.6263438780857</v>
      </c>
      <c r="S44" s="55"/>
    </row>
    <row r="45" ht="13.55" customHeight="1">
      <c r="A45" t="s" s="47">
        <v>57</v>
      </c>
      <c r="B45" s="48">
        <v>33</v>
      </c>
      <c r="C45" s="48">
        <v>31</v>
      </c>
      <c r="D45" s="49">
        <v>49.2</v>
      </c>
      <c r="E45" s="50">
        <v>139600</v>
      </c>
      <c r="F45" s="51">
        <v>96.72025697589341</v>
      </c>
      <c r="G45" s="51">
        <v>1.06284920478169</v>
      </c>
      <c r="H45" s="51">
        <v>2.21515491741098</v>
      </c>
      <c r="I45" s="52"/>
      <c r="J45" t="s" s="53">
        <v>53</v>
      </c>
      <c r="K45" s="54">
        <v>54.1178791000299</v>
      </c>
      <c r="L45" s="54">
        <v>49.5557766835123</v>
      </c>
      <c r="M45" s="54">
        <v>55.251887355220</v>
      </c>
      <c r="N45" s="54">
        <v>49.7357270855805</v>
      </c>
      <c r="O45" s="54">
        <v>27.470586408335</v>
      </c>
      <c r="P45" s="54">
        <v>43.6697762707971</v>
      </c>
      <c r="Q45" s="54">
        <v>31.7365954433968</v>
      </c>
      <c r="R45" s="54">
        <v>44.5054611924102</v>
      </c>
      <c r="S45" s="55"/>
    </row>
    <row r="46" ht="13.55" customHeight="1">
      <c r="A46" t="s" s="47">
        <v>58</v>
      </c>
      <c r="B46" s="48">
        <v>28</v>
      </c>
      <c r="C46" s="48">
        <v>30</v>
      </c>
      <c r="D46" s="49">
        <v>61.9</v>
      </c>
      <c r="E46" s="50">
        <v>114200</v>
      </c>
      <c r="F46" s="51">
        <v>95.3636278817323</v>
      </c>
      <c r="G46" s="51">
        <v>0.928294108925711</v>
      </c>
      <c r="H46" s="51">
        <v>3.69921334736014</v>
      </c>
      <c r="I46" s="52"/>
      <c r="J46" t="s" s="53">
        <v>51</v>
      </c>
      <c r="K46" s="54">
        <v>47.2483331247464</v>
      </c>
      <c r="L46" s="54">
        <v>48.2971439534637</v>
      </c>
      <c r="M46" s="54">
        <v>44.1522122232989</v>
      </c>
      <c r="N46" s="54">
        <v>46.4869220448602</v>
      </c>
      <c r="O46" s="54">
        <v>36.2032490072713</v>
      </c>
      <c r="P46" s="54">
        <v>48.0128947977997</v>
      </c>
      <c r="Q46" s="54">
        <v>37.2711122970308</v>
      </c>
      <c r="R46" s="54">
        <v>43.9531239212101</v>
      </c>
      <c r="S46" s="55"/>
    </row>
    <row r="47" ht="13.55" customHeight="1">
      <c r="A47" t="s" s="47">
        <v>59</v>
      </c>
      <c r="B47" s="48">
        <v>41</v>
      </c>
      <c r="C47" s="48">
        <v>57</v>
      </c>
      <c r="D47" s="49">
        <v>51.9</v>
      </c>
      <c r="E47" s="50">
        <v>52900</v>
      </c>
      <c r="F47" s="51">
        <v>96.61125579882351</v>
      </c>
      <c r="G47" s="51">
        <v>1.15901343909287</v>
      </c>
      <c r="H47" s="51">
        <v>2.22282876325994</v>
      </c>
      <c r="I47" s="52"/>
      <c r="J47" t="s" s="53">
        <v>18</v>
      </c>
      <c r="K47" s="54">
        <v>34.4906048849341</v>
      </c>
      <c r="L47" s="54">
        <v>45.7798784933665</v>
      </c>
      <c r="M47" t="s" s="56">
        <v>19</v>
      </c>
      <c r="N47" s="54">
        <v>50.5677381325942</v>
      </c>
      <c r="O47" s="54">
        <v>39.7133590536684</v>
      </c>
      <c r="P47" s="54">
        <v>44.6591363257676</v>
      </c>
      <c r="Q47" s="54">
        <v>43.6582585402768</v>
      </c>
      <c r="R47" s="54">
        <v>43.1448292384346</v>
      </c>
      <c r="S47" s="55"/>
    </row>
    <row r="48" ht="13.55" customHeight="1">
      <c r="A48" t="s" s="47">
        <v>60</v>
      </c>
      <c r="B48" s="48">
        <v>83</v>
      </c>
      <c r="C48" s="48">
        <v>58</v>
      </c>
      <c r="D48" s="49">
        <v>68.2</v>
      </c>
      <c r="E48" s="50">
        <v>48000</v>
      </c>
      <c r="F48" s="51">
        <v>98.33899090193469</v>
      </c>
      <c r="G48" s="51">
        <v>0.720710991101387</v>
      </c>
      <c r="H48" s="51">
        <v>0.932360321740737</v>
      </c>
      <c r="I48" s="52"/>
      <c r="J48" t="s" s="53">
        <v>25</v>
      </c>
      <c r="K48" s="54">
        <v>38.4160597279532</v>
      </c>
      <c r="L48" s="54">
        <v>30.6762857327835</v>
      </c>
      <c r="M48" s="54">
        <v>45.9591360819837</v>
      </c>
      <c r="N48" s="54">
        <v>46.3548567993025</v>
      </c>
      <c r="O48" s="54">
        <v>42.8754955253976</v>
      </c>
      <c r="P48" s="54">
        <v>60.327707797887</v>
      </c>
      <c r="Q48" s="54">
        <v>35.1874852027654</v>
      </c>
      <c r="R48" s="54">
        <v>42.828146695439</v>
      </c>
      <c r="S48" s="55"/>
    </row>
    <row r="49" ht="13.55" customHeight="1">
      <c r="A49" t="s" s="47">
        <v>61</v>
      </c>
      <c r="B49" s="48">
        <v>26</v>
      </c>
      <c r="C49" s="48">
        <v>35</v>
      </c>
      <c r="D49" t="s" s="47">
        <v>19</v>
      </c>
      <c r="E49" s="50">
        <v>32900</v>
      </c>
      <c r="F49" s="51">
        <v>96.4415931325595</v>
      </c>
      <c r="G49" s="51">
        <v>1.07782615233662</v>
      </c>
      <c r="H49" s="51">
        <v>2.50721017520168</v>
      </c>
      <c r="I49" s="52"/>
      <c r="J49" t="s" s="53">
        <v>33</v>
      </c>
      <c r="K49" s="54">
        <v>39.397423438708</v>
      </c>
      <c r="L49" s="54">
        <v>35.7108166529778</v>
      </c>
      <c r="M49" s="54">
        <v>36.7309178037004</v>
      </c>
      <c r="N49" s="54">
        <v>47.4840146488211</v>
      </c>
      <c r="O49" s="54">
        <v>40.5805536538109</v>
      </c>
      <c r="P49" s="54">
        <v>49.1478882388741</v>
      </c>
      <c r="Q49" s="54">
        <v>40.7392267105811</v>
      </c>
      <c r="R49" s="54">
        <v>41.3986915924962</v>
      </c>
      <c r="S49" s="55"/>
    </row>
    <row r="50" ht="13.55" customHeight="1">
      <c r="A50" t="s" s="47">
        <v>62</v>
      </c>
      <c r="B50" s="48">
        <v>48</v>
      </c>
      <c r="C50" s="48">
        <v>50</v>
      </c>
      <c r="D50" s="49">
        <v>72.7</v>
      </c>
      <c r="E50" s="50">
        <v>51100</v>
      </c>
      <c r="F50" s="51">
        <v>97.58017353061319</v>
      </c>
      <c r="G50" s="51">
        <v>0.776929371566551</v>
      </c>
      <c r="H50" s="51">
        <v>1.65325652613457</v>
      </c>
      <c r="I50" s="52"/>
      <c r="J50" t="s" s="53">
        <v>39</v>
      </c>
      <c r="K50" s="54">
        <v>38.4160597279532</v>
      </c>
      <c r="L50" s="54">
        <v>31.9349184628321</v>
      </c>
      <c r="M50" s="54">
        <v>35.4402579046398</v>
      </c>
      <c r="N50" s="54">
        <v>46.6123840281401</v>
      </c>
      <c r="O50" s="54">
        <v>44.023161810914</v>
      </c>
      <c r="P50" s="54">
        <v>43.3447051802876</v>
      </c>
      <c r="Q50" s="54">
        <v>48.7866689081452</v>
      </c>
      <c r="R50" s="54">
        <v>41.2225937175588</v>
      </c>
      <c r="S50" s="55"/>
    </row>
    <row r="51" ht="13.55" customHeight="1">
      <c r="A51" t="s" s="47">
        <v>63</v>
      </c>
      <c r="B51" s="48">
        <v>33</v>
      </c>
      <c r="C51" s="48">
        <v>40</v>
      </c>
      <c r="D51" s="49">
        <v>41.6</v>
      </c>
      <c r="E51" s="50">
        <v>49000</v>
      </c>
      <c r="F51" s="51">
        <v>97.0026260535882</v>
      </c>
      <c r="G51" s="51">
        <v>0.906776092124137</v>
      </c>
      <c r="H51" s="51">
        <v>2.09425752218766</v>
      </c>
      <c r="I51" s="52"/>
      <c r="J51" t="s" s="53">
        <v>24</v>
      </c>
      <c r="K51" s="54">
        <v>38.4160597279532</v>
      </c>
      <c r="L51" s="54">
        <v>38.228082113075</v>
      </c>
      <c r="M51" s="54">
        <v>37.8279787179019</v>
      </c>
      <c r="N51" s="54">
        <v>47.2793135182066</v>
      </c>
      <c r="O51" s="54">
        <v>36.6530026262219</v>
      </c>
      <c r="P51" s="54">
        <v>56.6761124475035</v>
      </c>
      <c r="Q51" s="54">
        <v>31.2627098006646</v>
      </c>
      <c r="R51" s="54">
        <v>40.9061798502181</v>
      </c>
      <c r="S51" s="55"/>
    </row>
    <row r="52" ht="13.55" customHeight="1">
      <c r="A52" t="s" s="47">
        <v>64</v>
      </c>
      <c r="B52" s="48">
        <v>49</v>
      </c>
      <c r="C52" s="48">
        <v>46</v>
      </c>
      <c r="D52" s="49">
        <v>75.09999999999999</v>
      </c>
      <c r="E52" s="50">
        <v>47900</v>
      </c>
      <c r="F52" s="51">
        <v>97.1123218675705</v>
      </c>
      <c r="G52" s="51">
        <v>0.824383853544353</v>
      </c>
      <c r="H52" s="51">
        <v>2.05713744778304</v>
      </c>
      <c r="I52" s="52"/>
      <c r="J52" t="s" s="53">
        <v>58</v>
      </c>
      <c r="K52" s="54">
        <v>41.3601508602176</v>
      </c>
      <c r="L52" s="54">
        <v>36.9694493830264</v>
      </c>
      <c r="M52" s="54">
        <v>53.8321614662533</v>
      </c>
      <c r="N52" s="54">
        <v>52.1393145547313</v>
      </c>
      <c r="O52" s="54">
        <v>23.245754228603</v>
      </c>
      <c r="P52" s="54">
        <v>57.6096965020422</v>
      </c>
      <c r="Q52" s="54">
        <v>17.0056894956829</v>
      </c>
      <c r="R52" s="54">
        <v>38.0550091707172</v>
      </c>
      <c r="S52" s="55"/>
    </row>
    <row r="53" ht="13.55" customHeight="1">
      <c r="A53" t="s" s="47">
        <v>65</v>
      </c>
      <c r="B53" s="48">
        <v>38</v>
      </c>
      <c r="C53" s="48">
        <v>54</v>
      </c>
      <c r="D53" s="49">
        <v>54.1</v>
      </c>
      <c r="E53" s="50">
        <v>34900</v>
      </c>
      <c r="F53" s="51">
        <v>97.2913416365903</v>
      </c>
      <c r="G53" s="51">
        <v>0.562180947353334</v>
      </c>
      <c r="H53" s="51">
        <v>2.13313525520192</v>
      </c>
      <c r="I53" s="52"/>
      <c r="J53" t="s" s="53">
        <v>28</v>
      </c>
      <c r="K53" s="54">
        <v>43.3228782817272</v>
      </c>
      <c r="L53" s="54">
        <v>34.4521839229293</v>
      </c>
      <c r="M53" t="s" s="56">
        <v>19</v>
      </c>
      <c r="N53" s="54">
        <v>45.7143403583475</v>
      </c>
      <c r="O53" s="54">
        <v>29.8660029935123</v>
      </c>
      <c r="P53" s="54">
        <v>14.0481002356278</v>
      </c>
      <c r="Q53" s="54">
        <v>56.0443419091417</v>
      </c>
      <c r="R53" s="54">
        <v>37.2413079502143</v>
      </c>
      <c r="S53" s="55"/>
    </row>
    <row r="54" ht="13.55" customHeight="1">
      <c r="A54" s="36"/>
      <c r="B54" s="36"/>
      <c r="C54" s="36"/>
      <c r="D54" s="49"/>
      <c r="E54" s="50"/>
      <c r="F54" s="51"/>
      <c r="G54" s="51"/>
      <c r="H54" s="51"/>
      <c r="I54" s="52"/>
      <c r="J54" s="36"/>
      <c r="K54" s="57"/>
      <c r="L54" s="57"/>
      <c r="M54" s="57"/>
      <c r="N54" s="57"/>
      <c r="O54" s="57"/>
      <c r="P54" s="57"/>
      <c r="Q54" s="57"/>
      <c r="R54" s="58"/>
      <c r="S54" t="s" s="47">
        <v>77</v>
      </c>
    </row>
    <row r="55" ht="128" customHeight="1">
      <c r="A55" s="43"/>
      <c r="B55" s="43"/>
      <c r="C55" s="43"/>
      <c r="D55" t="s" s="42">
        <v>78</v>
      </c>
      <c r="E55" t="s" s="42">
        <v>79</v>
      </c>
      <c r="F55" t="s" s="42">
        <v>80</v>
      </c>
      <c r="G55" t="s" s="42">
        <v>81</v>
      </c>
      <c r="H55" t="s" s="42">
        <v>82</v>
      </c>
      <c r="I55" s="36"/>
      <c r="J55" s="36"/>
      <c r="K55" s="49"/>
      <c r="L55" s="49"/>
      <c r="M55" s="49"/>
      <c r="N55" s="49"/>
      <c r="O55" s="49"/>
      <c r="P55" s="49"/>
      <c r="Q55" s="49"/>
      <c r="R55" s="49"/>
      <c r="S55" s="36"/>
    </row>
    <row r="56" ht="16" customHeight="1">
      <c r="A56" t="s" s="42">
        <v>83</v>
      </c>
      <c r="B56" s="59">
        <v>2021</v>
      </c>
      <c r="C56" s="59">
        <v>2021</v>
      </c>
      <c r="D56" s="60">
        <v>2019</v>
      </c>
      <c r="E56" s="60">
        <v>2020</v>
      </c>
      <c r="F56" t="s" s="42">
        <v>84</v>
      </c>
      <c r="G56" t="s" s="42">
        <v>84</v>
      </c>
      <c r="H56" t="s" s="47">
        <v>84</v>
      </c>
      <c r="I56" s="36"/>
      <c r="J56" s="51"/>
      <c r="K56" s="36"/>
      <c r="L56" s="51"/>
      <c r="M56" s="51"/>
      <c r="N56" s="51"/>
      <c r="O56" s="51"/>
      <c r="P56" s="51"/>
      <c r="Q56" s="51"/>
      <c r="R56" s="51"/>
      <c r="S56" s="36"/>
    </row>
    <row r="57" ht="48" customHeight="1">
      <c r="A57" t="s" s="42">
        <v>85</v>
      </c>
      <c r="B57" s="61">
        <v>44986</v>
      </c>
      <c r="C57" s="61">
        <v>44986</v>
      </c>
      <c r="D57" s="61">
        <v>44531</v>
      </c>
      <c r="E57" s="62">
        <v>44621</v>
      </c>
      <c r="F57" s="61">
        <v>44621</v>
      </c>
      <c r="G57" s="61">
        <v>44621</v>
      </c>
      <c r="H57" s="61">
        <v>44621</v>
      </c>
      <c r="I57" s="36"/>
      <c r="J57" s="51"/>
      <c r="K57" s="51"/>
      <c r="L57" s="51"/>
      <c r="M57" s="51"/>
      <c r="N57" s="51"/>
      <c r="O57" s="51"/>
      <c r="P57" s="51"/>
      <c r="Q57" s="51"/>
      <c r="R57" s="51"/>
      <c r="S57" s="36"/>
    </row>
    <row r="58" ht="160" customHeight="1">
      <c r="A58" t="s" s="42">
        <v>86</v>
      </c>
      <c r="B58" t="s" s="42">
        <v>87</v>
      </c>
      <c r="C58" t="s" s="42">
        <v>87</v>
      </c>
      <c r="D58" t="s" s="42">
        <v>88</v>
      </c>
      <c r="E58" t="s" s="63">
        <v>89</v>
      </c>
      <c r="F58" t="s" s="42">
        <v>90</v>
      </c>
      <c r="G58" t="s" s="42">
        <v>90</v>
      </c>
      <c r="H58" t="s" s="42">
        <v>90</v>
      </c>
      <c r="I58" s="36"/>
      <c r="J58" s="51"/>
      <c r="K58" s="64"/>
      <c r="L58" s="64"/>
      <c r="M58" s="64"/>
      <c r="N58" s="36"/>
      <c r="O58" s="36"/>
      <c r="P58" s="36"/>
      <c r="Q58" s="36"/>
      <c r="R58" s="36"/>
      <c r="S58" s="36"/>
    </row>
    <row r="59" ht="16" customHeight="1">
      <c r="A59" t="s" s="42">
        <v>91</v>
      </c>
      <c r="B59" t="s" s="42">
        <v>92</v>
      </c>
      <c r="C59" t="s" s="42">
        <v>92</v>
      </c>
      <c r="D59" t="s" s="42">
        <v>93</v>
      </c>
      <c r="E59" t="s" s="42">
        <v>94</v>
      </c>
      <c r="F59" t="s" s="42">
        <v>95</v>
      </c>
      <c r="G59" t="s" s="42">
        <v>95</v>
      </c>
      <c r="H59" t="s" s="42">
        <v>95</v>
      </c>
      <c r="I59" s="36"/>
      <c r="J59" s="36"/>
      <c r="K59" s="64"/>
      <c r="L59" s="64"/>
      <c r="M59" s="64"/>
      <c r="N59" s="36"/>
      <c r="O59" s="36"/>
      <c r="P59" s="36"/>
      <c r="Q59" s="36"/>
      <c r="R59" s="36"/>
      <c r="S59" s="36"/>
    </row>
    <row r="60" ht="224" customHeight="1">
      <c r="A60" t="s" s="42">
        <v>96</v>
      </c>
      <c r="B60" t="s" s="42">
        <v>97</v>
      </c>
      <c r="C60" t="s" s="42">
        <v>97</v>
      </c>
      <c r="D60" t="s" s="42">
        <v>98</v>
      </c>
      <c r="E60" t="s" s="42">
        <v>99</v>
      </c>
      <c r="F60" t="s" s="42">
        <v>100</v>
      </c>
      <c r="G60" t="s" s="42">
        <v>100</v>
      </c>
      <c r="H60" t="s" s="42">
        <v>100</v>
      </c>
      <c r="I60" s="36"/>
      <c r="J60" s="36"/>
      <c r="K60" s="64"/>
      <c r="L60" s="64"/>
      <c r="M60" s="64"/>
      <c r="N60" s="36"/>
      <c r="O60" s="36"/>
      <c r="P60" s="36"/>
      <c r="Q60" s="36"/>
      <c r="R60" s="36"/>
      <c r="S60" s="36"/>
    </row>
    <row r="61" ht="13.55" customHeight="1">
      <c r="A61" s="36"/>
      <c r="B61" s="36"/>
      <c r="C61" s="36"/>
      <c r="D61" s="36"/>
      <c r="E61" s="36"/>
      <c r="F61" s="36"/>
      <c r="G61" s="36"/>
      <c r="H61" s="36"/>
      <c r="I61" s="36"/>
      <c r="J61" t="s" s="47">
        <v>101</v>
      </c>
      <c r="K61" s="49">
        <f>QUARTILE(K$3:K$53,0)</f>
        <v>34.4906048849341</v>
      </c>
      <c r="L61" s="49">
        <f>QUARTILE(L$3:L$53,0)</f>
        <v>30.6762857327835</v>
      </c>
      <c r="M61" s="49">
        <f>QUARTILE(M$3:M$53,0)</f>
        <v>35.4402579046398</v>
      </c>
      <c r="N61" s="49">
        <f>QUARTILE(N$3:N$53,0)</f>
        <v>45.1398565401713</v>
      </c>
      <c r="O61" s="49">
        <f>QUARTILE(O$3:O$53,0)</f>
        <v>23.245754228603</v>
      </c>
      <c r="P61" s="49">
        <f>QUARTILE(P$3:P$53,0)</f>
        <v>14.0481002356278</v>
      </c>
      <c r="Q61" s="49">
        <f>QUARTILE(Q$3:Q$53,0)</f>
        <v>17.0056894956829</v>
      </c>
      <c r="R61" s="49">
        <f>QUARTILE(R$3:R$53,0)</f>
        <v>37.2413079502143</v>
      </c>
      <c r="S61" s="36"/>
    </row>
    <row r="62" ht="13.55" customHeight="1">
      <c r="A62" s="36"/>
      <c r="B62" s="36"/>
      <c r="C62" s="36"/>
      <c r="D62" s="36"/>
      <c r="E62" s="36"/>
      <c r="F62" s="36"/>
      <c r="G62" s="36"/>
      <c r="H62" s="36"/>
      <c r="I62" s="36"/>
      <c r="J62" t="s" s="47">
        <v>102</v>
      </c>
      <c r="K62" s="49">
        <f>QUARTILE(K$3:K$53,1)</f>
        <v>41.3601508602176</v>
      </c>
      <c r="L62" s="49">
        <f>QUARTILE(L$3:L$53,1)</f>
        <v>38.8573984780993</v>
      </c>
      <c r="M62" s="49">
        <f>QUARTILE(M$3:M$53,1)</f>
        <v>44.4426107005875</v>
      </c>
      <c r="N62" s="49">
        <f>QUARTILE(N$3:N$53,1)</f>
        <v>46.7477509048367</v>
      </c>
      <c r="O62" s="49">
        <f>QUARTILE(O$3:O$53,1)</f>
        <v>40.8215786898975</v>
      </c>
      <c r="P62" s="49">
        <f>QUARTILE(P$3:P$53,1)</f>
        <v>43.0326103304895</v>
      </c>
      <c r="Q62" s="49">
        <f>QUARTILE(Q$3:Q$53,1)</f>
        <v>43.8011507491055</v>
      </c>
      <c r="R62" s="49">
        <f>QUARTILE(R$3:R$53,1)</f>
        <v>45.4052267783765</v>
      </c>
      <c r="S62" s="36"/>
    </row>
    <row r="63" ht="13.55" customHeight="1">
      <c r="A63" s="36"/>
      <c r="B63" s="36"/>
      <c r="C63" s="36"/>
      <c r="D63" s="36"/>
      <c r="E63" s="36"/>
      <c r="F63" s="36"/>
      <c r="G63" s="36"/>
      <c r="H63" s="36"/>
      <c r="I63" s="36"/>
      <c r="J63" t="s" s="47">
        <v>103</v>
      </c>
      <c r="K63" s="49">
        <f>QUARTILE(K$3:K$53,2)</f>
        <v>47.2483331247464</v>
      </c>
      <c r="L63" s="49">
        <f>QUARTILE(L$3:L$53,2)</f>
        <v>48.2971439534637</v>
      </c>
      <c r="M63" s="49">
        <f>QUARTILE(M$3:M$53,2)</f>
        <v>49.2503188245882</v>
      </c>
      <c r="N63" s="49">
        <f>QUARTILE(N$3:N$53,2)</f>
        <v>47.7679549267702</v>
      </c>
      <c r="O63" s="49">
        <f>QUARTILE(O$3:O$53,2)</f>
        <v>49.4447632601213</v>
      </c>
      <c r="P63" s="49">
        <f>QUARTILE(P$3:P$53,2)</f>
        <v>53.0260664794232</v>
      </c>
      <c r="Q63" s="49">
        <f>QUARTILE(Q$3:Q$53,2)</f>
        <v>50.309769585621</v>
      </c>
      <c r="R63" s="49">
        <f>QUARTILE(R$3:R$53,2)</f>
        <v>49.299403962115</v>
      </c>
      <c r="S63" s="36"/>
    </row>
    <row r="64" ht="13.55" customHeight="1">
      <c r="A64" s="36"/>
      <c r="B64" s="36"/>
      <c r="C64" s="36"/>
      <c r="D64" s="36"/>
      <c r="E64" s="36"/>
      <c r="F64" s="36"/>
      <c r="G64" s="36"/>
      <c r="H64" s="36"/>
      <c r="I64" s="36"/>
      <c r="J64" t="s" s="47">
        <v>104</v>
      </c>
      <c r="K64" s="49">
        <f>QUARTILE(K$3:K$53,3)</f>
        <v>55.0992428107847</v>
      </c>
      <c r="L64" s="49">
        <f>QUARTILE(L$3:L$53,3)</f>
        <v>58.3662057938524</v>
      </c>
      <c r="M64" s="49">
        <f>QUARTILE(M$3:M$53,3)</f>
        <v>54.7356233955958</v>
      </c>
      <c r="N64" s="49">
        <f>QUARTILE(N$3:N$53,3)</f>
        <v>49.6630912005238</v>
      </c>
      <c r="O64" s="49">
        <f>QUARTILE(O$3:O$53,3)</f>
        <v>58.4412546793357</v>
      </c>
      <c r="P64" s="49">
        <f>QUARTILE(P$3:P$53,3)</f>
        <v>58.7211214017368</v>
      </c>
      <c r="Q64" s="49">
        <f>QUARTILE(Q$3:Q$53,3)</f>
        <v>58.7783757437366</v>
      </c>
      <c r="R64" s="49">
        <f>QUARTILE(R$3:R$53,3)</f>
        <v>53.4070977877757</v>
      </c>
      <c r="S64" s="36"/>
    </row>
    <row r="65" ht="13.55" customHeight="1">
      <c r="A65" s="36"/>
      <c r="B65" s="36"/>
      <c r="C65" s="36"/>
      <c r="D65" s="36"/>
      <c r="E65" s="36"/>
      <c r="F65" s="36"/>
      <c r="G65" s="36"/>
      <c r="H65" s="36"/>
      <c r="I65" s="36"/>
      <c r="J65" t="s" s="47">
        <v>105</v>
      </c>
      <c r="K65" s="49">
        <f>QUARTILE(K$3:K$53,4)</f>
        <v>95.3351549517312</v>
      </c>
      <c r="L65" s="49">
        <f>QUARTILE(L$3:L$53,4)</f>
        <v>79.7629622046783</v>
      </c>
      <c r="M65" s="49">
        <f>QUARTILE(M$3:M$53,4)</f>
        <v>67.64222238620169</v>
      </c>
      <c r="N65" s="49">
        <f>QUARTILE(N$3:N$53,4)</f>
        <v>136.258272712731</v>
      </c>
      <c r="O65" s="49">
        <f>QUARTILE(O$3:O$53,4)</f>
        <v>80.7054998391252</v>
      </c>
      <c r="P65" s="49">
        <f>QUARTILE(P$3:P$53,4)</f>
        <v>73.041787826934</v>
      </c>
      <c r="Q65" s="49">
        <f>QUARTILE(Q$3:Q$53,4)</f>
        <v>71.83610414033549</v>
      </c>
      <c r="R65" s="49">
        <f>QUARTILE(R$3:R$53,4)</f>
        <v>69.83986787559149</v>
      </c>
      <c r="S65" s="36"/>
    </row>
    <row r="66" ht="13.55" customHeight="1">
      <c r="A66" s="36"/>
      <c r="B66" s="36"/>
      <c r="C66" s="36"/>
      <c r="D66" s="36"/>
      <c r="E66" s="36"/>
      <c r="F66" s="36"/>
      <c r="G66" s="36"/>
      <c r="H66" s="36"/>
      <c r="I66" s="36"/>
      <c r="J66" s="36"/>
      <c r="K66" s="64"/>
      <c r="L66" s="64"/>
      <c r="M66" s="64"/>
      <c r="N66" s="36"/>
      <c r="O66" s="36"/>
      <c r="P66" s="36"/>
      <c r="Q66" s="36"/>
      <c r="R66" s="36"/>
      <c r="S66" s="36"/>
    </row>
    <row r="67" ht="13.55" customHeight="1">
      <c r="A67" s="36"/>
      <c r="B67" s="36"/>
      <c r="C67" s="36"/>
      <c r="D67" s="36"/>
      <c r="E67" s="36"/>
      <c r="F67" s="36"/>
      <c r="G67" s="36"/>
      <c r="H67" s="36"/>
      <c r="I67" s="36"/>
      <c r="J67" s="36"/>
      <c r="K67" s="64"/>
      <c r="L67" s="64"/>
      <c r="M67" s="64"/>
      <c r="N67" s="36"/>
      <c r="O67" s="36"/>
      <c r="P67" s="36"/>
      <c r="Q67" s="36"/>
      <c r="R67" s="36"/>
      <c r="S67" s="36"/>
    </row>
    <row r="68" ht="13.55" customHeight="1">
      <c r="A68" s="36"/>
      <c r="B68" s="36"/>
      <c r="C68" s="36"/>
      <c r="D68" s="36"/>
      <c r="E68" s="36"/>
      <c r="F68" s="36"/>
      <c r="G68" s="36"/>
      <c r="H68" s="36"/>
      <c r="I68" s="36"/>
      <c r="J68" s="36"/>
      <c r="K68" s="64"/>
      <c r="L68" s="64"/>
      <c r="M68" s="64"/>
      <c r="N68" s="36"/>
      <c r="O68" s="36"/>
      <c r="P68" s="36"/>
      <c r="Q68" s="36"/>
      <c r="R68" s="36"/>
      <c r="S68" s="36"/>
    </row>
    <row r="69" ht="13.55" customHeight="1">
      <c r="A69" s="36"/>
      <c r="B69" s="36"/>
      <c r="C69" s="36"/>
      <c r="D69" s="36"/>
      <c r="E69" s="36"/>
      <c r="F69" s="36"/>
      <c r="G69" s="36"/>
      <c r="H69" s="36"/>
      <c r="I69" s="36"/>
      <c r="J69" s="36"/>
      <c r="K69" s="64"/>
      <c r="L69" s="64"/>
      <c r="M69" s="64"/>
      <c r="N69" s="36"/>
      <c r="O69" s="36"/>
      <c r="P69" s="36"/>
      <c r="Q69" s="36"/>
      <c r="R69" s="36"/>
      <c r="S69" s="36"/>
    </row>
    <row r="70" ht="13.55" customHeight="1">
      <c r="A70" s="36"/>
      <c r="B70" s="36"/>
      <c r="C70" s="36"/>
      <c r="D70" s="36"/>
      <c r="E70" s="36"/>
      <c r="F70" s="36"/>
      <c r="G70" s="36"/>
      <c r="H70" s="36"/>
      <c r="I70" s="36"/>
      <c r="J70" s="36"/>
      <c r="K70" s="64"/>
      <c r="L70" s="64"/>
      <c r="M70" s="64"/>
      <c r="N70" s="36"/>
      <c r="O70" s="36"/>
      <c r="P70" s="36"/>
      <c r="Q70" s="36"/>
      <c r="R70" s="36"/>
      <c r="S70" s="36"/>
    </row>
    <row r="71" ht="13.55" customHeight="1">
      <c r="A71" s="36"/>
      <c r="B71" s="36"/>
      <c r="C71" s="36"/>
      <c r="D71" s="36"/>
      <c r="E71" s="36"/>
      <c r="F71" s="36"/>
      <c r="G71" s="36"/>
      <c r="H71" s="36"/>
      <c r="I71" s="36"/>
      <c r="J71" s="36"/>
      <c r="K71" s="64"/>
      <c r="L71" s="64"/>
      <c r="M71" s="64"/>
      <c r="N71" s="36"/>
      <c r="O71" s="36"/>
      <c r="P71" s="36"/>
      <c r="Q71" s="36"/>
      <c r="R71" s="36"/>
      <c r="S71" s="36"/>
    </row>
    <row r="72" ht="13.55" customHeight="1">
      <c r="A72" s="36"/>
      <c r="B72" s="36"/>
      <c r="C72" s="36"/>
      <c r="D72" s="36"/>
      <c r="E72" s="36"/>
      <c r="F72" s="36"/>
      <c r="G72" s="36"/>
      <c r="H72" s="36"/>
      <c r="I72" s="36"/>
      <c r="J72" s="36"/>
      <c r="K72" s="64"/>
      <c r="L72" s="64"/>
      <c r="M72" s="64"/>
      <c r="N72" s="36"/>
      <c r="O72" s="36"/>
      <c r="P72" s="36"/>
      <c r="Q72" s="36"/>
      <c r="R72" s="36"/>
      <c r="S72" s="36"/>
    </row>
    <row r="73" ht="13.55" customHeight="1">
      <c r="A73" s="36"/>
      <c r="B73" s="36"/>
      <c r="C73" s="36"/>
      <c r="D73" s="36"/>
      <c r="E73" s="36"/>
      <c r="F73" s="36"/>
      <c r="G73" s="36"/>
      <c r="H73" s="36"/>
      <c r="I73" s="36"/>
      <c r="J73" s="36"/>
      <c r="K73" s="64"/>
      <c r="L73" s="64"/>
      <c r="M73" s="64"/>
      <c r="N73" s="36"/>
      <c r="O73" s="36"/>
      <c r="P73" s="36"/>
      <c r="Q73" s="36"/>
      <c r="R73" s="36"/>
      <c r="S73" s="36"/>
    </row>
    <row r="74" ht="13.55" customHeight="1">
      <c r="A74" s="36"/>
      <c r="B74" s="36"/>
      <c r="C74" s="36"/>
      <c r="D74" s="36"/>
      <c r="E74" s="36"/>
      <c r="F74" s="36"/>
      <c r="G74" s="36"/>
      <c r="H74" s="36"/>
      <c r="I74" s="36"/>
      <c r="J74" s="36"/>
      <c r="K74" s="64"/>
      <c r="L74" s="64"/>
      <c r="M74" s="64"/>
      <c r="N74" s="36"/>
      <c r="O74" s="36"/>
      <c r="P74" s="36"/>
      <c r="Q74" s="36"/>
      <c r="R74" s="36"/>
      <c r="S74" s="36"/>
    </row>
    <row r="75" ht="13.55" customHeight="1">
      <c r="A75" s="36"/>
      <c r="B75" s="36"/>
      <c r="C75" s="36"/>
      <c r="D75" s="36"/>
      <c r="E75" s="36"/>
      <c r="F75" s="36"/>
      <c r="G75" s="36"/>
      <c r="H75" s="36"/>
      <c r="I75" s="36"/>
      <c r="J75" s="36"/>
      <c r="K75" s="64"/>
      <c r="L75" s="64"/>
      <c r="M75" s="64"/>
      <c r="N75" s="36"/>
      <c r="O75" s="36"/>
      <c r="P75" s="36"/>
      <c r="Q75" s="36"/>
      <c r="R75" s="36"/>
      <c r="S75" s="36"/>
    </row>
    <row r="76" ht="13.55" customHeight="1">
      <c r="A76" s="36"/>
      <c r="B76" s="36"/>
      <c r="C76" s="36"/>
      <c r="D76" s="36"/>
      <c r="E76" s="36"/>
      <c r="F76" s="36"/>
      <c r="G76" s="36"/>
      <c r="H76" s="36"/>
      <c r="I76" s="36"/>
      <c r="J76" s="36"/>
      <c r="K76" s="64"/>
      <c r="L76" s="64"/>
      <c r="M76" s="64"/>
      <c r="N76" s="36"/>
      <c r="O76" s="36"/>
      <c r="P76" s="36"/>
      <c r="Q76" s="36"/>
      <c r="R76" s="36"/>
      <c r="S76" s="36"/>
    </row>
    <row r="77" ht="13.55" customHeight="1">
      <c r="A77" s="36"/>
      <c r="B77" s="36"/>
      <c r="C77" s="36"/>
      <c r="D77" s="36"/>
      <c r="E77" s="36"/>
      <c r="F77" s="36"/>
      <c r="G77" s="36"/>
      <c r="H77" s="36"/>
      <c r="I77" s="36"/>
      <c r="J77" s="36"/>
      <c r="K77" s="64"/>
      <c r="L77" s="64"/>
      <c r="M77" s="64"/>
      <c r="N77" s="36"/>
      <c r="O77" s="36"/>
      <c r="P77" s="36"/>
      <c r="Q77" s="36"/>
      <c r="R77" s="36"/>
      <c r="S77" s="36"/>
    </row>
    <row r="78" ht="13.55" customHeight="1">
      <c r="A78" s="36"/>
      <c r="B78" s="36"/>
      <c r="C78" s="36"/>
      <c r="D78" s="36"/>
      <c r="E78" s="36"/>
      <c r="F78" s="36"/>
      <c r="G78" s="36"/>
      <c r="H78" s="36"/>
      <c r="I78" s="36"/>
      <c r="J78" s="36"/>
      <c r="K78" s="64"/>
      <c r="L78" s="64"/>
      <c r="M78" s="64"/>
      <c r="N78" s="36"/>
      <c r="O78" s="36"/>
      <c r="P78" s="36"/>
      <c r="Q78" s="36"/>
      <c r="R78" s="36"/>
      <c r="S78" s="36"/>
    </row>
    <row r="79" ht="13.55" customHeight="1">
      <c r="A79" s="36"/>
      <c r="B79" s="36"/>
      <c r="C79" s="36"/>
      <c r="D79" s="36"/>
      <c r="E79" s="36"/>
      <c r="F79" s="36"/>
      <c r="G79" s="36"/>
      <c r="H79" s="36"/>
      <c r="I79" s="36"/>
      <c r="J79" s="36"/>
      <c r="K79" s="64"/>
      <c r="L79" s="64"/>
      <c r="M79" s="64"/>
      <c r="N79" s="36"/>
      <c r="O79" s="36"/>
      <c r="P79" s="36"/>
      <c r="Q79" s="36"/>
      <c r="R79" s="36"/>
      <c r="S79" s="36"/>
    </row>
    <row r="80" ht="13.55" customHeight="1">
      <c r="A80" s="36"/>
      <c r="B80" s="36"/>
      <c r="C80" s="36"/>
      <c r="D80" s="36"/>
      <c r="E80" s="36"/>
      <c r="F80" s="36"/>
      <c r="G80" s="36"/>
      <c r="H80" s="36"/>
      <c r="I80" s="36"/>
      <c r="J80" s="36"/>
      <c r="K80" s="64"/>
      <c r="L80" s="64"/>
      <c r="M80" s="64"/>
      <c r="N80" s="36"/>
      <c r="O80" s="36"/>
      <c r="P80" s="36"/>
      <c r="Q80" s="36"/>
      <c r="R80" s="36"/>
      <c r="S80" s="36"/>
    </row>
    <row r="81" ht="13.55" customHeight="1">
      <c r="A81" s="36"/>
      <c r="B81" s="36"/>
      <c r="C81" s="36"/>
      <c r="D81" s="36"/>
      <c r="E81" s="36"/>
      <c r="F81" s="36"/>
      <c r="G81" s="36"/>
      <c r="H81" s="36"/>
      <c r="I81" s="36"/>
      <c r="J81" s="36"/>
      <c r="K81" s="64"/>
      <c r="L81" s="64"/>
      <c r="M81" s="64"/>
      <c r="N81" s="36"/>
      <c r="O81" s="36"/>
      <c r="P81" s="36"/>
      <c r="Q81" s="36"/>
      <c r="R81" s="36"/>
      <c r="S81" s="36"/>
    </row>
    <row r="82" ht="13.55" customHeight="1">
      <c r="A82" s="36"/>
      <c r="B82" s="36"/>
      <c r="C82" s="36"/>
      <c r="D82" s="36"/>
      <c r="E82" s="36"/>
      <c r="F82" s="36"/>
      <c r="G82" s="36"/>
      <c r="H82" s="36"/>
      <c r="I82" s="36"/>
      <c r="J82" s="36"/>
      <c r="K82" s="64"/>
      <c r="L82" s="64"/>
      <c r="M82" s="64"/>
      <c r="N82" s="36"/>
      <c r="O82" s="36"/>
      <c r="P82" s="36"/>
      <c r="Q82" s="36"/>
      <c r="R82" s="36"/>
      <c r="S82" s="36"/>
    </row>
    <row r="83" ht="13.55" customHeight="1">
      <c r="A83" s="36"/>
      <c r="B83" s="36"/>
      <c r="C83" s="36"/>
      <c r="D83" s="36"/>
      <c r="E83" s="36"/>
      <c r="F83" s="36"/>
      <c r="G83" s="36"/>
      <c r="H83" s="36"/>
      <c r="I83" s="36"/>
      <c r="J83" s="36"/>
      <c r="K83" s="64"/>
      <c r="L83" s="64"/>
      <c r="M83" s="64"/>
      <c r="N83" s="36"/>
      <c r="O83" s="36"/>
      <c r="P83" s="36"/>
      <c r="Q83" s="36"/>
      <c r="R83" s="36"/>
      <c r="S83" s="36"/>
    </row>
    <row r="84" ht="13.55" customHeight="1">
      <c r="A84" s="36"/>
      <c r="B84" s="36"/>
      <c r="C84" s="36"/>
      <c r="D84" s="36"/>
      <c r="E84" s="36"/>
      <c r="F84" s="36"/>
      <c r="G84" s="36"/>
      <c r="H84" s="36"/>
      <c r="I84" s="36"/>
      <c r="J84" s="36"/>
      <c r="K84" s="64"/>
      <c r="L84" s="64"/>
      <c r="M84" s="64"/>
      <c r="N84" s="36"/>
      <c r="O84" s="36"/>
      <c r="P84" s="36"/>
      <c r="Q84" s="36"/>
      <c r="R84" s="36"/>
      <c r="S84" s="36"/>
    </row>
    <row r="85" ht="13.55" customHeight="1">
      <c r="A85" s="36"/>
      <c r="B85" s="36"/>
      <c r="C85" s="36"/>
      <c r="D85" s="36"/>
      <c r="E85" s="36"/>
      <c r="F85" s="36"/>
      <c r="G85" s="36"/>
      <c r="H85" s="36"/>
      <c r="I85" s="36"/>
      <c r="J85" s="36"/>
      <c r="K85" s="64"/>
      <c r="L85" s="64"/>
      <c r="M85" s="64"/>
      <c r="N85" s="36"/>
      <c r="O85" s="36"/>
      <c r="P85" s="36"/>
      <c r="Q85" s="36"/>
      <c r="R85" s="36"/>
      <c r="S85" s="36"/>
    </row>
    <row r="86" ht="13.55" customHeight="1">
      <c r="A86" s="36"/>
      <c r="B86" s="36"/>
      <c r="C86" s="36"/>
      <c r="D86" s="36"/>
      <c r="E86" s="36"/>
      <c r="F86" s="36"/>
      <c r="G86" s="36"/>
      <c r="H86" s="36"/>
      <c r="I86" s="36"/>
      <c r="J86" s="36"/>
      <c r="K86" s="64"/>
      <c r="L86" s="64"/>
      <c r="M86" s="64"/>
      <c r="N86" s="36"/>
      <c r="O86" s="36"/>
      <c r="P86" s="36"/>
      <c r="Q86" s="36"/>
      <c r="R86" s="36"/>
      <c r="S86" s="36"/>
    </row>
    <row r="87" ht="13.55" customHeight="1">
      <c r="A87" s="36"/>
      <c r="B87" s="36"/>
      <c r="C87" s="36"/>
      <c r="D87" s="36"/>
      <c r="E87" s="36"/>
      <c r="F87" s="36"/>
      <c r="G87" s="36"/>
      <c r="H87" s="36"/>
      <c r="I87" s="36"/>
      <c r="J87" s="36"/>
      <c r="K87" s="64"/>
      <c r="L87" s="64"/>
      <c r="M87" s="64"/>
      <c r="N87" s="36"/>
      <c r="O87" s="36"/>
      <c r="P87" s="36"/>
      <c r="Q87" s="36"/>
      <c r="R87" s="36"/>
      <c r="S87" s="36"/>
    </row>
    <row r="88" ht="13.55" customHeight="1">
      <c r="A88" s="36"/>
      <c r="B88" s="36"/>
      <c r="C88" s="36"/>
      <c r="D88" s="36"/>
      <c r="E88" s="36"/>
      <c r="F88" s="36"/>
      <c r="G88" s="36"/>
      <c r="H88" s="36"/>
      <c r="I88" s="36"/>
      <c r="J88" s="36"/>
      <c r="K88" s="64"/>
      <c r="L88" s="64"/>
      <c r="M88" s="64"/>
      <c r="N88" s="36"/>
      <c r="O88" s="36"/>
      <c r="P88" s="36"/>
      <c r="Q88" s="36"/>
      <c r="R88" s="36"/>
      <c r="S88" s="36"/>
    </row>
    <row r="89" ht="13.55" customHeight="1">
      <c r="A89" s="36"/>
      <c r="B89" s="36"/>
      <c r="C89" s="36"/>
      <c r="D89" s="36"/>
      <c r="E89" s="36"/>
      <c r="F89" s="36"/>
      <c r="G89" s="36"/>
      <c r="H89" s="36"/>
      <c r="I89" s="36"/>
      <c r="J89" s="36"/>
      <c r="K89" s="64"/>
      <c r="L89" s="64"/>
      <c r="M89" s="64"/>
      <c r="N89" s="36"/>
      <c r="O89" s="36"/>
      <c r="P89" s="36"/>
      <c r="Q89" s="36"/>
      <c r="R89" s="36"/>
      <c r="S89" s="36"/>
    </row>
    <row r="90" ht="13.55" customHeight="1">
      <c r="A90" s="36"/>
      <c r="B90" s="36"/>
      <c r="C90" s="36"/>
      <c r="D90" s="36"/>
      <c r="E90" s="36"/>
      <c r="F90" s="36"/>
      <c r="G90" s="36"/>
      <c r="H90" s="36"/>
      <c r="I90" s="36"/>
      <c r="J90" s="36"/>
      <c r="K90" s="64"/>
      <c r="L90" s="64"/>
      <c r="M90" s="64"/>
      <c r="N90" s="36"/>
      <c r="O90" s="36"/>
      <c r="P90" s="36"/>
      <c r="Q90" s="36"/>
      <c r="R90" s="36"/>
      <c r="S90" s="36"/>
    </row>
    <row r="91" ht="13.55" customHeight="1">
      <c r="A91" s="36"/>
      <c r="B91" s="36"/>
      <c r="C91" s="36"/>
      <c r="D91" s="36"/>
      <c r="E91" s="36"/>
      <c r="F91" s="36"/>
      <c r="G91" s="36"/>
      <c r="H91" s="36"/>
      <c r="I91" s="36"/>
      <c r="J91" s="36"/>
      <c r="K91" s="64"/>
      <c r="L91" s="64"/>
      <c r="M91" s="64"/>
      <c r="N91" s="36"/>
      <c r="O91" s="36"/>
      <c r="P91" s="36"/>
      <c r="Q91" s="36"/>
      <c r="R91" s="36"/>
      <c r="S91" s="36"/>
    </row>
    <row r="92" ht="13.55" customHeight="1">
      <c r="A92" s="36"/>
      <c r="B92" s="36"/>
      <c r="C92" s="36"/>
      <c r="D92" s="36"/>
      <c r="E92" s="36"/>
      <c r="F92" s="36"/>
      <c r="G92" s="36"/>
      <c r="H92" s="36"/>
      <c r="I92" s="36"/>
      <c r="J92" s="36"/>
      <c r="K92" s="64"/>
      <c r="L92" s="64"/>
      <c r="M92" s="64"/>
      <c r="N92" s="36"/>
      <c r="O92" s="36"/>
      <c r="P92" s="36"/>
      <c r="Q92" s="36"/>
      <c r="R92" s="36"/>
      <c r="S92" s="36"/>
    </row>
    <row r="93" ht="13.55" customHeight="1">
      <c r="A93" s="36"/>
      <c r="B93" s="36"/>
      <c r="C93" s="36"/>
      <c r="D93" s="36"/>
      <c r="E93" s="36"/>
      <c r="F93" s="36"/>
      <c r="G93" s="36"/>
      <c r="H93" s="36"/>
      <c r="I93" s="36"/>
      <c r="J93" s="36"/>
      <c r="K93" s="64"/>
      <c r="L93" s="64"/>
      <c r="M93" s="64"/>
      <c r="N93" s="36"/>
      <c r="O93" s="36"/>
      <c r="P93" s="36"/>
      <c r="Q93" s="36"/>
      <c r="R93" s="36"/>
      <c r="S93" s="36"/>
    </row>
    <row r="94" ht="13.55" customHeight="1">
      <c r="A94" s="36"/>
      <c r="B94" s="36"/>
      <c r="C94" s="36"/>
      <c r="D94" s="36"/>
      <c r="E94" s="36"/>
      <c r="F94" s="36"/>
      <c r="G94" s="36"/>
      <c r="H94" s="36"/>
      <c r="I94" s="36"/>
      <c r="J94" s="36"/>
      <c r="K94" s="64"/>
      <c r="L94" s="64"/>
      <c r="M94" s="64"/>
      <c r="N94" s="36"/>
      <c r="O94" s="36"/>
      <c r="P94" s="36"/>
      <c r="Q94" s="36"/>
      <c r="R94" s="36"/>
      <c r="S94" s="36"/>
    </row>
    <row r="95" ht="13.55" customHeight="1">
      <c r="A95" s="36"/>
      <c r="B95" s="36"/>
      <c r="C95" s="36"/>
      <c r="D95" s="36"/>
      <c r="E95" s="36"/>
      <c r="F95" s="36"/>
      <c r="G95" s="36"/>
      <c r="H95" s="36"/>
      <c r="I95" s="36"/>
      <c r="J95" s="36"/>
      <c r="K95" s="64"/>
      <c r="L95" s="64"/>
      <c r="M95" s="64"/>
      <c r="N95" s="36"/>
      <c r="O95" s="36"/>
      <c r="P95" s="36"/>
      <c r="Q95" s="36"/>
      <c r="R95" s="36"/>
      <c r="S95" s="36"/>
    </row>
    <row r="96" ht="13.55" customHeight="1">
      <c r="A96" s="36"/>
      <c r="B96" s="36"/>
      <c r="C96" s="36"/>
      <c r="D96" s="36"/>
      <c r="E96" s="36"/>
      <c r="F96" s="36"/>
      <c r="G96" s="36"/>
      <c r="H96" s="36"/>
      <c r="I96" s="36"/>
      <c r="J96" s="36"/>
      <c r="K96" s="64"/>
      <c r="L96" s="64"/>
      <c r="M96" s="64"/>
      <c r="N96" s="36"/>
      <c r="O96" s="36"/>
      <c r="P96" s="36"/>
      <c r="Q96" s="36"/>
      <c r="R96" s="36"/>
      <c r="S96" s="36"/>
    </row>
    <row r="97" ht="13.55" customHeight="1">
      <c r="A97" s="36"/>
      <c r="B97" s="36"/>
      <c r="C97" s="36"/>
      <c r="D97" s="36"/>
      <c r="E97" s="36"/>
      <c r="F97" s="36"/>
      <c r="G97" s="36"/>
      <c r="H97" s="36"/>
      <c r="I97" s="36"/>
      <c r="J97" s="36"/>
      <c r="K97" s="64"/>
      <c r="L97" s="64"/>
      <c r="M97" s="64"/>
      <c r="N97" s="36"/>
      <c r="O97" s="36"/>
      <c r="P97" s="36"/>
      <c r="Q97" s="36"/>
      <c r="R97" s="36"/>
      <c r="S97" s="36"/>
    </row>
    <row r="98" ht="13.55" customHeight="1">
      <c r="A98" s="36"/>
      <c r="B98" s="36"/>
      <c r="C98" s="36"/>
      <c r="D98" s="36"/>
      <c r="E98" s="36"/>
      <c r="F98" s="36"/>
      <c r="G98" s="36"/>
      <c r="H98" s="36"/>
      <c r="I98" s="36"/>
      <c r="J98" s="36"/>
      <c r="K98" s="64"/>
      <c r="L98" s="64"/>
      <c r="M98" s="64"/>
      <c r="N98" s="36"/>
      <c r="O98" s="36"/>
      <c r="P98" s="36"/>
      <c r="Q98" s="36"/>
      <c r="R98" s="36"/>
      <c r="S98" s="36"/>
    </row>
    <row r="99" ht="13.55" customHeight="1">
      <c r="A99" s="36"/>
      <c r="B99" s="36"/>
      <c r="C99" s="36"/>
      <c r="D99" s="36"/>
      <c r="E99" s="36"/>
      <c r="F99" s="36"/>
      <c r="G99" s="36"/>
      <c r="H99" s="36"/>
      <c r="I99" s="36"/>
      <c r="J99" s="36"/>
      <c r="K99" s="64"/>
      <c r="L99" s="64"/>
      <c r="M99" s="64"/>
      <c r="N99" s="36"/>
      <c r="O99" s="36"/>
      <c r="P99" s="36"/>
      <c r="Q99" s="36"/>
      <c r="R99" s="36"/>
      <c r="S99" s="36"/>
    </row>
    <row r="100" ht="13.55" customHeight="1">
      <c r="A100" s="36"/>
      <c r="B100" s="36"/>
      <c r="C100" s="36"/>
      <c r="D100" s="36"/>
      <c r="E100" s="36"/>
      <c r="F100" s="36"/>
      <c r="G100" s="36"/>
      <c r="H100" s="36"/>
      <c r="I100" s="36"/>
      <c r="J100" s="36"/>
      <c r="K100" s="64"/>
      <c r="L100" s="64"/>
      <c r="M100" s="64"/>
      <c r="N100" s="36"/>
      <c r="O100" s="36"/>
      <c r="P100" s="36"/>
      <c r="Q100" s="36"/>
      <c r="R100" s="36"/>
      <c r="S100" s="36"/>
    </row>
    <row r="101" ht="13.55" customHeight="1">
      <c r="A101" s="36"/>
      <c r="B101" s="36"/>
      <c r="C101" s="36"/>
      <c r="D101" s="36"/>
      <c r="E101" s="36"/>
      <c r="F101" s="36"/>
      <c r="G101" s="36"/>
      <c r="H101" s="36"/>
      <c r="I101" s="36"/>
      <c r="J101" s="36"/>
      <c r="K101" s="64"/>
      <c r="L101" s="64"/>
      <c r="M101" s="64"/>
      <c r="N101" s="36"/>
      <c r="O101" s="36"/>
      <c r="P101" s="36"/>
      <c r="Q101" s="36"/>
      <c r="R101" s="36"/>
      <c r="S101" s="36"/>
    </row>
    <row r="102" ht="13.55" customHeight="1">
      <c r="A102" s="36"/>
      <c r="B102" s="36"/>
      <c r="C102" s="36"/>
      <c r="D102" s="36"/>
      <c r="E102" s="36"/>
      <c r="F102" s="36"/>
      <c r="G102" s="36"/>
      <c r="H102" s="36"/>
      <c r="I102" s="36"/>
      <c r="J102" s="36"/>
      <c r="K102" s="64"/>
      <c r="L102" s="64"/>
      <c r="M102" s="64"/>
      <c r="N102" s="36"/>
      <c r="O102" s="36"/>
      <c r="P102" s="36"/>
      <c r="Q102" s="36"/>
      <c r="R102" s="36"/>
      <c r="S102" s="36"/>
    </row>
    <row r="103" ht="13.55" customHeight="1">
      <c r="A103" s="36"/>
      <c r="B103" s="36"/>
      <c r="C103" s="36"/>
      <c r="D103" s="36"/>
      <c r="E103" s="36"/>
      <c r="F103" s="36"/>
      <c r="G103" s="36"/>
      <c r="H103" s="36"/>
      <c r="I103" s="36"/>
      <c r="J103" s="36"/>
      <c r="K103" s="64"/>
      <c r="L103" s="64"/>
      <c r="M103" s="64"/>
      <c r="N103" s="36"/>
      <c r="O103" s="36"/>
      <c r="P103" s="36"/>
      <c r="Q103" s="36"/>
      <c r="R103" s="36"/>
      <c r="S103" s="36"/>
    </row>
  </sheetData>
  <mergeCells count="2">
    <mergeCell ref="A1:G1"/>
    <mergeCell ref="J1:R1"/>
  </mergeCells>
  <conditionalFormatting sqref="K3:K53">
    <cfRule type="cellIs" dxfId="33" priority="1" operator="lessThan" stopIfTrue="1">
      <formula>$K$62</formula>
    </cfRule>
    <cfRule type="cellIs" dxfId="34" priority="2" operator="between" stopIfTrue="1">
      <formula>$K$62</formula>
      <formula>$K$63</formula>
    </cfRule>
    <cfRule type="cellIs" dxfId="35" priority="3" operator="between" stopIfTrue="1">
      <formula>$K$63</formula>
      <formula>$K$64</formula>
    </cfRule>
    <cfRule type="cellIs" dxfId="36" priority="4" operator="greaterThan" stopIfTrue="1">
      <formula>$K$64</formula>
    </cfRule>
  </conditionalFormatting>
  <conditionalFormatting sqref="L3:L53">
    <cfRule type="cellIs" dxfId="37" priority="1" operator="lessThan" stopIfTrue="1">
      <formula>$L$62</formula>
    </cfRule>
    <cfRule type="cellIs" dxfId="38" priority="2" operator="between" stopIfTrue="1">
      <formula>$L$62</formula>
      <formula>$L$63</formula>
    </cfRule>
    <cfRule type="cellIs" dxfId="39" priority="3" operator="between" stopIfTrue="1">
      <formula>$L$63</formula>
      <formula>$L$64</formula>
    </cfRule>
    <cfRule type="cellIs" dxfId="40" priority="4" operator="greaterThan" stopIfTrue="1">
      <formula>$L$64</formula>
    </cfRule>
  </conditionalFormatting>
  <conditionalFormatting sqref="M3:M53">
    <cfRule type="containsText" dxfId="41" priority="1" stopIfTrue="1" text="N">
      <formula>NOT(ISERROR(FIND(UPPER("N"),UPPER(M3))))</formula>
      <formula>"N"</formula>
    </cfRule>
    <cfRule type="cellIs" dxfId="42" priority="2" operator="lessThan" stopIfTrue="1">
      <formula>$M$62</formula>
    </cfRule>
    <cfRule type="cellIs" dxfId="43" priority="3" operator="between" stopIfTrue="1">
      <formula>$M$62</formula>
      <formula>$M$63</formula>
    </cfRule>
    <cfRule type="cellIs" dxfId="44" priority="4" operator="between" stopIfTrue="1">
      <formula>$M$63</formula>
      <formula>$M$64</formula>
    </cfRule>
    <cfRule type="cellIs" dxfId="45" priority="5" operator="greaterThan" stopIfTrue="1">
      <formula>$M$64</formula>
    </cfRule>
  </conditionalFormatting>
  <conditionalFormatting sqref="N3:N53">
    <cfRule type="cellIs" dxfId="46" priority="1" operator="lessThan" stopIfTrue="1">
      <formula>$N$62</formula>
    </cfRule>
    <cfRule type="cellIs" dxfId="47" priority="2" operator="between" stopIfTrue="1">
      <formula>$N$62</formula>
      <formula>$N$63</formula>
    </cfRule>
    <cfRule type="cellIs" dxfId="48" priority="3" operator="between" stopIfTrue="1">
      <formula>$N$63</formula>
      <formula>$N$64</formula>
    </cfRule>
    <cfRule type="cellIs" dxfId="49" priority="4" operator="greaterThan" stopIfTrue="1">
      <formula>$N$64</formula>
    </cfRule>
  </conditionalFormatting>
  <conditionalFormatting sqref="O3:O53">
    <cfRule type="cellIs" dxfId="50" priority="1" operator="lessThan" stopIfTrue="1">
      <formula>$O$62</formula>
    </cfRule>
    <cfRule type="cellIs" dxfId="51" priority="2" operator="between" stopIfTrue="1">
      <formula>$O$62</formula>
      <formula>$O$63</formula>
    </cfRule>
    <cfRule type="cellIs" dxfId="52" priority="3" operator="between" stopIfTrue="1">
      <formula>$O$63</formula>
      <formula>$O$64</formula>
    </cfRule>
    <cfRule type="cellIs" dxfId="53" priority="4" operator="greaterThan" stopIfTrue="1">
      <formula>$O$64</formula>
    </cfRule>
  </conditionalFormatting>
  <conditionalFormatting sqref="P3:P53">
    <cfRule type="cellIs" dxfId="54" priority="1" operator="lessThan" stopIfTrue="1">
      <formula>$P$62</formula>
    </cfRule>
    <cfRule type="cellIs" dxfId="55" priority="2" operator="between" stopIfTrue="1">
      <formula>$P$62</formula>
      <formula>$P$63</formula>
    </cfRule>
    <cfRule type="cellIs" dxfId="56" priority="3" operator="between" stopIfTrue="1">
      <formula>$P$63</formula>
      <formula>$P$64</formula>
    </cfRule>
    <cfRule type="cellIs" dxfId="57" priority="4" operator="greaterThan" stopIfTrue="1">
      <formula>$P$64</formula>
    </cfRule>
  </conditionalFormatting>
  <conditionalFormatting sqref="Q3:Q53">
    <cfRule type="cellIs" dxfId="58" priority="1" operator="lessThan" stopIfTrue="1">
      <formula>$Q$62</formula>
    </cfRule>
    <cfRule type="cellIs" dxfId="59" priority="2" operator="between" stopIfTrue="1">
      <formula>$Q$62</formula>
      <formula>$Q$63</formula>
    </cfRule>
    <cfRule type="cellIs" dxfId="60" priority="3" operator="between" stopIfTrue="1">
      <formula>$Q$63</formula>
      <formula>$Q$64</formula>
    </cfRule>
    <cfRule type="cellIs" dxfId="61" priority="4" operator="greaterThan" stopIfTrue="1">
      <formula>$Q$64</formula>
    </cfRule>
  </conditionalFormatting>
  <conditionalFormatting sqref="R3:R53">
    <cfRule type="cellIs" dxfId="62" priority="1" operator="lessThan" stopIfTrue="1">
      <formula>$R$62</formula>
    </cfRule>
    <cfRule type="cellIs" dxfId="63" priority="2" operator="between" stopIfTrue="1">
      <formula>$R$62</formula>
      <formula>$R$63</formula>
    </cfRule>
    <cfRule type="cellIs" dxfId="64" priority="3" operator="between" stopIfTrue="1">
      <formula>$R$63</formula>
      <formula>$R$64</formula>
    </cfRule>
    <cfRule type="cellIs" dxfId="65" priority="4" operator="greaterThan" stopIfTrue="1">
      <formula>$R$64</formula>
    </cfRule>
  </conditionalFormatting>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1"/>
  <legacyDrawing r:id="rId2"/>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