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 tabRatio="844"/>
  </bookViews>
  <sheets>
    <sheet name="Test2v2-overview" sheetId="1" r:id="rId1"/>
    <sheet name="T2v2-L1A1" sheetId="2" r:id="rId2"/>
    <sheet name="T2v2-L0A11" sheetId="3" r:id="rId3"/>
    <sheet name="T2v2-L0A3" sheetId="4" r:id="rId4"/>
    <sheet name="T2v2-L0A2" sheetId="22" r:id="rId5"/>
  </sheets>
  <calcPr calcId="124519"/>
</workbook>
</file>

<file path=xl/calcChain.xml><?xml version="1.0" encoding="utf-8"?>
<calcChain xmlns="http://schemas.openxmlformats.org/spreadsheetml/2006/main">
  <c r="I4" i="22"/>
  <c r="L4"/>
  <c r="I5"/>
  <c r="L5"/>
  <c r="I6"/>
  <c r="L6"/>
  <c r="I7"/>
  <c r="L7"/>
  <c r="I8"/>
  <c r="L8"/>
  <c r="I9"/>
  <c r="L9"/>
  <c r="I10"/>
  <c r="L10"/>
  <c r="I11"/>
  <c r="L11"/>
  <c r="I12"/>
  <c r="L12"/>
  <c r="I13"/>
  <c r="L13"/>
  <c r="I14"/>
  <c r="L14"/>
  <c r="I15"/>
  <c r="L15"/>
  <c r="I16"/>
  <c r="L16"/>
  <c r="I17"/>
  <c r="L17"/>
  <c r="I18"/>
  <c r="L18"/>
  <c r="I19"/>
  <c r="L19"/>
  <c r="I20"/>
  <c r="L20"/>
  <c r="I21"/>
  <c r="L21"/>
  <c r="I22"/>
  <c r="L22"/>
  <c r="I23"/>
  <c r="L23"/>
  <c r="I24"/>
  <c r="L24"/>
  <c r="I25"/>
  <c r="L25"/>
  <c r="I26"/>
  <c r="L26"/>
  <c r="I27"/>
  <c r="L27"/>
  <c r="I28"/>
  <c r="L28"/>
  <c r="I29"/>
  <c r="L29"/>
  <c r="I30"/>
  <c r="L30"/>
  <c r="I31"/>
  <c r="L31"/>
  <c r="I32"/>
  <c r="L32"/>
  <c r="I33"/>
  <c r="L33"/>
  <c r="I34"/>
  <c r="L34"/>
  <c r="I35"/>
  <c r="L35"/>
  <c r="I36"/>
  <c r="L36"/>
  <c r="I37"/>
  <c r="L37"/>
  <c r="I38"/>
  <c r="L38"/>
  <c r="I39"/>
  <c r="L39"/>
  <c r="I40"/>
  <c r="L40"/>
  <c r="I41"/>
  <c r="L41"/>
  <c r="I42"/>
  <c r="L42"/>
  <c r="I43"/>
  <c r="L43"/>
  <c r="I44"/>
  <c r="L44"/>
  <c r="I45"/>
  <c r="L45"/>
  <c r="I46"/>
  <c r="L46"/>
  <c r="I47"/>
  <c r="L47"/>
  <c r="I48"/>
  <c r="L48"/>
  <c r="I49"/>
  <c r="L49"/>
  <c r="I50"/>
  <c r="L50"/>
  <c r="I51"/>
  <c r="L51"/>
  <c r="I52"/>
  <c r="L52"/>
  <c r="I53"/>
  <c r="L53"/>
  <c r="I54"/>
  <c r="L54"/>
  <c r="I55"/>
  <c r="L55"/>
  <c r="I56"/>
  <c r="L56"/>
  <c r="I57"/>
  <c r="L57"/>
  <c r="I58"/>
  <c r="L58"/>
  <c r="I59"/>
  <c r="L59"/>
  <c r="I60"/>
  <c r="L60"/>
  <c r="I61"/>
  <c r="L61"/>
  <c r="I62"/>
  <c r="L62"/>
  <c r="I63"/>
  <c r="L63"/>
  <c r="I64"/>
  <c r="L64"/>
  <c r="I65"/>
  <c r="L65"/>
  <c r="I66"/>
  <c r="L66"/>
  <c r="I67"/>
  <c r="L67"/>
  <c r="I68"/>
  <c r="L68"/>
  <c r="I69"/>
  <c r="L69"/>
  <c r="I70"/>
  <c r="L70"/>
  <c r="I71"/>
  <c r="L71"/>
  <c r="I72"/>
  <c r="L72"/>
  <c r="I73"/>
  <c r="L73"/>
  <c r="I74"/>
  <c r="L74"/>
  <c r="I75"/>
  <c r="L75"/>
  <c r="I76"/>
  <c r="L76"/>
  <c r="I77"/>
  <c r="L77"/>
  <c r="I78"/>
  <c r="L78"/>
  <c r="I79"/>
  <c r="L79"/>
  <c r="I80"/>
  <c r="L80"/>
  <c r="I81"/>
  <c r="L81"/>
  <c r="I82"/>
  <c r="L82"/>
  <c r="I83"/>
  <c r="L83"/>
  <c r="I84"/>
  <c r="L84"/>
  <c r="I85"/>
  <c r="L85"/>
  <c r="I86"/>
  <c r="L86"/>
  <c r="I87"/>
  <c r="L87"/>
  <c r="I88"/>
  <c r="L88"/>
  <c r="I89"/>
  <c r="L89"/>
  <c r="I90"/>
  <c r="L90"/>
  <c r="I91"/>
  <c r="L91"/>
  <c r="I92"/>
  <c r="L92"/>
  <c r="I93"/>
  <c r="L93"/>
  <c r="I94"/>
  <c r="L94"/>
  <c r="I95"/>
  <c r="L95"/>
  <c r="I96"/>
  <c r="L96"/>
  <c r="I97"/>
  <c r="L97"/>
  <c r="I98"/>
  <c r="L98"/>
  <c r="I99"/>
  <c r="L99"/>
  <c r="I100"/>
  <c r="L100"/>
  <c r="I101"/>
  <c r="L101"/>
  <c r="I102"/>
  <c r="L102"/>
  <c r="I103"/>
  <c r="L103"/>
  <c r="I104"/>
  <c r="L104"/>
  <c r="I105"/>
  <c r="L105"/>
  <c r="I106"/>
  <c r="L106"/>
  <c r="I107"/>
  <c r="L107"/>
  <c r="I108"/>
  <c r="L108"/>
  <c r="I109"/>
  <c r="L109"/>
  <c r="I110"/>
  <c r="L110"/>
  <c r="I111"/>
  <c r="L111"/>
  <c r="I112"/>
  <c r="L112"/>
  <c r="I113"/>
  <c r="L113"/>
  <c r="I114"/>
  <c r="L114"/>
  <c r="I115"/>
  <c r="L115"/>
  <c r="I116"/>
  <c r="L116"/>
  <c r="I117"/>
  <c r="L117"/>
  <c r="I118"/>
  <c r="L118"/>
  <c r="I119"/>
  <c r="L119"/>
  <c r="I120"/>
  <c r="L120"/>
  <c r="I121"/>
  <c r="L121"/>
  <c r="I122"/>
  <c r="L122"/>
  <c r="I123"/>
  <c r="L123"/>
  <c r="I124"/>
  <c r="L124"/>
  <c r="I125"/>
  <c r="L125"/>
  <c r="I126"/>
  <c r="L126"/>
  <c r="I127"/>
  <c r="L127"/>
  <c r="I128"/>
  <c r="L128"/>
  <c r="I129"/>
  <c r="L129"/>
  <c r="I130"/>
  <c r="L130"/>
  <c r="I131"/>
  <c r="L131"/>
  <c r="I132"/>
  <c r="L132"/>
  <c r="I133"/>
  <c r="L133"/>
  <c r="I134"/>
  <c r="L134"/>
  <c r="I135"/>
  <c r="L135"/>
  <c r="I136"/>
  <c r="L136"/>
  <c r="I137"/>
  <c r="L137"/>
  <c r="I138"/>
  <c r="L138"/>
  <c r="I139"/>
  <c r="L139"/>
  <c r="I140"/>
  <c r="L140"/>
  <c r="I141"/>
  <c r="L141"/>
  <c r="I142"/>
  <c r="L142"/>
  <c r="I143"/>
  <c r="L143"/>
  <c r="I144"/>
  <c r="L144"/>
  <c r="I145"/>
  <c r="L145"/>
  <c r="I146"/>
  <c r="L146"/>
  <c r="I147"/>
  <c r="L147"/>
  <c r="I148"/>
  <c r="L148"/>
  <c r="I149"/>
  <c r="L149"/>
  <c r="I150"/>
  <c r="L150"/>
  <c r="I151"/>
  <c r="L151"/>
  <c r="I152"/>
  <c r="L152"/>
  <c r="I153"/>
  <c r="L153"/>
  <c r="I154"/>
  <c r="L154"/>
  <c r="I155"/>
  <c r="L155"/>
  <c r="I156"/>
  <c r="L156"/>
  <c r="I157"/>
  <c r="L157"/>
  <c r="I158"/>
  <c r="L158"/>
  <c r="I159"/>
  <c r="L159"/>
  <c r="I160"/>
  <c r="L160"/>
  <c r="I161"/>
  <c r="L161"/>
  <c r="I162"/>
  <c r="L162"/>
  <c r="I163"/>
  <c r="L163"/>
  <c r="I164"/>
  <c r="L164"/>
  <c r="I165"/>
  <c r="L165"/>
  <c r="I166"/>
  <c r="L166"/>
  <c r="I167"/>
  <c r="L167"/>
  <c r="I168"/>
  <c r="L168"/>
  <c r="I169"/>
  <c r="L169"/>
  <c r="I170"/>
  <c r="L170"/>
  <c r="I171"/>
  <c r="L171"/>
  <c r="I172"/>
  <c r="L172"/>
  <c r="I173"/>
  <c r="L173"/>
  <c r="I174"/>
  <c r="L174"/>
  <c r="I175"/>
  <c r="L175"/>
  <c r="I176"/>
  <c r="L176"/>
  <c r="I177"/>
  <c r="L177"/>
  <c r="I178"/>
  <c r="L178"/>
  <c r="I179"/>
  <c r="L179"/>
  <c r="I180"/>
  <c r="L180"/>
  <c r="I181"/>
  <c r="L181"/>
  <c r="I182"/>
  <c r="L182"/>
  <c r="I183"/>
  <c r="L183"/>
  <c r="I184"/>
  <c r="L184"/>
  <c r="I185"/>
  <c r="L185"/>
  <c r="I186"/>
  <c r="L186"/>
  <c r="I187"/>
  <c r="L187"/>
  <c r="I188"/>
  <c r="L188"/>
  <c r="I189"/>
  <c r="L189"/>
  <c r="I190"/>
  <c r="L190"/>
  <c r="I191"/>
  <c r="L191"/>
  <c r="I192"/>
  <c r="L192"/>
  <c r="I193"/>
  <c r="L193"/>
  <c r="I194"/>
  <c r="L194"/>
  <c r="I195"/>
  <c r="L195"/>
  <c r="I196"/>
  <c r="L196"/>
  <c r="I197"/>
  <c r="L197"/>
  <c r="I198"/>
  <c r="L198"/>
  <c r="I199"/>
  <c r="L199"/>
  <c r="I200"/>
  <c r="L200"/>
  <c r="I201"/>
  <c r="L201"/>
  <c r="I202"/>
  <c r="L202"/>
  <c r="I203"/>
  <c r="L203"/>
  <c r="I204"/>
  <c r="L204"/>
  <c r="I205"/>
  <c r="L205"/>
  <c r="I206"/>
  <c r="L206"/>
  <c r="I207"/>
  <c r="L207"/>
  <c r="I208"/>
  <c r="L208"/>
  <c r="I209"/>
  <c r="L209"/>
  <c r="I210"/>
  <c r="L210"/>
  <c r="I211"/>
  <c r="L211"/>
  <c r="I212"/>
  <c r="L212"/>
  <c r="I213"/>
  <c r="L213"/>
  <c r="I214"/>
  <c r="L214"/>
  <c r="I215"/>
  <c r="L215"/>
  <c r="I216"/>
  <c r="L216"/>
  <c r="I217"/>
  <c r="L217"/>
  <c r="I218"/>
  <c r="L218"/>
  <c r="I219"/>
  <c r="L219"/>
  <c r="I220"/>
  <c r="L220"/>
  <c r="I221"/>
  <c r="L221"/>
  <c r="I222"/>
  <c r="L222"/>
  <c r="I223"/>
  <c r="L223"/>
  <c r="I224"/>
  <c r="L224"/>
  <c r="I225"/>
  <c r="L225"/>
  <c r="I226"/>
  <c r="L226"/>
  <c r="I227"/>
  <c r="L227"/>
  <c r="I228"/>
  <c r="L228"/>
  <c r="I229"/>
  <c r="L229"/>
  <c r="I230"/>
  <c r="L230"/>
  <c r="I231"/>
  <c r="L231"/>
  <c r="I232"/>
  <c r="L232"/>
  <c r="I233"/>
  <c r="L233"/>
  <c r="I234"/>
  <c r="L234"/>
  <c r="I235"/>
  <c r="L235"/>
  <c r="I236"/>
  <c r="L236"/>
  <c r="I237"/>
  <c r="L237"/>
  <c r="I238"/>
  <c r="L238"/>
  <c r="I239"/>
  <c r="L239"/>
  <c r="I240"/>
  <c r="L240"/>
  <c r="I241"/>
  <c r="L241"/>
  <c r="I242"/>
  <c r="L242"/>
  <c r="I243"/>
  <c r="L243"/>
  <c r="I244"/>
  <c r="L244"/>
  <c r="I245"/>
  <c r="L245"/>
  <c r="I246"/>
  <c r="L246"/>
  <c r="I247"/>
  <c r="L247"/>
  <c r="I248"/>
  <c r="L248"/>
  <c r="I249"/>
  <c r="L249"/>
  <c r="I250"/>
  <c r="L250"/>
  <c r="I251"/>
  <c r="L251"/>
  <c r="I252"/>
  <c r="L252"/>
  <c r="I253"/>
  <c r="L253"/>
  <c r="I254"/>
  <c r="L254"/>
  <c r="I255"/>
  <c r="L255"/>
  <c r="I256"/>
  <c r="L256"/>
  <c r="I257"/>
  <c r="L257"/>
  <c r="I258"/>
  <c r="L258"/>
  <c r="I259"/>
  <c r="L259"/>
  <c r="I260"/>
  <c r="L260"/>
  <c r="I261"/>
  <c r="L261"/>
  <c r="I262"/>
  <c r="L262"/>
  <c r="I263"/>
  <c r="L263"/>
  <c r="I264"/>
  <c r="L264"/>
  <c r="I265"/>
  <c r="L265"/>
  <c r="I266"/>
  <c r="L266"/>
  <c r="I267"/>
  <c r="L267"/>
  <c r="I268"/>
  <c r="L268"/>
  <c r="I269"/>
  <c r="L269"/>
  <c r="I270"/>
  <c r="L270"/>
  <c r="I271"/>
  <c r="L271"/>
  <c r="I272"/>
  <c r="L272"/>
  <c r="I273"/>
  <c r="L273"/>
  <c r="I274"/>
  <c r="L274"/>
  <c r="I275"/>
  <c r="L275"/>
  <c r="I276"/>
  <c r="L276"/>
  <c r="I277"/>
  <c r="L277"/>
  <c r="I278"/>
  <c r="L278"/>
  <c r="I279"/>
  <c r="L279"/>
  <c r="I280"/>
  <c r="L280"/>
  <c r="I281"/>
  <c r="L281"/>
  <c r="I282"/>
  <c r="L282"/>
  <c r="I283"/>
  <c r="L283"/>
  <c r="I284"/>
  <c r="L284"/>
  <c r="I285"/>
  <c r="L285"/>
  <c r="I286"/>
  <c r="L286"/>
  <c r="I287"/>
  <c r="L287"/>
  <c r="I288"/>
  <c r="L288"/>
  <c r="I289"/>
  <c r="L289"/>
  <c r="I290"/>
  <c r="L290"/>
  <c r="I291"/>
  <c r="L291"/>
  <c r="I292"/>
  <c r="L292"/>
  <c r="I293"/>
  <c r="L293"/>
  <c r="I294"/>
  <c r="L294"/>
  <c r="I295"/>
  <c r="L295"/>
  <c r="I296"/>
  <c r="L296"/>
  <c r="I297"/>
  <c r="L297"/>
  <c r="I298"/>
  <c r="L298"/>
  <c r="I299"/>
  <c r="L299"/>
  <c r="I300"/>
  <c r="L300"/>
  <c r="I301"/>
  <c r="L301"/>
  <c r="I302"/>
  <c r="L302"/>
  <c r="I303"/>
  <c r="L303"/>
  <c r="I304"/>
  <c r="L304"/>
  <c r="I305"/>
  <c r="L305"/>
  <c r="I306"/>
  <c r="L306"/>
  <c r="I307"/>
  <c r="L307"/>
  <c r="I308"/>
  <c r="L308"/>
  <c r="I309"/>
  <c r="L309"/>
  <c r="I310"/>
  <c r="L310"/>
  <c r="I311"/>
  <c r="L311"/>
  <c r="I312"/>
  <c r="L312"/>
  <c r="I313"/>
  <c r="L313"/>
  <c r="I314"/>
  <c r="L314"/>
  <c r="I315"/>
  <c r="L315"/>
  <c r="I316"/>
  <c r="L316"/>
  <c r="I317"/>
  <c r="L317"/>
  <c r="I318"/>
  <c r="L318"/>
  <c r="I319"/>
  <c r="L319"/>
  <c r="I320"/>
  <c r="L320"/>
  <c r="I321"/>
  <c r="L321"/>
  <c r="I322"/>
  <c r="L322"/>
  <c r="I323"/>
  <c r="L323"/>
  <c r="I324"/>
  <c r="L324"/>
  <c r="I325"/>
  <c r="L325"/>
  <c r="I326"/>
  <c r="L326"/>
  <c r="I327"/>
  <c r="L327"/>
  <c r="I328"/>
  <c r="L328"/>
  <c r="I329"/>
  <c r="L329"/>
  <c r="I330"/>
  <c r="L330"/>
  <c r="I331"/>
  <c r="L331"/>
  <c r="I332"/>
  <c r="L332"/>
  <c r="I333"/>
  <c r="L333"/>
  <c r="I334"/>
  <c r="L334"/>
  <c r="I335"/>
  <c r="L335"/>
  <c r="I336"/>
  <c r="L336"/>
  <c r="I337"/>
  <c r="L337"/>
  <c r="I338"/>
  <c r="L338"/>
  <c r="I339"/>
  <c r="L339"/>
  <c r="H4" i="4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4" i="2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4" i="3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</calcChain>
</file>

<file path=xl/sharedStrings.xml><?xml version="1.0" encoding="utf-8"?>
<sst xmlns="http://schemas.openxmlformats.org/spreadsheetml/2006/main" count="1447" uniqueCount="100">
  <si>
    <t>Experiment configuration:</t>
  </si>
  <si>
    <t>Levels:</t>
  </si>
  <si>
    <t>L0 (bottom)</t>
  </si>
  <si>
    <t>L1 (middle)</t>
  </si>
  <si>
    <t>L2 (top)</t>
  </si>
  <si>
    <t>Threshold:</t>
  </si>
  <si>
    <t>0.1</t>
  </si>
  <si>
    <t>0.9</t>
  </si>
  <si>
    <t>NA</t>
  </si>
  <si>
    <t>Step Multiplier:</t>
  </si>
  <si>
    <t>RulesModel:</t>
  </si>
  <si>
    <t>NineFourTwoMoreRegressSwitchModel</t>
  </si>
  <si>
    <t>ExpansiveRegressiveModel</t>
  </si>
  <si>
    <t>InverseModel</t>
  </si>
  <si>
    <t>Init:</t>
  </si>
  <si>
    <t>DotInit (11,11)</t>
  </si>
  <si>
    <t>NoInit</t>
  </si>
  <si>
    <t>Board size:</t>
  </si>
  <si>
    <t>21x21</t>
  </si>
  <si>
    <t>8x4</t>
  </si>
  <si>
    <t>NeighbourCount:</t>
  </si>
  <si>
    <t>Number of CAs:</t>
  </si>
  <si>
    <t>32 (8x4)</t>
  </si>
  <si>
    <t>Rule Model Details:</t>
  </si>
  <si>
    <r>
      <t>NineFourTwo</t>
    </r>
    <r>
      <rPr>
        <sz val="11"/>
        <color rgb="FFFF0000"/>
        <rFont val="Calibri"/>
        <family val="2"/>
        <scheme val="minor"/>
      </rPr>
      <t>MoreRegress</t>
    </r>
    <r>
      <rPr>
        <sz val="11"/>
        <color theme="1"/>
        <rFont val="Calibri"/>
        <family val="2"/>
        <scheme val="minor"/>
      </rPr>
      <t>SwitchModel</t>
    </r>
  </si>
  <si>
    <t>expand: NineFourTwoRulePlayer</t>
  </si>
  <si>
    <r>
      <t>retract: NineFourTwoRegress</t>
    </r>
    <r>
      <rPr>
        <sz val="11"/>
        <color rgb="FFFF0000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>RulePlayer</t>
    </r>
  </si>
  <si>
    <t>L0</t>
  </si>
  <si>
    <t>NineFourTwoRulePlayer</t>
  </si>
  <si>
    <t>NeighbourCount</t>
  </si>
  <si>
    <t>Current State</t>
  </si>
  <si>
    <r>
      <t>NineFourTwoRegress</t>
    </r>
    <r>
      <rPr>
        <b/>
        <sz val="11"/>
        <color rgb="FFFFFF00"/>
        <rFont val="Calibri"/>
        <family val="2"/>
        <scheme val="minor"/>
      </rPr>
      <t>More</t>
    </r>
    <r>
      <rPr>
        <b/>
        <sz val="11"/>
        <color theme="0"/>
        <rFont val="Calibri"/>
        <family val="2"/>
        <scheme val="minor"/>
      </rPr>
      <t>RulePlayer</t>
    </r>
  </si>
  <si>
    <t>L1</t>
  </si>
  <si>
    <t>goal aggregate (from L2)</t>
  </si>
  <si>
    <t>Rules played</t>
  </si>
  <si>
    <t xml:space="preserve">RegressiveRulePlayer </t>
  </si>
  <si>
    <t>ExpansiveRulePlayer</t>
  </si>
  <si>
    <t>RegressiveRulePlayer (4 neighbours)</t>
  </si>
  <si>
    <r>
      <t xml:space="preserve">ran: </t>
    </r>
    <r>
      <rPr>
        <sz val="11"/>
        <color rgb="FFFF0000"/>
        <rFont val="Calibri"/>
        <family val="2"/>
        <scheme val="minor"/>
      </rPr>
      <t>mainExpandRetract_942MoreRegress_3Levels method in main.Main</t>
    </r>
  </si>
  <si>
    <t xml:space="preserve"> LevelCount</t>
  </si>
  <si>
    <t xml:space="preserve"> AutomataStep</t>
  </si>
  <si>
    <t xml:space="preserve"> AggregateState</t>
  </si>
  <si>
    <t xml:space="preserve"> Goal</t>
  </si>
  <si>
    <t xml:space="preserve"> StateDifference</t>
  </si>
  <si>
    <t xml:space="preserve"> DiversityCounter</t>
  </si>
  <si>
    <t xml:space="preserve"> LiveCellsCount</t>
  </si>
  <si>
    <t xml:space="preserve"> LiveCellsArea</t>
  </si>
  <si>
    <t xml:space="preserve"> LiveCellsDensity</t>
  </si>
  <si>
    <t xml:space="preserve"> StateId</t>
  </si>
  <si>
    <t>0.56</t>
  </si>
  <si>
    <t>0.36</t>
  </si>
  <si>
    <t>0.43</t>
  </si>
  <si>
    <t>0.34</t>
  </si>
  <si>
    <t>0.31</t>
  </si>
  <si>
    <t>0.4</t>
  </si>
  <si>
    <t>0.5</t>
  </si>
  <si>
    <t>0.35</t>
  </si>
  <si>
    <t>0.39</t>
  </si>
  <si>
    <t>0.45</t>
  </si>
  <si>
    <t>0.37</t>
  </si>
  <si>
    <t>0.49</t>
  </si>
  <si>
    <t>0.62</t>
  </si>
  <si>
    <t>0.71</t>
  </si>
  <si>
    <t>0.77</t>
  </si>
  <si>
    <t>0.81</t>
  </si>
  <si>
    <t>0.84</t>
  </si>
  <si>
    <t>0.73</t>
  </si>
  <si>
    <t>0.76</t>
  </si>
  <si>
    <t>0.87</t>
  </si>
  <si>
    <t>0.74</t>
  </si>
  <si>
    <t>0.83</t>
  </si>
  <si>
    <t>0.88</t>
  </si>
  <si>
    <t>0.92</t>
  </si>
  <si>
    <t>0.85</t>
  </si>
  <si>
    <t>0.78</t>
  </si>
  <si>
    <t>0.89</t>
  </si>
  <si>
    <t>0.91</t>
  </si>
  <si>
    <r>
      <rPr>
        <b/>
        <sz val="11"/>
        <color theme="1"/>
        <rFont val="Calibri"/>
        <family val="2"/>
        <scheme val="minor"/>
      </rPr>
      <t>L0A11</t>
    </r>
    <r>
      <rPr>
        <sz val="11"/>
        <color theme="1"/>
        <rFont val="Calibri"/>
        <family val="2"/>
        <scheme val="minor"/>
      </rPr>
      <t>--&gt;Columns Header:</t>
    </r>
  </si>
  <si>
    <t>0.0</t>
  </si>
  <si>
    <t>1.0</t>
  </si>
  <si>
    <r>
      <rPr>
        <b/>
        <sz val="11"/>
        <color theme="1"/>
        <rFont val="Calibri"/>
        <family val="2"/>
        <scheme val="minor"/>
      </rPr>
      <t>L1A1</t>
    </r>
    <r>
      <rPr>
        <sz val="11"/>
        <color theme="1"/>
        <rFont val="Calibri"/>
        <family val="2"/>
        <scheme val="minor"/>
      </rPr>
      <t>--&gt;Columns Header:</t>
    </r>
  </si>
  <si>
    <t>0.17</t>
  </si>
  <si>
    <r>
      <rPr>
        <b/>
        <sz val="11"/>
        <color theme="1"/>
        <rFont val="Calibri"/>
        <family val="2"/>
        <scheme val="minor"/>
      </rPr>
      <t>L0A3</t>
    </r>
    <r>
      <rPr>
        <sz val="11"/>
        <color theme="1"/>
        <rFont val="Calibri"/>
        <family val="2"/>
        <scheme val="minor"/>
      </rPr>
      <t>--&gt;Columns Header:</t>
    </r>
  </si>
  <si>
    <t>L0A2--&gt;Columns</t>
  </si>
  <si>
    <t>Header:</t>
  </si>
  <si>
    <t>LevelCount</t>
  </si>
  <si>
    <t>AutomataStep</t>
  </si>
  <si>
    <t>AggregateState</t>
  </si>
  <si>
    <t>Goal</t>
  </si>
  <si>
    <t>StateDifference</t>
  </si>
  <si>
    <t>DiversityCounter</t>
  </si>
  <si>
    <t>LiveCellsCount</t>
  </si>
  <si>
    <t>LiveCellsArea</t>
  </si>
  <si>
    <t>LiveCellsDensity</t>
  </si>
  <si>
    <t>StateId</t>
  </si>
  <si>
    <t>raw-data: 3L_T2-V2_01-09Th_1-1-2Sm_osc1Co-osc2Bo-dedCr_1000iter</t>
  </si>
  <si>
    <t>oscillating-1 Core, ooscilating-2 Border, dead Corners</t>
  </si>
  <si>
    <t>Core CA at L0</t>
  </si>
  <si>
    <t>Border CA at L0</t>
  </si>
  <si>
    <t>Corner CA at L0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</si>
</sst>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8" fillId="3" borderId="0" xfId="2" applyFont="1"/>
    <xf numFmtId="0" fontId="3" fillId="3" borderId="0" xfId="2"/>
    <xf numFmtId="0" fontId="6" fillId="4" borderId="1" xfId="3" applyFont="1"/>
    <xf numFmtId="0" fontId="6" fillId="4" borderId="2" xfId="3" applyFont="1" applyBorder="1"/>
    <xf numFmtId="0" fontId="0" fillId="4" borderId="1" xfId="3" applyFont="1" applyAlignment="1">
      <alignment horizontal="left"/>
    </xf>
    <xf numFmtId="0" fontId="0" fillId="4" borderId="1" xfId="3" applyFont="1"/>
    <xf numFmtId="0" fontId="5" fillId="4" borderId="1" xfId="3" applyFont="1" applyAlignment="1">
      <alignment horizontal="left"/>
    </xf>
    <xf numFmtId="0" fontId="6" fillId="0" borderId="0" xfId="0" applyFont="1"/>
    <xf numFmtId="0" fontId="6" fillId="4" borderId="0" xfId="3" applyFont="1" applyBorder="1" applyAlignment="1">
      <alignment horizontal="left"/>
    </xf>
    <xf numFmtId="0" fontId="4" fillId="5" borderId="0" xfId="4" applyFont="1"/>
    <xf numFmtId="0" fontId="0" fillId="0" borderId="3" xfId="0" applyBorder="1"/>
    <xf numFmtId="0" fontId="6" fillId="6" borderId="3" xfId="5" applyFont="1" applyBorder="1"/>
    <xf numFmtId="0" fontId="6" fillId="6" borderId="3" xfId="5" applyFont="1" applyBorder="1" applyAlignment="1">
      <alignment horizontal="right"/>
    </xf>
    <xf numFmtId="0" fontId="5" fillId="0" borderId="3" xfId="0" applyFont="1" applyBorder="1"/>
    <xf numFmtId="0" fontId="10" fillId="4" borderId="1" xfId="3" applyFont="1"/>
    <xf numFmtId="0" fontId="0" fillId="0" borderId="3" xfId="0" applyBorder="1" applyAlignment="1">
      <alignment horizontal="right"/>
    </xf>
    <xf numFmtId="0" fontId="5" fillId="7" borderId="0" xfId="0" applyFont="1" applyFill="1"/>
    <xf numFmtId="0" fontId="0" fillId="7" borderId="0" xfId="0" applyFill="1"/>
    <xf numFmtId="0" fontId="2" fillId="2" borderId="0" xfId="1"/>
    <xf numFmtId="0" fontId="5" fillId="0" borderId="0" xfId="0" applyFont="1"/>
  </cellXfs>
  <cellStyles count="6">
    <cellStyle name="40% - Accent4" xfId="5" builtinId="43"/>
    <cellStyle name="Accent4" xfId="4" builtinId="4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'T2v2-L1A1'!$B$4:$B$170</c:f>
              <c:numCache>
                <c:formatCode>General</c:formatCode>
                <c:ptCount val="16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  <c:pt idx="97">
                  <c:v>293</c:v>
                </c:pt>
                <c:pt idx="98">
                  <c:v>296</c:v>
                </c:pt>
                <c:pt idx="99">
                  <c:v>299</c:v>
                </c:pt>
                <c:pt idx="100">
                  <c:v>302</c:v>
                </c:pt>
                <c:pt idx="101">
                  <c:v>305</c:v>
                </c:pt>
                <c:pt idx="102">
                  <c:v>308</c:v>
                </c:pt>
                <c:pt idx="103">
                  <c:v>311</c:v>
                </c:pt>
                <c:pt idx="104">
                  <c:v>314</c:v>
                </c:pt>
                <c:pt idx="105">
                  <c:v>317</c:v>
                </c:pt>
                <c:pt idx="106">
                  <c:v>320</c:v>
                </c:pt>
                <c:pt idx="107">
                  <c:v>323</c:v>
                </c:pt>
                <c:pt idx="108">
                  <c:v>326</c:v>
                </c:pt>
                <c:pt idx="109">
                  <c:v>329</c:v>
                </c:pt>
                <c:pt idx="110">
                  <c:v>332</c:v>
                </c:pt>
                <c:pt idx="111">
                  <c:v>335</c:v>
                </c:pt>
                <c:pt idx="112">
                  <c:v>338</c:v>
                </c:pt>
                <c:pt idx="113">
                  <c:v>341</c:v>
                </c:pt>
                <c:pt idx="114">
                  <c:v>344</c:v>
                </c:pt>
                <c:pt idx="115">
                  <c:v>347</c:v>
                </c:pt>
                <c:pt idx="116">
                  <c:v>350</c:v>
                </c:pt>
                <c:pt idx="117">
                  <c:v>353</c:v>
                </c:pt>
                <c:pt idx="118">
                  <c:v>356</c:v>
                </c:pt>
                <c:pt idx="119">
                  <c:v>359</c:v>
                </c:pt>
                <c:pt idx="120">
                  <c:v>362</c:v>
                </c:pt>
                <c:pt idx="121">
                  <c:v>365</c:v>
                </c:pt>
                <c:pt idx="122">
                  <c:v>368</c:v>
                </c:pt>
                <c:pt idx="123">
                  <c:v>371</c:v>
                </c:pt>
                <c:pt idx="124">
                  <c:v>374</c:v>
                </c:pt>
                <c:pt idx="125">
                  <c:v>377</c:v>
                </c:pt>
                <c:pt idx="126">
                  <c:v>380</c:v>
                </c:pt>
                <c:pt idx="127">
                  <c:v>383</c:v>
                </c:pt>
                <c:pt idx="128">
                  <c:v>386</c:v>
                </c:pt>
                <c:pt idx="129">
                  <c:v>389</c:v>
                </c:pt>
                <c:pt idx="130">
                  <c:v>392</c:v>
                </c:pt>
                <c:pt idx="131">
                  <c:v>395</c:v>
                </c:pt>
                <c:pt idx="132">
                  <c:v>398</c:v>
                </c:pt>
                <c:pt idx="133">
                  <c:v>401</c:v>
                </c:pt>
                <c:pt idx="134">
                  <c:v>404</c:v>
                </c:pt>
                <c:pt idx="135">
                  <c:v>407</c:v>
                </c:pt>
                <c:pt idx="136">
                  <c:v>410</c:v>
                </c:pt>
                <c:pt idx="137">
                  <c:v>413</c:v>
                </c:pt>
                <c:pt idx="138">
                  <c:v>416</c:v>
                </c:pt>
                <c:pt idx="139">
                  <c:v>419</c:v>
                </c:pt>
                <c:pt idx="140">
                  <c:v>422</c:v>
                </c:pt>
                <c:pt idx="141">
                  <c:v>425</c:v>
                </c:pt>
                <c:pt idx="142">
                  <c:v>428</c:v>
                </c:pt>
                <c:pt idx="143">
                  <c:v>431</c:v>
                </c:pt>
                <c:pt idx="144">
                  <c:v>434</c:v>
                </c:pt>
                <c:pt idx="145">
                  <c:v>437</c:v>
                </c:pt>
                <c:pt idx="146">
                  <c:v>440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452</c:v>
                </c:pt>
                <c:pt idx="151">
                  <c:v>455</c:v>
                </c:pt>
                <c:pt idx="152">
                  <c:v>458</c:v>
                </c:pt>
                <c:pt idx="153">
                  <c:v>461</c:v>
                </c:pt>
                <c:pt idx="154">
                  <c:v>464</c:v>
                </c:pt>
                <c:pt idx="155">
                  <c:v>467</c:v>
                </c:pt>
                <c:pt idx="156">
                  <c:v>470</c:v>
                </c:pt>
                <c:pt idx="157">
                  <c:v>473</c:v>
                </c:pt>
                <c:pt idx="158">
                  <c:v>476</c:v>
                </c:pt>
                <c:pt idx="159">
                  <c:v>479</c:v>
                </c:pt>
                <c:pt idx="160">
                  <c:v>482</c:v>
                </c:pt>
                <c:pt idx="161">
                  <c:v>485</c:v>
                </c:pt>
                <c:pt idx="162">
                  <c:v>488</c:v>
                </c:pt>
                <c:pt idx="163">
                  <c:v>491</c:v>
                </c:pt>
                <c:pt idx="164">
                  <c:v>494</c:v>
                </c:pt>
                <c:pt idx="165">
                  <c:v>497</c:v>
                </c:pt>
                <c:pt idx="166">
                  <c:v>500</c:v>
                </c:pt>
              </c:numCache>
            </c:numRef>
          </c:cat>
          <c:val>
            <c:numRef>
              <c:f>'T2v2-L1A1'!$H$4:$H$100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12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32</c:v>
                </c:pt>
                <c:pt idx="22">
                  <c:v>12</c:v>
                </c:pt>
                <c:pt idx="23">
                  <c:v>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0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32</c:v>
                </c:pt>
                <c:pt idx="38">
                  <c:v>12</c:v>
                </c:pt>
                <c:pt idx="39">
                  <c:v>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12</c:v>
                </c:pt>
                <c:pt idx="47">
                  <c:v>0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32</c:v>
                </c:pt>
                <c:pt idx="54">
                  <c:v>12</c:v>
                </c:pt>
                <c:pt idx="55">
                  <c:v>0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32</c:v>
                </c:pt>
                <c:pt idx="62">
                  <c:v>12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32</c:v>
                </c:pt>
                <c:pt idx="70">
                  <c:v>12</c:v>
                </c:pt>
                <c:pt idx="71">
                  <c:v>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32</c:v>
                </c:pt>
                <c:pt idx="78">
                  <c:v>12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32</c:v>
                </c:pt>
                <c:pt idx="86">
                  <c:v>12</c:v>
                </c:pt>
                <c:pt idx="87">
                  <c:v>0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32</c:v>
                </c:pt>
                <c:pt idx="94">
                  <c:v>12</c:v>
                </c:pt>
                <c:pt idx="95">
                  <c:v>0</c:v>
                </c:pt>
                <c:pt idx="96">
                  <c:v>28</c:v>
                </c:pt>
              </c:numCache>
            </c:numRef>
          </c:val>
        </c:ser>
        <c:marker val="1"/>
        <c:axId val="77672448"/>
        <c:axId val="77673984"/>
      </c:lineChart>
      <c:catAx>
        <c:axId val="77672448"/>
        <c:scaling>
          <c:orientation val="minMax"/>
        </c:scaling>
        <c:axPos val="b"/>
        <c:numFmt formatCode="General" sourceLinked="1"/>
        <c:tickLblPos val="nextTo"/>
        <c:crossAx val="77673984"/>
        <c:crosses val="autoZero"/>
        <c:auto val="1"/>
        <c:lblAlgn val="ctr"/>
        <c:lblOffset val="100"/>
      </c:catAx>
      <c:valAx>
        <c:axId val="77673984"/>
        <c:scaling>
          <c:orientation val="minMax"/>
        </c:scaling>
        <c:axPos val="l"/>
        <c:majorGridlines/>
        <c:numFmt formatCode="General" sourceLinked="1"/>
        <c:tickLblPos val="nextTo"/>
        <c:crossAx val="776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L0A3: State IDs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1</c:v>
                </c:pt>
              </c:numCache>
            </c:numRef>
          </c:val>
        </c:ser>
        <c:marker val="1"/>
        <c:axId val="81078912"/>
        <c:axId val="81092992"/>
      </c:lineChart>
      <c:catAx>
        <c:axId val="81078912"/>
        <c:scaling>
          <c:orientation val="minMax"/>
        </c:scaling>
        <c:axPos val="b"/>
        <c:numFmt formatCode="General" sourceLinked="1"/>
        <c:tickLblPos val="nextTo"/>
        <c:crossAx val="81092992"/>
        <c:crosses val="autoZero"/>
        <c:auto val="1"/>
        <c:lblAlgn val="ctr"/>
        <c:lblOffset val="100"/>
      </c:catAx>
      <c:valAx>
        <c:axId val="81092992"/>
        <c:scaling>
          <c:orientation val="minMax"/>
        </c:scaling>
        <c:axPos val="l"/>
        <c:majorGridlines/>
        <c:numFmt formatCode="General" sourceLinked="1"/>
        <c:tickLblPos val="nextTo"/>
        <c:crossAx val="8107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L0A3: Aggregate State for L1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marker val="1"/>
        <c:axId val="81113088"/>
        <c:axId val="81114624"/>
      </c:lineChart>
      <c:catAx>
        <c:axId val="81113088"/>
        <c:scaling>
          <c:orientation val="minMax"/>
        </c:scaling>
        <c:axPos val="b"/>
        <c:numFmt formatCode="General" sourceLinked="1"/>
        <c:tickLblPos val="nextTo"/>
        <c:crossAx val="81114624"/>
        <c:crosses val="autoZero"/>
        <c:auto val="1"/>
        <c:lblAlgn val="ctr"/>
        <c:lblOffset val="100"/>
      </c:catAx>
      <c:valAx>
        <c:axId val="81114624"/>
        <c:scaling>
          <c:orientation val="minMax"/>
        </c:scaling>
        <c:axPos val="l"/>
        <c:majorGridlines/>
        <c:numFmt formatCode="General" sourceLinked="1"/>
        <c:tickLblPos val="nextTo"/>
        <c:crossAx val="8111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L0A3: Goal from L1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marker val="1"/>
        <c:axId val="81126528"/>
        <c:axId val="81128064"/>
      </c:lineChart>
      <c:catAx>
        <c:axId val="81126528"/>
        <c:scaling>
          <c:orientation val="minMax"/>
        </c:scaling>
        <c:axPos val="b"/>
        <c:numFmt formatCode="General" sourceLinked="1"/>
        <c:tickLblPos val="nextTo"/>
        <c:crossAx val="81128064"/>
        <c:crosses val="autoZero"/>
        <c:auto val="1"/>
        <c:lblAlgn val="ctr"/>
        <c:lblOffset val="100"/>
      </c:catAx>
      <c:valAx>
        <c:axId val="81128064"/>
        <c:scaling>
          <c:orientation val="minMax"/>
        </c:scaling>
        <c:axPos val="l"/>
        <c:majorGridlines/>
        <c:numFmt formatCode="General" sourceLinked="1"/>
        <c:tickLblPos val="nextTo"/>
        <c:crossAx val="811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StateID</c:v>
          </c:tx>
          <c:cat>
            <c:numRef>
              <c:f>'T2v2-L0A2'!$C$4:$C$37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</c:numCache>
            </c:numRef>
          </c:cat>
          <c:val>
            <c:numRef>
              <c:f>'T2v2-L0A2'!$L$4:$L$37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val>
        </c:ser>
        <c:marker val="1"/>
        <c:axId val="82651776"/>
        <c:axId val="82657664"/>
      </c:lineChart>
      <c:catAx>
        <c:axId val="82651776"/>
        <c:scaling>
          <c:orientation val="minMax"/>
        </c:scaling>
        <c:axPos val="b"/>
        <c:numFmt formatCode="General" sourceLinked="1"/>
        <c:tickLblPos val="nextTo"/>
        <c:crossAx val="82657664"/>
        <c:crosses val="autoZero"/>
        <c:auto val="1"/>
        <c:lblAlgn val="ctr"/>
        <c:lblOffset val="100"/>
      </c:catAx>
      <c:valAx>
        <c:axId val="82657664"/>
        <c:scaling>
          <c:orientation val="minMax"/>
        </c:scaling>
        <c:axPos val="l"/>
        <c:majorGridlines/>
        <c:numFmt formatCode="General" sourceLinked="1"/>
        <c:tickLblPos val="nextTo"/>
        <c:crossAx val="8265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L0A2 Aggregate State for L1</c:v>
          </c:tx>
          <c:cat>
            <c:numRef>
              <c:f>'T2v2-L0A2'!$C$4:$C$37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</c:numCache>
            </c:numRef>
          </c:cat>
          <c:val>
            <c:numRef>
              <c:f>'T2v2-L0A2'!$E$4:$E$37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82677760"/>
        <c:axId val="82679296"/>
      </c:lineChart>
      <c:catAx>
        <c:axId val="82677760"/>
        <c:scaling>
          <c:orientation val="minMax"/>
        </c:scaling>
        <c:axPos val="b"/>
        <c:numFmt formatCode="General" sourceLinked="1"/>
        <c:tickLblPos val="nextTo"/>
        <c:crossAx val="82679296"/>
        <c:crosses val="autoZero"/>
        <c:auto val="1"/>
        <c:lblAlgn val="ctr"/>
        <c:lblOffset val="100"/>
      </c:catAx>
      <c:valAx>
        <c:axId val="82679296"/>
        <c:scaling>
          <c:orientation val="minMax"/>
        </c:scaling>
        <c:axPos val="l"/>
        <c:majorGridlines/>
        <c:numFmt formatCode="General" sourceLinked="1"/>
        <c:tickLblPos val="nextTo"/>
        <c:crossAx val="8267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L0A2 Goal from L1</c:v>
          </c:tx>
          <c:cat>
            <c:numRef>
              <c:f>'T2v2-L0A2'!$C$4:$C$199</c:f>
              <c:numCache>
                <c:formatCode>General</c:formatCode>
                <c:ptCount val="19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</c:numCache>
            </c:numRef>
          </c:cat>
          <c:val>
            <c:numRef>
              <c:f>'T2v2-L0A2'!$F$4:$F$70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</c:ser>
        <c:marker val="1"/>
        <c:axId val="81532032"/>
        <c:axId val="81533568"/>
      </c:lineChart>
      <c:catAx>
        <c:axId val="81532032"/>
        <c:scaling>
          <c:orientation val="minMax"/>
        </c:scaling>
        <c:axPos val="b"/>
        <c:numFmt formatCode="General" sourceLinked="1"/>
        <c:tickLblPos val="nextTo"/>
        <c:crossAx val="81533568"/>
        <c:crosses val="autoZero"/>
        <c:auto val="1"/>
        <c:lblAlgn val="ctr"/>
        <c:lblOffset val="100"/>
      </c:catAx>
      <c:valAx>
        <c:axId val="81533568"/>
        <c:scaling>
          <c:orientation val="minMax"/>
        </c:scaling>
        <c:axPos val="l"/>
        <c:majorGridlines/>
        <c:numFmt formatCode="General" sourceLinked="1"/>
        <c:tickLblPos val="nextTo"/>
        <c:crossAx val="815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'T2v2-L1A1'!$B$4:$B$70</c:f>
              <c:numCache>
                <c:formatCode>General</c:formatCode>
                <c:ptCount val="6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</c:numCache>
            </c:numRef>
          </c:cat>
          <c:val>
            <c:numRef>
              <c:f>'T2v2-L1A1'!$H$4:$H$70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12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32</c:v>
                </c:pt>
                <c:pt idx="22">
                  <c:v>12</c:v>
                </c:pt>
                <c:pt idx="23">
                  <c:v>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0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32</c:v>
                </c:pt>
                <c:pt idx="38">
                  <c:v>12</c:v>
                </c:pt>
                <c:pt idx="39">
                  <c:v>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12</c:v>
                </c:pt>
                <c:pt idx="47">
                  <c:v>0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32</c:v>
                </c:pt>
                <c:pt idx="54">
                  <c:v>12</c:v>
                </c:pt>
                <c:pt idx="55">
                  <c:v>0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32</c:v>
                </c:pt>
                <c:pt idx="62">
                  <c:v>12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</c:numCache>
            </c:numRef>
          </c:val>
        </c:ser>
        <c:marker val="1"/>
        <c:axId val="77707904"/>
        <c:axId val="74068352"/>
      </c:lineChart>
      <c:catAx>
        <c:axId val="77707904"/>
        <c:scaling>
          <c:orientation val="minMax"/>
        </c:scaling>
        <c:axPos val="b"/>
        <c:numFmt formatCode="General" sourceLinked="1"/>
        <c:tickLblPos val="nextTo"/>
        <c:crossAx val="74068352"/>
        <c:crosses val="autoZero"/>
        <c:auto val="1"/>
        <c:lblAlgn val="ctr"/>
        <c:lblOffset val="100"/>
      </c:catAx>
      <c:valAx>
        <c:axId val="74068352"/>
        <c:scaling>
          <c:orientation val="minMax"/>
        </c:scaling>
        <c:axPos val="l"/>
        <c:majorGridlines/>
        <c:numFmt formatCode="General" sourceLinked="1"/>
        <c:tickLblPos val="nextTo"/>
        <c:crossAx val="77707904"/>
        <c:crosses val="autoZero"/>
        <c:crossBetween val="between"/>
      </c:valAx>
    </c:plotArea>
    <c:legend>
      <c:legendPos val="t"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GB"/>
              <a:t>L1A1: Goal from L2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L1A1 Goal from L2</c:v>
          </c:tx>
          <c:cat>
            <c:numRef>
              <c:f>'T2v2-L1A1'!$B$4:$B$100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'T2v2-L1A1'!$E$4:$E$100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</c:numCache>
            </c:numRef>
          </c:val>
        </c:ser>
        <c:marker val="1"/>
        <c:axId val="74094848"/>
        <c:axId val="74096640"/>
      </c:lineChart>
      <c:catAx>
        <c:axId val="74094848"/>
        <c:scaling>
          <c:orientation val="minMax"/>
        </c:scaling>
        <c:axPos val="b"/>
        <c:numFmt formatCode="General" sourceLinked="1"/>
        <c:tickLblPos val="nextTo"/>
        <c:crossAx val="74096640"/>
        <c:crosses val="autoZero"/>
        <c:auto val="1"/>
        <c:lblAlgn val="ctr"/>
        <c:lblOffset val="100"/>
      </c:catAx>
      <c:valAx>
        <c:axId val="74096640"/>
        <c:scaling>
          <c:orientation val="minMax"/>
        </c:scaling>
        <c:axPos val="l"/>
        <c:majorGridlines/>
        <c:numFmt formatCode="General" sourceLinked="1"/>
        <c:tickLblPos val="nextTo"/>
        <c:crossAx val="7409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L0A11: State IDs</c:v>
          </c:tx>
          <c:spPr>
            <a:ln w="19050"/>
          </c:spPr>
          <c:marker>
            <c:symbol val="diamond"/>
            <c:size val="5"/>
          </c:marker>
          <c:cat>
            <c:numRef>
              <c:f>'T2v2-L0A11'!$B$4:$B$300</c:f>
              <c:numCache>
                <c:formatCode>General</c:formatCode>
                <c:ptCount val="2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</c:numCache>
            </c:numRef>
          </c:cat>
          <c:val>
            <c:numRef>
              <c:f>'T2v2-L0A11'!$K$4:$K$300</c:f>
              <c:numCache>
                <c:formatCode>General</c:formatCode>
                <c:ptCount val="2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42</c:v>
                </c:pt>
                <c:pt idx="162">
                  <c:v>43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37</c:v>
                </c:pt>
                <c:pt idx="185">
                  <c:v>38</c:v>
                </c:pt>
                <c:pt idx="186">
                  <c:v>39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41</c:v>
                </c:pt>
                <c:pt idx="193">
                  <c:v>42</c:v>
                </c:pt>
                <c:pt idx="194">
                  <c:v>43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33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38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35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42</c:v>
                </c:pt>
                <c:pt idx="258">
                  <c:v>43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37</c:v>
                </c:pt>
                <c:pt idx="281">
                  <c:v>38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41</c:v>
                </c:pt>
                <c:pt idx="289">
                  <c:v>42</c:v>
                </c:pt>
                <c:pt idx="290">
                  <c:v>43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</c:numCache>
            </c:numRef>
          </c:val>
        </c:ser>
        <c:marker val="1"/>
        <c:axId val="79618048"/>
        <c:axId val="79619584"/>
      </c:lineChart>
      <c:catAx>
        <c:axId val="79618048"/>
        <c:scaling>
          <c:orientation val="minMax"/>
        </c:scaling>
        <c:axPos val="b"/>
        <c:numFmt formatCode="General" sourceLinked="1"/>
        <c:tickLblPos val="nextTo"/>
        <c:crossAx val="79619584"/>
        <c:crosses val="autoZero"/>
        <c:auto val="1"/>
        <c:lblAlgn val="ctr"/>
        <c:lblOffset val="100"/>
      </c:catAx>
      <c:valAx>
        <c:axId val="79619584"/>
        <c:scaling>
          <c:orientation val="minMax"/>
        </c:scaling>
        <c:axPos val="l"/>
        <c:majorGridlines/>
        <c:numFmt formatCode="General" sourceLinked="1"/>
        <c:tickLblPos val="nextTo"/>
        <c:crossAx val="7961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L0A11: State IDs</c:v>
          </c:tx>
          <c:spPr>
            <a:ln w="19050"/>
          </c:spPr>
          <c:marker>
            <c:symbol val="diamond"/>
            <c:size val="5"/>
          </c:marker>
          <c:cat>
            <c:numRef>
              <c:f>'T2v2-L0A11'!$B$4:$B$170</c:f>
              <c:numCache>
                <c:formatCode>General</c:formatCode>
                <c:ptCount val="1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</c:numCache>
            </c:numRef>
          </c:cat>
          <c:val>
            <c:numRef>
              <c:f>'T2v2-L0A11'!$K$4:$K$170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42</c:v>
                </c:pt>
                <c:pt idx="162">
                  <c:v>43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</c:numCache>
            </c:numRef>
          </c:val>
        </c:ser>
        <c:marker val="1"/>
        <c:axId val="78473472"/>
        <c:axId val="78491648"/>
      </c:lineChart>
      <c:catAx>
        <c:axId val="78473472"/>
        <c:scaling>
          <c:orientation val="minMax"/>
        </c:scaling>
        <c:axPos val="b"/>
        <c:numFmt formatCode="General" sourceLinked="1"/>
        <c:tickLblPos val="nextTo"/>
        <c:crossAx val="78491648"/>
        <c:crosses val="autoZero"/>
        <c:auto val="1"/>
        <c:lblAlgn val="ctr"/>
        <c:lblOffset val="100"/>
      </c:catAx>
      <c:valAx>
        <c:axId val="78491648"/>
        <c:scaling>
          <c:orientation val="minMax"/>
        </c:scaling>
        <c:axPos val="l"/>
        <c:majorGridlines/>
        <c:numFmt formatCode="General" sourceLinked="1"/>
        <c:tickLblPos val="nextTo"/>
        <c:crossAx val="78473472"/>
        <c:crosses val="autoZero"/>
        <c:crossBetween val="between"/>
      </c:valAx>
    </c:plotArea>
    <c:legend>
      <c:legendPos val="t"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L0A11: Diversity Counter</c:v>
          </c:tx>
          <c:cat>
            <c:numRef>
              <c:f>'T2v2-L0A11'!$B$4:$B$100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'T2v2-L0A11'!$G$4:$G$100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</c:numCache>
            </c:numRef>
          </c:val>
        </c:ser>
        <c:marker val="1"/>
        <c:axId val="80938880"/>
        <c:axId val="80940416"/>
      </c:lineChart>
      <c:catAx>
        <c:axId val="80938880"/>
        <c:scaling>
          <c:orientation val="minMax"/>
        </c:scaling>
        <c:axPos val="b"/>
        <c:numFmt formatCode="General" sourceLinked="1"/>
        <c:tickLblPos val="nextTo"/>
        <c:crossAx val="80940416"/>
        <c:crosses val="autoZero"/>
        <c:auto val="1"/>
        <c:lblAlgn val="ctr"/>
        <c:lblOffset val="100"/>
      </c:catAx>
      <c:valAx>
        <c:axId val="80940416"/>
        <c:scaling>
          <c:orientation val="minMax"/>
        </c:scaling>
        <c:axPos val="l"/>
        <c:majorGridlines/>
        <c:numFmt formatCode="General" sourceLinked="1"/>
        <c:tickLblPos val="nextTo"/>
        <c:crossAx val="8093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L0A11: Aggregate State</c:v>
          </c:tx>
          <c:cat>
            <c:numRef>
              <c:f>'T2v2-L0A11'!$B$4:$B$40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'T2v2-L0A11'!$D$4:$D$40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marker val="1"/>
        <c:axId val="80960512"/>
        <c:axId val="80970496"/>
      </c:lineChart>
      <c:catAx>
        <c:axId val="80960512"/>
        <c:scaling>
          <c:orientation val="minMax"/>
        </c:scaling>
        <c:axPos val="b"/>
        <c:numFmt formatCode="General" sourceLinked="1"/>
        <c:tickLblPos val="nextTo"/>
        <c:crossAx val="80970496"/>
        <c:crosses val="autoZero"/>
        <c:auto val="1"/>
        <c:lblAlgn val="ctr"/>
        <c:lblOffset val="100"/>
      </c:catAx>
      <c:valAx>
        <c:axId val="80970496"/>
        <c:scaling>
          <c:orientation val="minMax"/>
        </c:scaling>
        <c:axPos val="l"/>
        <c:majorGridlines/>
        <c:numFmt formatCode="General" sourceLinked="1"/>
        <c:tickLblPos val="nextTo"/>
        <c:crossAx val="8096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'T2v2-L0A11'!$B$4:$B$170</c:f>
              <c:numCache>
                <c:formatCode>General</c:formatCode>
                <c:ptCount val="1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</c:numCache>
            </c:numRef>
          </c:cat>
          <c:val>
            <c:numRef>
              <c:f>'T2v2-L0A11'!$E$4:$E$170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</c:ser>
        <c:marker val="1"/>
        <c:axId val="80998784"/>
        <c:axId val="81000320"/>
      </c:lineChart>
      <c:catAx>
        <c:axId val="80998784"/>
        <c:scaling>
          <c:orientation val="minMax"/>
        </c:scaling>
        <c:axPos val="b"/>
        <c:numFmt formatCode="General" sourceLinked="1"/>
        <c:tickLblPos val="nextTo"/>
        <c:crossAx val="81000320"/>
        <c:crosses val="autoZero"/>
        <c:auto val="1"/>
        <c:lblAlgn val="ctr"/>
        <c:lblOffset val="100"/>
      </c:catAx>
      <c:valAx>
        <c:axId val="81000320"/>
        <c:scaling>
          <c:orientation val="minMax"/>
        </c:scaling>
        <c:axPos val="l"/>
        <c:majorGridlines/>
        <c:numFmt formatCode="General" sourceLinked="1"/>
        <c:tickLblPos val="nextTo"/>
        <c:crossAx val="809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autoTitleDeleted val="1"/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'T2v2-L0A11'!$B$4:$B$70</c:f>
              <c:numCache>
                <c:formatCode>General</c:formatCode>
                <c:ptCount val="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</c:numCache>
            </c:numRef>
          </c:cat>
          <c:val>
            <c:numRef>
              <c:f>'T2v2-L0A11'!$E$4:$E$70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</c:ser>
        <c:marker val="1"/>
        <c:axId val="81009280"/>
        <c:axId val="81027456"/>
      </c:lineChart>
      <c:catAx>
        <c:axId val="81009280"/>
        <c:scaling>
          <c:orientation val="minMax"/>
        </c:scaling>
        <c:axPos val="b"/>
        <c:numFmt formatCode="General" sourceLinked="1"/>
        <c:tickLblPos val="nextTo"/>
        <c:crossAx val="81027456"/>
        <c:crosses val="autoZero"/>
        <c:auto val="1"/>
        <c:lblAlgn val="ctr"/>
        <c:lblOffset val="100"/>
      </c:catAx>
      <c:valAx>
        <c:axId val="81027456"/>
        <c:scaling>
          <c:orientation val="minMax"/>
        </c:scaling>
        <c:axPos val="l"/>
        <c:majorGridlines/>
        <c:numFmt formatCode="General" sourceLinked="1"/>
        <c:tickLblPos val="nextTo"/>
        <c:crossAx val="81009280"/>
        <c:crosses val="autoZero"/>
        <c:crossBetween val="between"/>
      </c:valAx>
    </c:plotArea>
    <c:legend>
      <c:legendPos val="t"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</xdr:col>
      <xdr:colOff>1685989</xdr:colOff>
      <xdr:row>37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05125"/>
          <a:ext cx="5762689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155618</xdr:rowOff>
    </xdr:from>
    <xdr:to>
      <xdr:col>2</xdr:col>
      <xdr:colOff>1752600</xdr:colOff>
      <xdr:row>58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632743"/>
          <a:ext cx="5829300" cy="3530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66676</xdr:rowOff>
    </xdr:from>
    <xdr:to>
      <xdr:col>2</xdr:col>
      <xdr:colOff>1781175</xdr:colOff>
      <xdr:row>77</xdr:row>
      <xdr:rowOff>164058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353801"/>
          <a:ext cx="5857875" cy="3526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</xdr:colOff>
      <xdr:row>78</xdr:row>
      <xdr:rowOff>171451</xdr:rowOff>
    </xdr:from>
    <xdr:to>
      <xdr:col>2</xdr:col>
      <xdr:colOff>1819275</xdr:colOff>
      <xdr:row>97</xdr:row>
      <xdr:rowOff>76757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6675" y="15078076"/>
          <a:ext cx="5829300" cy="35248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11</xdr:col>
      <xdr:colOff>400050</xdr:colOff>
      <xdr:row>56</xdr:row>
      <xdr:rowOff>40821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810625" y="7477125"/>
          <a:ext cx="4591050" cy="3279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0</xdr:rowOff>
    </xdr:from>
    <xdr:to>
      <xdr:col>30</xdr:col>
      <xdr:colOff>600075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43</xdr:col>
      <xdr:colOff>257175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19</xdr:row>
      <xdr:rowOff>0</xdr:rowOff>
    </xdr:from>
    <xdr:to>
      <xdr:col>28</xdr:col>
      <xdr:colOff>114300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9525</xdr:rowOff>
    </xdr:from>
    <xdr:to>
      <xdr:col>37</xdr:col>
      <xdr:colOff>57150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2</xdr:row>
      <xdr:rowOff>190499</xdr:rowOff>
    </xdr:from>
    <xdr:to>
      <xdr:col>56</xdr:col>
      <xdr:colOff>238125</xdr:colOff>
      <xdr:row>17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18</xdr:row>
      <xdr:rowOff>19050</xdr:rowOff>
    </xdr:from>
    <xdr:to>
      <xdr:col>27</xdr:col>
      <xdr:colOff>28575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33</xdr:row>
      <xdr:rowOff>47625</xdr:rowOff>
    </xdr:from>
    <xdr:to>
      <xdr:col>26</xdr:col>
      <xdr:colOff>600074</xdr:colOff>
      <xdr:row>47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9524</xdr:colOff>
      <xdr:row>48</xdr:row>
      <xdr:rowOff>19050</xdr:rowOff>
    </xdr:from>
    <xdr:to>
      <xdr:col>26</xdr:col>
      <xdr:colOff>581025</xdr:colOff>
      <xdr:row>62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41</xdr:col>
      <xdr:colOff>161925</xdr:colOff>
      <xdr:row>62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161925</xdr:rowOff>
    </xdr:from>
    <xdr:to>
      <xdr:col>25</xdr:col>
      <xdr:colOff>85725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17</xdr:row>
      <xdr:rowOff>171450</xdr:rowOff>
    </xdr:from>
    <xdr:to>
      <xdr:col>26</xdr:col>
      <xdr:colOff>276225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33</xdr:row>
      <xdr:rowOff>38100</xdr:rowOff>
    </xdr:from>
    <xdr:to>
      <xdr:col>25</xdr:col>
      <xdr:colOff>457200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3</xdr:row>
      <xdr:rowOff>19050</xdr:rowOff>
    </xdr:from>
    <xdr:to>
      <xdr:col>23</xdr:col>
      <xdr:colOff>561974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</xdr:colOff>
      <xdr:row>19</xdr:row>
      <xdr:rowOff>9525</xdr:rowOff>
    </xdr:from>
    <xdr:to>
      <xdr:col>24</xdr:col>
      <xdr:colOff>19049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</xdr:colOff>
      <xdr:row>35</xdr:row>
      <xdr:rowOff>0</xdr:rowOff>
    </xdr:from>
    <xdr:to>
      <xdr:col>25</xdr:col>
      <xdr:colOff>571499</xdr:colOff>
      <xdr:row>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D34" workbookViewId="0">
      <selection activeCell="M44" sqref="M44"/>
    </sheetView>
  </sheetViews>
  <sheetFormatPr defaultRowHeight="15"/>
  <cols>
    <col min="1" max="1" width="20.140625" customWidth="1"/>
    <col min="2" max="2" width="41" customWidth="1"/>
    <col min="3" max="3" width="30.140625" customWidth="1"/>
    <col min="4" max="4" width="13.42578125" customWidth="1"/>
    <col min="8" max="8" width="35.42578125" customWidth="1"/>
  </cols>
  <sheetData>
    <row r="1" spans="1:13">
      <c r="A1" s="17" t="s">
        <v>95</v>
      </c>
      <c r="B1" s="18"/>
      <c r="C1" s="18"/>
      <c r="D1" t="s">
        <v>38</v>
      </c>
    </row>
    <row r="3" spans="1:13" ht="18.75">
      <c r="A3" s="1" t="s">
        <v>0</v>
      </c>
      <c r="B3" s="2"/>
      <c r="C3" s="2"/>
      <c r="D3" s="2"/>
      <c r="G3" s="8" t="s">
        <v>23</v>
      </c>
      <c r="H3" t="s">
        <v>24</v>
      </c>
      <c r="I3" t="s">
        <v>25</v>
      </c>
    </row>
    <row r="4" spans="1:13">
      <c r="A4" s="3" t="s">
        <v>1</v>
      </c>
      <c r="B4" s="3" t="s">
        <v>2</v>
      </c>
      <c r="C4" s="3" t="s">
        <v>3</v>
      </c>
      <c r="D4" s="4" t="s">
        <v>4</v>
      </c>
      <c r="I4" t="s">
        <v>26</v>
      </c>
    </row>
    <row r="5" spans="1:13">
      <c r="A5" s="3" t="s">
        <v>5</v>
      </c>
      <c r="B5" s="5" t="s">
        <v>6</v>
      </c>
      <c r="C5" s="5" t="s">
        <v>7</v>
      </c>
      <c r="D5" s="5" t="s">
        <v>8</v>
      </c>
      <c r="G5" s="9" t="s">
        <v>27</v>
      </c>
    </row>
    <row r="6" spans="1:13">
      <c r="A6" s="3" t="s">
        <v>9</v>
      </c>
      <c r="B6" s="5">
        <v>1</v>
      </c>
      <c r="C6" s="5">
        <v>1</v>
      </c>
      <c r="D6" s="7">
        <v>2</v>
      </c>
      <c r="H6" s="10" t="s">
        <v>28</v>
      </c>
    </row>
    <row r="7" spans="1:13">
      <c r="A7" s="3" t="s">
        <v>10</v>
      </c>
      <c r="B7" s="5" t="s">
        <v>11</v>
      </c>
      <c r="C7" s="5" t="s">
        <v>12</v>
      </c>
      <c r="D7" s="5" t="s">
        <v>13</v>
      </c>
      <c r="H7" s="11"/>
      <c r="I7" s="12" t="s">
        <v>29</v>
      </c>
      <c r="J7" s="12"/>
      <c r="K7" s="12"/>
      <c r="L7" s="12"/>
      <c r="M7" s="12"/>
    </row>
    <row r="8" spans="1:13">
      <c r="A8" s="3" t="s">
        <v>14</v>
      </c>
      <c r="B8" s="6" t="s">
        <v>15</v>
      </c>
      <c r="C8" s="5" t="s">
        <v>16</v>
      </c>
      <c r="D8" s="5" t="s">
        <v>16</v>
      </c>
      <c r="H8" s="13" t="s">
        <v>30</v>
      </c>
      <c r="I8" s="12">
        <v>0</v>
      </c>
      <c r="J8" s="12">
        <v>1</v>
      </c>
      <c r="K8" s="12">
        <v>2</v>
      </c>
      <c r="L8" s="12">
        <v>3</v>
      </c>
      <c r="M8" s="12">
        <v>4</v>
      </c>
    </row>
    <row r="9" spans="1:13">
      <c r="A9" s="3" t="s">
        <v>17</v>
      </c>
      <c r="B9" s="6" t="s">
        <v>18</v>
      </c>
      <c r="C9" s="5" t="s">
        <v>19</v>
      </c>
      <c r="D9" s="5">
        <v>1</v>
      </c>
      <c r="H9" s="12">
        <v>0</v>
      </c>
      <c r="I9" s="11">
        <v>0</v>
      </c>
      <c r="J9" s="11">
        <v>1</v>
      </c>
      <c r="K9" s="11">
        <v>0</v>
      </c>
      <c r="L9" s="11">
        <v>0</v>
      </c>
      <c r="M9" s="11">
        <v>1</v>
      </c>
    </row>
    <row r="10" spans="1:13">
      <c r="A10" s="3" t="s">
        <v>20</v>
      </c>
      <c r="B10" s="5">
        <v>4</v>
      </c>
      <c r="C10" s="5">
        <v>4</v>
      </c>
      <c r="D10" s="5" t="s">
        <v>8</v>
      </c>
      <c r="H10" s="12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</row>
    <row r="11" spans="1:13">
      <c r="A11" s="3" t="s">
        <v>21</v>
      </c>
      <c r="B11" s="5" t="s">
        <v>22</v>
      </c>
      <c r="C11" s="5">
        <v>1</v>
      </c>
      <c r="D11" s="5">
        <v>1</v>
      </c>
    </row>
    <row r="12" spans="1:13">
      <c r="H12" s="10" t="s">
        <v>31</v>
      </c>
    </row>
    <row r="13" spans="1:13">
      <c r="A13" s="20" t="s">
        <v>96</v>
      </c>
      <c r="H13" s="11"/>
      <c r="I13" s="12" t="s">
        <v>29</v>
      </c>
      <c r="J13" s="12"/>
      <c r="K13" s="12"/>
      <c r="L13" s="12"/>
      <c r="M13" s="12"/>
    </row>
    <row r="14" spans="1:13">
      <c r="H14" s="13" t="s">
        <v>30</v>
      </c>
      <c r="I14" s="12">
        <v>0</v>
      </c>
      <c r="J14" s="12">
        <v>1</v>
      </c>
      <c r="K14" s="12">
        <v>2</v>
      </c>
      <c r="L14" s="12">
        <v>3</v>
      </c>
      <c r="M14" s="12">
        <v>4</v>
      </c>
    </row>
    <row r="15" spans="1:13">
      <c r="H15" s="12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spans="1:13">
      <c r="H16" s="12">
        <v>1</v>
      </c>
      <c r="I16" s="14">
        <v>0</v>
      </c>
      <c r="J16" s="14">
        <v>0</v>
      </c>
      <c r="K16" s="14">
        <v>0</v>
      </c>
      <c r="L16" s="14">
        <v>1</v>
      </c>
      <c r="M16" s="14">
        <v>1</v>
      </c>
    </row>
    <row r="18" spans="7:13">
      <c r="G18" s="15" t="s">
        <v>32</v>
      </c>
    </row>
    <row r="19" spans="7:13">
      <c r="H19" s="10" t="s">
        <v>12</v>
      </c>
    </row>
    <row r="20" spans="7:13">
      <c r="H20" s="13" t="s">
        <v>33</v>
      </c>
      <c r="I20" s="13" t="s">
        <v>34</v>
      </c>
    </row>
    <row r="21" spans="7:13">
      <c r="H21" s="12">
        <v>0</v>
      </c>
      <c r="I21" s="16" t="s">
        <v>35</v>
      </c>
    </row>
    <row r="22" spans="7:13">
      <c r="H22" s="13">
        <v>1</v>
      </c>
      <c r="I22" s="16" t="s">
        <v>36</v>
      </c>
    </row>
    <row r="25" spans="7:13">
      <c r="H25" s="10" t="s">
        <v>36</v>
      </c>
    </row>
    <row r="26" spans="7:13">
      <c r="H26" s="11"/>
      <c r="I26" s="12" t="s">
        <v>29</v>
      </c>
      <c r="J26" s="12"/>
      <c r="K26" s="12"/>
      <c r="L26" s="12"/>
      <c r="M26" s="12"/>
    </row>
    <row r="27" spans="7:13">
      <c r="H27" s="13" t="s">
        <v>30</v>
      </c>
      <c r="I27" s="12">
        <v>0</v>
      </c>
      <c r="J27" s="12">
        <v>1</v>
      </c>
      <c r="K27" s="12">
        <v>2</v>
      </c>
      <c r="L27" s="12">
        <v>3</v>
      </c>
      <c r="M27" s="12">
        <v>4</v>
      </c>
    </row>
    <row r="28" spans="7:13">
      <c r="H28" s="12">
        <v>0</v>
      </c>
      <c r="I28" s="11">
        <v>0</v>
      </c>
      <c r="J28" s="14">
        <v>1</v>
      </c>
      <c r="K28" s="11">
        <v>1</v>
      </c>
      <c r="L28" s="11">
        <v>1</v>
      </c>
      <c r="M28" s="11">
        <v>1</v>
      </c>
    </row>
    <row r="29" spans="7:13">
      <c r="H29" s="12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</row>
    <row r="32" spans="7:13">
      <c r="H32" s="10" t="s">
        <v>37</v>
      </c>
    </row>
    <row r="33" spans="8:13">
      <c r="H33" s="11"/>
      <c r="I33" s="12" t="s">
        <v>29</v>
      </c>
      <c r="J33" s="12"/>
      <c r="K33" s="12"/>
      <c r="L33" s="12"/>
      <c r="M33" s="12"/>
    </row>
    <row r="34" spans="8:13">
      <c r="H34" s="13" t="s">
        <v>30</v>
      </c>
      <c r="I34" s="12">
        <v>0</v>
      </c>
      <c r="J34" s="12">
        <v>1</v>
      </c>
      <c r="K34" s="12">
        <v>2</v>
      </c>
      <c r="L34" s="12">
        <v>3</v>
      </c>
      <c r="M34" s="12">
        <v>4</v>
      </c>
    </row>
    <row r="35" spans="8:13">
      <c r="H35" s="12">
        <v>0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</row>
    <row r="36" spans="8:13">
      <c r="H36" s="12">
        <v>1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9"/>
  <sheetViews>
    <sheetView topLeftCell="G1" workbookViewId="0"/>
  </sheetViews>
  <sheetFormatPr defaultRowHeight="15"/>
  <cols>
    <col min="8" max="8" width="12.5703125" customWidth="1"/>
  </cols>
  <sheetData>
    <row r="1" spans="1:11">
      <c r="A1" s="17" t="s">
        <v>95</v>
      </c>
    </row>
    <row r="3" spans="1:11">
      <c r="A3" t="s">
        <v>80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0</f>
        <v>0</v>
      </c>
      <c r="I4">
        <v>0</v>
      </c>
      <c r="J4" t="s">
        <v>78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0</f>
        <v>0</v>
      </c>
      <c r="I5">
        <v>0</v>
      </c>
      <c r="J5" t="s">
        <v>78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0</f>
        <v>0</v>
      </c>
      <c r="I6">
        <v>0</v>
      </c>
      <c r="J6" t="s">
        <v>78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0</f>
        <v>0</v>
      </c>
      <c r="I7">
        <v>0</v>
      </c>
      <c r="J7" t="s">
        <v>78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0</f>
        <v>0</v>
      </c>
      <c r="I8">
        <v>0</v>
      </c>
      <c r="J8" t="s">
        <v>78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79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79</v>
      </c>
      <c r="K10">
        <f>------3</f>
        <v>3</v>
      </c>
    </row>
    <row r="11" spans="1:11">
      <c r="B11">
        <v>23</v>
      </c>
      <c r="C11">
        <v>8</v>
      </c>
      <c r="D11">
        <v>0</v>
      </c>
      <c r="E11">
        <v>0</v>
      </c>
      <c r="F11">
        <v>12</v>
      </c>
      <c r="G11">
        <v>3</v>
      </c>
      <c r="H11">
        <f>0</f>
        <v>0</v>
      </c>
      <c r="I11">
        <v>0</v>
      </c>
      <c r="J11" t="s">
        <v>78</v>
      </c>
      <c r="K11">
        <f>------1</f>
        <v>1</v>
      </c>
    </row>
    <row r="12" spans="1:11">
      <c r="B12">
        <v>26</v>
      </c>
      <c r="C12">
        <v>9</v>
      </c>
      <c r="D12">
        <v>0</v>
      </c>
      <c r="E12">
        <v>1</v>
      </c>
      <c r="F12">
        <v>28</v>
      </c>
      <c r="G12">
        <v>4</v>
      </c>
      <c r="H12">
        <f>------28</f>
        <v>28</v>
      </c>
      <c r="I12">
        <v>32</v>
      </c>
      <c r="J12" t="s">
        <v>71</v>
      </c>
      <c r="K12">
        <f>------4</f>
        <v>4</v>
      </c>
    </row>
    <row r="13" spans="1:11">
      <c r="B13">
        <v>29</v>
      </c>
      <c r="C13">
        <v>10</v>
      </c>
      <c r="D13">
        <v>0</v>
      </c>
      <c r="E13">
        <v>1</v>
      </c>
      <c r="F13">
        <v>0</v>
      </c>
      <c r="G13">
        <v>4</v>
      </c>
      <c r="H13">
        <f>------28</f>
        <v>28</v>
      </c>
      <c r="I13">
        <v>32</v>
      </c>
      <c r="J13" t="s">
        <v>71</v>
      </c>
      <c r="K13">
        <f>------4</f>
        <v>4</v>
      </c>
    </row>
    <row r="14" spans="1:11">
      <c r="B14">
        <v>32</v>
      </c>
      <c r="C14">
        <v>11</v>
      </c>
      <c r="D14">
        <v>0</v>
      </c>
      <c r="E14">
        <v>1</v>
      </c>
      <c r="F14">
        <v>0</v>
      </c>
      <c r="G14">
        <v>4</v>
      </c>
      <c r="H14">
        <f>------28</f>
        <v>28</v>
      </c>
      <c r="I14">
        <v>32</v>
      </c>
      <c r="J14" t="s">
        <v>71</v>
      </c>
      <c r="K14">
        <f>------4</f>
        <v>4</v>
      </c>
    </row>
    <row r="15" spans="1:11">
      <c r="B15">
        <v>35</v>
      </c>
      <c r="C15">
        <v>12</v>
      </c>
      <c r="D15">
        <v>0</v>
      </c>
      <c r="E15">
        <v>1</v>
      </c>
      <c r="F15">
        <v>0</v>
      </c>
      <c r="G15">
        <v>4</v>
      </c>
      <c r="H15">
        <f>------28</f>
        <v>28</v>
      </c>
      <c r="I15">
        <v>32</v>
      </c>
      <c r="J15" t="s">
        <v>71</v>
      </c>
      <c r="K15">
        <f>------4</f>
        <v>4</v>
      </c>
    </row>
    <row r="16" spans="1:11">
      <c r="B16">
        <v>38</v>
      </c>
      <c r="C16">
        <v>13</v>
      </c>
      <c r="D16">
        <v>0</v>
      </c>
      <c r="E16">
        <v>1</v>
      </c>
      <c r="F16">
        <v>0</v>
      </c>
      <c r="G16">
        <v>4</v>
      </c>
      <c r="H16">
        <f>------28</f>
        <v>28</v>
      </c>
      <c r="I16">
        <v>32</v>
      </c>
      <c r="J16" t="s">
        <v>71</v>
      </c>
      <c r="K16">
        <f>------4</f>
        <v>4</v>
      </c>
    </row>
    <row r="17" spans="2:11">
      <c r="B17">
        <v>41</v>
      </c>
      <c r="C17">
        <v>14</v>
      </c>
      <c r="D17">
        <v>1</v>
      </c>
      <c r="E17">
        <v>1</v>
      </c>
      <c r="F17">
        <v>4</v>
      </c>
      <c r="G17">
        <v>4</v>
      </c>
      <c r="H17">
        <f>------32</f>
        <v>32</v>
      </c>
      <c r="I17">
        <v>32</v>
      </c>
      <c r="J17" t="s">
        <v>79</v>
      </c>
      <c r="K17">
        <f>------2</f>
        <v>2</v>
      </c>
    </row>
    <row r="18" spans="2:11">
      <c r="B18">
        <v>44</v>
      </c>
      <c r="C18">
        <v>15</v>
      </c>
      <c r="D18">
        <v>0</v>
      </c>
      <c r="E18">
        <v>0</v>
      </c>
      <c r="F18">
        <v>20</v>
      </c>
      <c r="G18">
        <v>4</v>
      </c>
      <c r="H18">
        <f>------12</f>
        <v>12</v>
      </c>
      <c r="I18">
        <v>12</v>
      </c>
      <c r="J18" t="s">
        <v>79</v>
      </c>
      <c r="K18">
        <f>------3</f>
        <v>3</v>
      </c>
    </row>
    <row r="19" spans="2:11">
      <c r="B19">
        <v>47</v>
      </c>
      <c r="C19">
        <v>16</v>
      </c>
      <c r="D19">
        <v>0</v>
      </c>
      <c r="E19">
        <v>0</v>
      </c>
      <c r="F19">
        <v>12</v>
      </c>
      <c r="G19">
        <v>4</v>
      </c>
      <c r="H19">
        <f>0</f>
        <v>0</v>
      </c>
      <c r="I19">
        <v>0</v>
      </c>
      <c r="J19" t="s">
        <v>78</v>
      </c>
      <c r="K19">
        <f>------1</f>
        <v>1</v>
      </c>
    </row>
    <row r="20" spans="2:11">
      <c r="B20">
        <v>50</v>
      </c>
      <c r="C20">
        <v>17</v>
      </c>
      <c r="D20">
        <v>0</v>
      </c>
      <c r="E20">
        <v>1</v>
      </c>
      <c r="F20">
        <v>28</v>
      </c>
      <c r="G20">
        <v>4</v>
      </c>
      <c r="H20">
        <f>------28</f>
        <v>28</v>
      </c>
      <c r="I20">
        <v>32</v>
      </c>
      <c r="J20" t="s">
        <v>71</v>
      </c>
      <c r="K20">
        <f>------4</f>
        <v>4</v>
      </c>
    </row>
    <row r="21" spans="2:11">
      <c r="B21">
        <v>53</v>
      </c>
      <c r="C21">
        <v>18</v>
      </c>
      <c r="D21">
        <v>0</v>
      </c>
      <c r="E21">
        <v>1</v>
      </c>
      <c r="F21">
        <v>0</v>
      </c>
      <c r="G21">
        <v>4</v>
      </c>
      <c r="H21">
        <f>------28</f>
        <v>28</v>
      </c>
      <c r="I21">
        <v>32</v>
      </c>
      <c r="J21" t="s">
        <v>71</v>
      </c>
      <c r="K21">
        <f>------4</f>
        <v>4</v>
      </c>
    </row>
    <row r="22" spans="2:11">
      <c r="B22">
        <v>56</v>
      </c>
      <c r="C22">
        <v>19</v>
      </c>
      <c r="D22">
        <v>0</v>
      </c>
      <c r="E22">
        <v>1</v>
      </c>
      <c r="F22">
        <v>0</v>
      </c>
      <c r="G22">
        <v>4</v>
      </c>
      <c r="H22">
        <f>------28</f>
        <v>28</v>
      </c>
      <c r="I22">
        <v>32</v>
      </c>
      <c r="J22" t="s">
        <v>71</v>
      </c>
      <c r="K22">
        <f>------4</f>
        <v>4</v>
      </c>
    </row>
    <row r="23" spans="2:11">
      <c r="B23">
        <v>59</v>
      </c>
      <c r="C23">
        <v>20</v>
      </c>
      <c r="D23">
        <v>0</v>
      </c>
      <c r="E23">
        <v>1</v>
      </c>
      <c r="F23">
        <v>0</v>
      </c>
      <c r="G23">
        <v>4</v>
      </c>
      <c r="H23">
        <f>------28</f>
        <v>28</v>
      </c>
      <c r="I23">
        <v>32</v>
      </c>
      <c r="J23" t="s">
        <v>71</v>
      </c>
      <c r="K23">
        <f>------4</f>
        <v>4</v>
      </c>
    </row>
    <row r="24" spans="2:11">
      <c r="B24">
        <v>62</v>
      </c>
      <c r="C24">
        <v>21</v>
      </c>
      <c r="D24">
        <v>0</v>
      </c>
      <c r="E24">
        <v>1</v>
      </c>
      <c r="F24">
        <v>0</v>
      </c>
      <c r="G24">
        <v>4</v>
      </c>
      <c r="H24">
        <f>------28</f>
        <v>28</v>
      </c>
      <c r="I24">
        <v>32</v>
      </c>
      <c r="J24" t="s">
        <v>71</v>
      </c>
      <c r="K24">
        <f>------4</f>
        <v>4</v>
      </c>
    </row>
    <row r="25" spans="2:11">
      <c r="B25">
        <v>65</v>
      </c>
      <c r="C25">
        <v>22</v>
      </c>
      <c r="D25">
        <v>1</v>
      </c>
      <c r="E25">
        <v>1</v>
      </c>
      <c r="F25">
        <v>4</v>
      </c>
      <c r="G25">
        <v>4</v>
      </c>
      <c r="H25">
        <f>------32</f>
        <v>32</v>
      </c>
      <c r="I25">
        <v>32</v>
      </c>
      <c r="J25" t="s">
        <v>79</v>
      </c>
      <c r="K25">
        <f>------2</f>
        <v>2</v>
      </c>
    </row>
    <row r="26" spans="2:11">
      <c r="B26">
        <v>68</v>
      </c>
      <c r="C26">
        <v>23</v>
      </c>
      <c r="D26">
        <v>0</v>
      </c>
      <c r="E26">
        <v>0</v>
      </c>
      <c r="F26">
        <v>20</v>
      </c>
      <c r="G26">
        <v>4</v>
      </c>
      <c r="H26">
        <f>------12</f>
        <v>12</v>
      </c>
      <c r="I26">
        <v>12</v>
      </c>
      <c r="J26" t="s">
        <v>79</v>
      </c>
      <c r="K26">
        <f>------3</f>
        <v>3</v>
      </c>
    </row>
    <row r="27" spans="2:11">
      <c r="B27">
        <v>71</v>
      </c>
      <c r="C27">
        <v>24</v>
      </c>
      <c r="D27">
        <v>0</v>
      </c>
      <c r="E27">
        <v>0</v>
      </c>
      <c r="F27">
        <v>12</v>
      </c>
      <c r="G27">
        <v>4</v>
      </c>
      <c r="H27">
        <f>0</f>
        <v>0</v>
      </c>
      <c r="I27">
        <v>0</v>
      </c>
      <c r="J27" t="s">
        <v>78</v>
      </c>
      <c r="K27">
        <f>------1</f>
        <v>1</v>
      </c>
    </row>
    <row r="28" spans="2:11">
      <c r="B28">
        <v>74</v>
      </c>
      <c r="C28">
        <v>25</v>
      </c>
      <c r="D28">
        <v>0</v>
      </c>
      <c r="E28">
        <v>1</v>
      </c>
      <c r="F28">
        <v>28</v>
      </c>
      <c r="G28">
        <v>4</v>
      </c>
      <c r="H28">
        <f>------28</f>
        <v>28</v>
      </c>
      <c r="I28">
        <v>32</v>
      </c>
      <c r="J28" t="s">
        <v>71</v>
      </c>
      <c r="K28">
        <f>------4</f>
        <v>4</v>
      </c>
    </row>
    <row r="29" spans="2:11">
      <c r="B29">
        <v>77</v>
      </c>
      <c r="C29">
        <v>26</v>
      </c>
      <c r="D29">
        <v>0</v>
      </c>
      <c r="E29">
        <v>1</v>
      </c>
      <c r="F29">
        <v>0</v>
      </c>
      <c r="G29">
        <v>4</v>
      </c>
      <c r="H29">
        <f>------28</f>
        <v>28</v>
      </c>
      <c r="I29">
        <v>32</v>
      </c>
      <c r="J29" t="s">
        <v>71</v>
      </c>
      <c r="K29">
        <f>------4</f>
        <v>4</v>
      </c>
    </row>
    <row r="30" spans="2:11">
      <c r="B30">
        <v>80</v>
      </c>
      <c r="C30">
        <v>27</v>
      </c>
      <c r="D30">
        <v>0</v>
      </c>
      <c r="E30">
        <v>1</v>
      </c>
      <c r="F30">
        <v>0</v>
      </c>
      <c r="G30">
        <v>4</v>
      </c>
      <c r="H30">
        <f>------28</f>
        <v>28</v>
      </c>
      <c r="I30">
        <v>32</v>
      </c>
      <c r="J30" t="s">
        <v>71</v>
      </c>
      <c r="K30">
        <f>------4</f>
        <v>4</v>
      </c>
    </row>
    <row r="31" spans="2:11">
      <c r="B31">
        <v>83</v>
      </c>
      <c r="C31">
        <v>28</v>
      </c>
      <c r="D31">
        <v>0</v>
      </c>
      <c r="E31">
        <v>1</v>
      </c>
      <c r="F31">
        <v>0</v>
      </c>
      <c r="G31">
        <v>4</v>
      </c>
      <c r="H31">
        <f>------28</f>
        <v>28</v>
      </c>
      <c r="I31">
        <v>32</v>
      </c>
      <c r="J31" t="s">
        <v>71</v>
      </c>
      <c r="K31">
        <f>------4</f>
        <v>4</v>
      </c>
    </row>
    <row r="32" spans="2:11">
      <c r="B32">
        <v>86</v>
      </c>
      <c r="C32">
        <v>29</v>
      </c>
      <c r="D32">
        <v>0</v>
      </c>
      <c r="E32">
        <v>1</v>
      </c>
      <c r="F32">
        <v>0</v>
      </c>
      <c r="G32">
        <v>4</v>
      </c>
      <c r="H32">
        <f>------28</f>
        <v>28</v>
      </c>
      <c r="I32">
        <v>32</v>
      </c>
      <c r="J32" t="s">
        <v>71</v>
      </c>
      <c r="K32">
        <f>------4</f>
        <v>4</v>
      </c>
    </row>
    <row r="33" spans="2:11">
      <c r="B33">
        <v>89</v>
      </c>
      <c r="C33">
        <v>30</v>
      </c>
      <c r="D33">
        <v>1</v>
      </c>
      <c r="E33">
        <v>1</v>
      </c>
      <c r="F33">
        <v>4</v>
      </c>
      <c r="G33">
        <v>4</v>
      </c>
      <c r="H33">
        <f>------32</f>
        <v>32</v>
      </c>
      <c r="I33">
        <v>32</v>
      </c>
      <c r="J33" t="s">
        <v>79</v>
      </c>
      <c r="K33">
        <f>------2</f>
        <v>2</v>
      </c>
    </row>
    <row r="34" spans="2:11">
      <c r="B34">
        <v>92</v>
      </c>
      <c r="C34">
        <v>31</v>
      </c>
      <c r="D34">
        <v>0</v>
      </c>
      <c r="E34">
        <v>0</v>
      </c>
      <c r="F34">
        <v>20</v>
      </c>
      <c r="G34">
        <v>4</v>
      </c>
      <c r="H34">
        <f>------12</f>
        <v>12</v>
      </c>
      <c r="I34">
        <v>12</v>
      </c>
      <c r="J34" t="s">
        <v>79</v>
      </c>
      <c r="K34">
        <f>------3</f>
        <v>3</v>
      </c>
    </row>
    <row r="35" spans="2:11">
      <c r="B35">
        <v>95</v>
      </c>
      <c r="C35">
        <v>32</v>
      </c>
      <c r="D35">
        <v>0</v>
      </c>
      <c r="E35">
        <v>0</v>
      </c>
      <c r="F35">
        <v>12</v>
      </c>
      <c r="G35">
        <v>4</v>
      </c>
      <c r="H35">
        <f>0</f>
        <v>0</v>
      </c>
      <c r="I35">
        <v>0</v>
      </c>
      <c r="J35" t="s">
        <v>78</v>
      </c>
      <c r="K35">
        <f>------1</f>
        <v>1</v>
      </c>
    </row>
    <row r="36" spans="2:11">
      <c r="B36">
        <v>98</v>
      </c>
      <c r="C36">
        <v>33</v>
      </c>
      <c r="D36">
        <v>0</v>
      </c>
      <c r="E36">
        <v>1</v>
      </c>
      <c r="F36">
        <v>28</v>
      </c>
      <c r="G36">
        <v>4</v>
      </c>
      <c r="H36">
        <f>------28</f>
        <v>28</v>
      </c>
      <c r="I36">
        <v>32</v>
      </c>
      <c r="J36" t="s">
        <v>71</v>
      </c>
      <c r="K36">
        <f>------4</f>
        <v>4</v>
      </c>
    </row>
    <row r="37" spans="2:11">
      <c r="B37">
        <v>101</v>
      </c>
      <c r="C37">
        <v>34</v>
      </c>
      <c r="D37">
        <v>0</v>
      </c>
      <c r="E37">
        <v>1</v>
      </c>
      <c r="F37">
        <v>0</v>
      </c>
      <c r="G37">
        <v>4</v>
      </c>
      <c r="H37">
        <f>------28</f>
        <v>28</v>
      </c>
      <c r="I37">
        <v>32</v>
      </c>
      <c r="J37" t="s">
        <v>71</v>
      </c>
      <c r="K37">
        <f>------4</f>
        <v>4</v>
      </c>
    </row>
    <row r="38" spans="2:11">
      <c r="B38">
        <v>104</v>
      </c>
      <c r="C38">
        <v>35</v>
      </c>
      <c r="D38">
        <v>0</v>
      </c>
      <c r="E38">
        <v>1</v>
      </c>
      <c r="F38">
        <v>0</v>
      </c>
      <c r="G38">
        <v>4</v>
      </c>
      <c r="H38">
        <f>------28</f>
        <v>28</v>
      </c>
      <c r="I38">
        <v>32</v>
      </c>
      <c r="J38" t="s">
        <v>71</v>
      </c>
      <c r="K38">
        <f>------4</f>
        <v>4</v>
      </c>
    </row>
    <row r="39" spans="2:11">
      <c r="B39">
        <v>107</v>
      </c>
      <c r="C39">
        <v>36</v>
      </c>
      <c r="D39">
        <v>0</v>
      </c>
      <c r="E39">
        <v>1</v>
      </c>
      <c r="F39">
        <v>0</v>
      </c>
      <c r="G39">
        <v>4</v>
      </c>
      <c r="H39">
        <f>------28</f>
        <v>28</v>
      </c>
      <c r="I39">
        <v>32</v>
      </c>
      <c r="J39" t="s">
        <v>71</v>
      </c>
      <c r="K39">
        <f>------4</f>
        <v>4</v>
      </c>
    </row>
    <row r="40" spans="2:11">
      <c r="B40">
        <v>110</v>
      </c>
      <c r="C40">
        <v>37</v>
      </c>
      <c r="D40">
        <v>0</v>
      </c>
      <c r="E40">
        <v>1</v>
      </c>
      <c r="F40">
        <v>0</v>
      </c>
      <c r="G40">
        <v>4</v>
      </c>
      <c r="H40">
        <f>------28</f>
        <v>28</v>
      </c>
      <c r="I40">
        <v>32</v>
      </c>
      <c r="J40" t="s">
        <v>71</v>
      </c>
      <c r="K40">
        <f>------4</f>
        <v>4</v>
      </c>
    </row>
    <row r="41" spans="2:11">
      <c r="B41">
        <v>113</v>
      </c>
      <c r="C41">
        <v>38</v>
      </c>
      <c r="D41">
        <v>1</v>
      </c>
      <c r="E41">
        <v>1</v>
      </c>
      <c r="F41">
        <v>4</v>
      </c>
      <c r="G41">
        <v>4</v>
      </c>
      <c r="H41">
        <f>------32</f>
        <v>32</v>
      </c>
      <c r="I41">
        <v>32</v>
      </c>
      <c r="J41" t="s">
        <v>79</v>
      </c>
      <c r="K41">
        <f>------2</f>
        <v>2</v>
      </c>
    </row>
    <row r="42" spans="2:11">
      <c r="B42">
        <v>116</v>
      </c>
      <c r="C42">
        <v>39</v>
      </c>
      <c r="D42">
        <v>0</v>
      </c>
      <c r="E42">
        <v>0</v>
      </c>
      <c r="F42">
        <v>20</v>
      </c>
      <c r="G42">
        <v>4</v>
      </c>
      <c r="H42">
        <f>------12</f>
        <v>12</v>
      </c>
      <c r="I42">
        <v>12</v>
      </c>
      <c r="J42" t="s">
        <v>79</v>
      </c>
      <c r="K42">
        <f>------3</f>
        <v>3</v>
      </c>
    </row>
    <row r="43" spans="2:11">
      <c r="B43">
        <v>119</v>
      </c>
      <c r="C43">
        <v>40</v>
      </c>
      <c r="D43">
        <v>0</v>
      </c>
      <c r="E43">
        <v>0</v>
      </c>
      <c r="F43">
        <v>12</v>
      </c>
      <c r="G43">
        <v>4</v>
      </c>
      <c r="H43">
        <f>0</f>
        <v>0</v>
      </c>
      <c r="I43">
        <v>0</v>
      </c>
      <c r="J43" t="s">
        <v>78</v>
      </c>
      <c r="K43">
        <f>------1</f>
        <v>1</v>
      </c>
    </row>
    <row r="44" spans="2:11">
      <c r="B44">
        <v>122</v>
      </c>
      <c r="C44">
        <v>41</v>
      </c>
      <c r="D44">
        <v>0</v>
      </c>
      <c r="E44">
        <v>1</v>
      </c>
      <c r="F44">
        <v>28</v>
      </c>
      <c r="G44">
        <v>4</v>
      </c>
      <c r="H44">
        <f>------28</f>
        <v>28</v>
      </c>
      <c r="I44">
        <v>32</v>
      </c>
      <c r="J44" t="s">
        <v>71</v>
      </c>
      <c r="K44">
        <f>------4</f>
        <v>4</v>
      </c>
    </row>
    <row r="45" spans="2:11">
      <c r="B45">
        <v>125</v>
      </c>
      <c r="C45">
        <v>42</v>
      </c>
      <c r="D45">
        <v>0</v>
      </c>
      <c r="E45">
        <v>1</v>
      </c>
      <c r="F45">
        <v>0</v>
      </c>
      <c r="G45">
        <v>4</v>
      </c>
      <c r="H45">
        <f>------28</f>
        <v>28</v>
      </c>
      <c r="I45">
        <v>32</v>
      </c>
      <c r="J45" t="s">
        <v>71</v>
      </c>
      <c r="K45">
        <f>------4</f>
        <v>4</v>
      </c>
    </row>
    <row r="46" spans="2:11">
      <c r="B46">
        <v>128</v>
      </c>
      <c r="C46">
        <v>43</v>
      </c>
      <c r="D46">
        <v>0</v>
      </c>
      <c r="E46">
        <v>1</v>
      </c>
      <c r="F46">
        <v>0</v>
      </c>
      <c r="G46">
        <v>4</v>
      </c>
      <c r="H46">
        <f>------28</f>
        <v>28</v>
      </c>
      <c r="I46">
        <v>32</v>
      </c>
      <c r="J46" t="s">
        <v>71</v>
      </c>
      <c r="K46">
        <f>------4</f>
        <v>4</v>
      </c>
    </row>
    <row r="47" spans="2:11">
      <c r="B47">
        <v>131</v>
      </c>
      <c r="C47">
        <v>44</v>
      </c>
      <c r="D47">
        <v>0</v>
      </c>
      <c r="E47">
        <v>1</v>
      </c>
      <c r="F47">
        <v>0</v>
      </c>
      <c r="G47">
        <v>4</v>
      </c>
      <c r="H47">
        <f>------28</f>
        <v>28</v>
      </c>
      <c r="I47">
        <v>32</v>
      </c>
      <c r="J47" t="s">
        <v>71</v>
      </c>
      <c r="K47">
        <f>------4</f>
        <v>4</v>
      </c>
    </row>
    <row r="48" spans="2:11">
      <c r="B48">
        <v>134</v>
      </c>
      <c r="C48">
        <v>45</v>
      </c>
      <c r="D48">
        <v>0</v>
      </c>
      <c r="E48">
        <v>1</v>
      </c>
      <c r="F48">
        <v>0</v>
      </c>
      <c r="G48">
        <v>4</v>
      </c>
      <c r="H48">
        <f>------28</f>
        <v>28</v>
      </c>
      <c r="I48">
        <v>32</v>
      </c>
      <c r="J48" t="s">
        <v>71</v>
      </c>
      <c r="K48">
        <f>------4</f>
        <v>4</v>
      </c>
    </row>
    <row r="49" spans="2:11">
      <c r="B49">
        <v>137</v>
      </c>
      <c r="C49">
        <v>46</v>
      </c>
      <c r="D49">
        <v>1</v>
      </c>
      <c r="E49">
        <v>1</v>
      </c>
      <c r="F49">
        <v>4</v>
      </c>
      <c r="G49">
        <v>4</v>
      </c>
      <c r="H49">
        <f>------32</f>
        <v>32</v>
      </c>
      <c r="I49">
        <v>32</v>
      </c>
      <c r="J49" t="s">
        <v>79</v>
      </c>
      <c r="K49">
        <f>------2</f>
        <v>2</v>
      </c>
    </row>
    <row r="50" spans="2:11">
      <c r="B50">
        <v>140</v>
      </c>
      <c r="C50">
        <v>47</v>
      </c>
      <c r="D50">
        <v>0</v>
      </c>
      <c r="E50">
        <v>0</v>
      </c>
      <c r="F50">
        <v>20</v>
      </c>
      <c r="G50">
        <v>4</v>
      </c>
      <c r="H50">
        <f>------12</f>
        <v>12</v>
      </c>
      <c r="I50">
        <v>12</v>
      </c>
      <c r="J50" t="s">
        <v>79</v>
      </c>
      <c r="K50">
        <f>------3</f>
        <v>3</v>
      </c>
    </row>
    <row r="51" spans="2:11">
      <c r="B51">
        <v>143</v>
      </c>
      <c r="C51">
        <v>48</v>
      </c>
      <c r="D51">
        <v>0</v>
      </c>
      <c r="E51">
        <v>0</v>
      </c>
      <c r="F51">
        <v>12</v>
      </c>
      <c r="G51">
        <v>4</v>
      </c>
      <c r="H51">
        <f>0</f>
        <v>0</v>
      </c>
      <c r="I51">
        <v>0</v>
      </c>
      <c r="J51" t="s">
        <v>78</v>
      </c>
      <c r="K51">
        <f>------1</f>
        <v>1</v>
      </c>
    </row>
    <row r="52" spans="2:11">
      <c r="B52">
        <v>146</v>
      </c>
      <c r="C52">
        <v>49</v>
      </c>
      <c r="D52">
        <v>0</v>
      </c>
      <c r="E52">
        <v>1</v>
      </c>
      <c r="F52">
        <v>28</v>
      </c>
      <c r="G52">
        <v>4</v>
      </c>
      <c r="H52">
        <f>------28</f>
        <v>28</v>
      </c>
      <c r="I52">
        <v>32</v>
      </c>
      <c r="J52" t="s">
        <v>71</v>
      </c>
      <c r="K52">
        <f>------4</f>
        <v>4</v>
      </c>
    </row>
    <row r="53" spans="2:11">
      <c r="B53">
        <v>149</v>
      </c>
      <c r="C53">
        <v>50</v>
      </c>
      <c r="D53">
        <v>0</v>
      </c>
      <c r="E53">
        <v>1</v>
      </c>
      <c r="F53">
        <v>0</v>
      </c>
      <c r="G53">
        <v>4</v>
      </c>
      <c r="H53">
        <f>------28</f>
        <v>28</v>
      </c>
      <c r="I53">
        <v>32</v>
      </c>
      <c r="J53" t="s">
        <v>71</v>
      </c>
      <c r="K53">
        <f>------4</f>
        <v>4</v>
      </c>
    </row>
    <row r="54" spans="2:11">
      <c r="B54">
        <v>152</v>
      </c>
      <c r="C54">
        <v>51</v>
      </c>
      <c r="D54">
        <v>0</v>
      </c>
      <c r="E54">
        <v>1</v>
      </c>
      <c r="F54">
        <v>0</v>
      </c>
      <c r="G54">
        <v>4</v>
      </c>
      <c r="H54">
        <f>------28</f>
        <v>28</v>
      </c>
      <c r="I54">
        <v>32</v>
      </c>
      <c r="J54" t="s">
        <v>71</v>
      </c>
      <c r="K54">
        <f>------4</f>
        <v>4</v>
      </c>
    </row>
    <row r="55" spans="2:11">
      <c r="B55">
        <v>155</v>
      </c>
      <c r="C55">
        <v>52</v>
      </c>
      <c r="D55">
        <v>0</v>
      </c>
      <c r="E55">
        <v>1</v>
      </c>
      <c r="F55">
        <v>0</v>
      </c>
      <c r="G55">
        <v>4</v>
      </c>
      <c r="H55">
        <f>------28</f>
        <v>28</v>
      </c>
      <c r="I55">
        <v>32</v>
      </c>
      <c r="J55" t="s">
        <v>71</v>
      </c>
      <c r="K55">
        <f>------4</f>
        <v>4</v>
      </c>
    </row>
    <row r="56" spans="2:11">
      <c r="B56">
        <v>158</v>
      </c>
      <c r="C56">
        <v>53</v>
      </c>
      <c r="D56">
        <v>0</v>
      </c>
      <c r="E56">
        <v>1</v>
      </c>
      <c r="F56">
        <v>0</v>
      </c>
      <c r="G56">
        <v>4</v>
      </c>
      <c r="H56">
        <f>------28</f>
        <v>28</v>
      </c>
      <c r="I56">
        <v>32</v>
      </c>
      <c r="J56" t="s">
        <v>71</v>
      </c>
      <c r="K56">
        <f>------4</f>
        <v>4</v>
      </c>
    </row>
    <row r="57" spans="2:11">
      <c r="B57">
        <v>161</v>
      </c>
      <c r="C57">
        <v>54</v>
      </c>
      <c r="D57">
        <v>1</v>
      </c>
      <c r="E57">
        <v>1</v>
      </c>
      <c r="F57">
        <v>4</v>
      </c>
      <c r="G57">
        <v>4</v>
      </c>
      <c r="H57">
        <f>------32</f>
        <v>32</v>
      </c>
      <c r="I57">
        <v>32</v>
      </c>
      <c r="J57" t="s">
        <v>79</v>
      </c>
      <c r="K57">
        <f>------2</f>
        <v>2</v>
      </c>
    </row>
    <row r="58" spans="2:11">
      <c r="B58">
        <v>164</v>
      </c>
      <c r="C58">
        <v>55</v>
      </c>
      <c r="D58">
        <v>0</v>
      </c>
      <c r="E58">
        <v>0</v>
      </c>
      <c r="F58">
        <v>20</v>
      </c>
      <c r="G58">
        <v>4</v>
      </c>
      <c r="H58">
        <f>------12</f>
        <v>12</v>
      </c>
      <c r="I58">
        <v>12</v>
      </c>
      <c r="J58" t="s">
        <v>79</v>
      </c>
      <c r="K58">
        <f>------3</f>
        <v>3</v>
      </c>
    </row>
    <row r="59" spans="2:11">
      <c r="B59">
        <v>167</v>
      </c>
      <c r="C59">
        <v>56</v>
      </c>
      <c r="D59">
        <v>0</v>
      </c>
      <c r="E59">
        <v>0</v>
      </c>
      <c r="F59">
        <v>12</v>
      </c>
      <c r="G59">
        <v>4</v>
      </c>
      <c r="H59">
        <f>0</f>
        <v>0</v>
      </c>
      <c r="I59">
        <v>0</v>
      </c>
      <c r="J59" t="s">
        <v>78</v>
      </c>
      <c r="K59">
        <f>------1</f>
        <v>1</v>
      </c>
    </row>
    <row r="60" spans="2:11">
      <c r="B60">
        <v>170</v>
      </c>
      <c r="C60">
        <v>57</v>
      </c>
      <c r="D60">
        <v>0</v>
      </c>
      <c r="E60">
        <v>1</v>
      </c>
      <c r="F60">
        <v>28</v>
      </c>
      <c r="G60">
        <v>4</v>
      </c>
      <c r="H60">
        <f>------28</f>
        <v>28</v>
      </c>
      <c r="I60">
        <v>32</v>
      </c>
      <c r="J60" t="s">
        <v>71</v>
      </c>
      <c r="K60">
        <f>------4</f>
        <v>4</v>
      </c>
    </row>
    <row r="61" spans="2:11">
      <c r="B61">
        <v>173</v>
      </c>
      <c r="C61">
        <v>58</v>
      </c>
      <c r="D61">
        <v>0</v>
      </c>
      <c r="E61">
        <v>1</v>
      </c>
      <c r="F61">
        <v>0</v>
      </c>
      <c r="G61">
        <v>4</v>
      </c>
      <c r="H61">
        <f>------28</f>
        <v>28</v>
      </c>
      <c r="I61">
        <v>32</v>
      </c>
      <c r="J61" t="s">
        <v>71</v>
      </c>
      <c r="K61">
        <f>------4</f>
        <v>4</v>
      </c>
    </row>
    <row r="62" spans="2:11">
      <c r="B62">
        <v>176</v>
      </c>
      <c r="C62">
        <v>59</v>
      </c>
      <c r="D62">
        <v>0</v>
      </c>
      <c r="E62">
        <v>1</v>
      </c>
      <c r="F62">
        <v>0</v>
      </c>
      <c r="G62">
        <v>4</v>
      </c>
      <c r="H62">
        <f>------28</f>
        <v>28</v>
      </c>
      <c r="I62">
        <v>32</v>
      </c>
      <c r="J62" t="s">
        <v>71</v>
      </c>
      <c r="K62">
        <f>------4</f>
        <v>4</v>
      </c>
    </row>
    <row r="63" spans="2:11">
      <c r="B63">
        <v>179</v>
      </c>
      <c r="C63">
        <v>60</v>
      </c>
      <c r="D63">
        <v>0</v>
      </c>
      <c r="E63">
        <v>1</v>
      </c>
      <c r="F63">
        <v>0</v>
      </c>
      <c r="G63">
        <v>4</v>
      </c>
      <c r="H63">
        <f>------28</f>
        <v>28</v>
      </c>
      <c r="I63">
        <v>32</v>
      </c>
      <c r="J63" t="s">
        <v>71</v>
      </c>
      <c r="K63">
        <f>------4</f>
        <v>4</v>
      </c>
    </row>
    <row r="64" spans="2:11">
      <c r="B64">
        <v>182</v>
      </c>
      <c r="C64">
        <v>61</v>
      </c>
      <c r="D64">
        <v>0</v>
      </c>
      <c r="E64">
        <v>1</v>
      </c>
      <c r="F64">
        <v>0</v>
      </c>
      <c r="G64">
        <v>4</v>
      </c>
      <c r="H64">
        <f>------28</f>
        <v>28</v>
      </c>
      <c r="I64">
        <v>32</v>
      </c>
      <c r="J64" t="s">
        <v>71</v>
      </c>
      <c r="K64">
        <f>------4</f>
        <v>4</v>
      </c>
    </row>
    <row r="65" spans="2:11">
      <c r="B65">
        <v>185</v>
      </c>
      <c r="C65">
        <v>62</v>
      </c>
      <c r="D65">
        <v>1</v>
      </c>
      <c r="E65">
        <v>1</v>
      </c>
      <c r="F65">
        <v>4</v>
      </c>
      <c r="G65">
        <v>4</v>
      </c>
      <c r="H65">
        <f>------32</f>
        <v>32</v>
      </c>
      <c r="I65">
        <v>32</v>
      </c>
      <c r="J65" t="s">
        <v>79</v>
      </c>
      <c r="K65">
        <f>------2</f>
        <v>2</v>
      </c>
    </row>
    <row r="66" spans="2:11">
      <c r="B66">
        <v>188</v>
      </c>
      <c r="C66">
        <v>63</v>
      </c>
      <c r="D66">
        <v>0</v>
      </c>
      <c r="E66">
        <v>0</v>
      </c>
      <c r="F66">
        <v>20</v>
      </c>
      <c r="G66">
        <v>4</v>
      </c>
      <c r="H66">
        <f>------12</f>
        <v>12</v>
      </c>
      <c r="I66">
        <v>12</v>
      </c>
      <c r="J66" t="s">
        <v>79</v>
      </c>
      <c r="K66">
        <f>------3</f>
        <v>3</v>
      </c>
    </row>
    <row r="67" spans="2:11">
      <c r="B67">
        <v>191</v>
      </c>
      <c r="C67">
        <v>64</v>
      </c>
      <c r="D67">
        <v>0</v>
      </c>
      <c r="E67">
        <v>0</v>
      </c>
      <c r="F67">
        <v>12</v>
      </c>
      <c r="G67">
        <v>4</v>
      </c>
      <c r="H67">
        <f>0</f>
        <v>0</v>
      </c>
      <c r="I67">
        <v>0</v>
      </c>
      <c r="J67" t="s">
        <v>78</v>
      </c>
      <c r="K67">
        <f>------1</f>
        <v>1</v>
      </c>
    </row>
    <row r="68" spans="2:11">
      <c r="B68">
        <v>194</v>
      </c>
      <c r="C68">
        <v>65</v>
      </c>
      <c r="D68">
        <v>0</v>
      </c>
      <c r="E68">
        <v>1</v>
      </c>
      <c r="F68">
        <v>28</v>
      </c>
      <c r="G68">
        <v>4</v>
      </c>
      <c r="H68">
        <f>------28</f>
        <v>28</v>
      </c>
      <c r="I68">
        <v>32</v>
      </c>
      <c r="J68" t="s">
        <v>71</v>
      </c>
      <c r="K68">
        <f>------4</f>
        <v>4</v>
      </c>
    </row>
    <row r="69" spans="2:11">
      <c r="B69">
        <v>197</v>
      </c>
      <c r="C69">
        <v>66</v>
      </c>
      <c r="D69">
        <v>0</v>
      </c>
      <c r="E69">
        <v>1</v>
      </c>
      <c r="F69">
        <v>0</v>
      </c>
      <c r="G69">
        <v>4</v>
      </c>
      <c r="H69">
        <f>------28</f>
        <v>28</v>
      </c>
      <c r="I69">
        <v>32</v>
      </c>
      <c r="J69" t="s">
        <v>71</v>
      </c>
      <c r="K69">
        <f>------4</f>
        <v>4</v>
      </c>
    </row>
    <row r="70" spans="2:11">
      <c r="B70">
        <v>200</v>
      </c>
      <c r="C70">
        <v>67</v>
      </c>
      <c r="D70">
        <v>0</v>
      </c>
      <c r="E70">
        <v>1</v>
      </c>
      <c r="F70">
        <v>0</v>
      </c>
      <c r="G70">
        <v>4</v>
      </c>
      <c r="H70">
        <f>------28</f>
        <v>28</v>
      </c>
      <c r="I70">
        <v>32</v>
      </c>
      <c r="J70" t="s">
        <v>71</v>
      </c>
      <c r="K70">
        <f>------4</f>
        <v>4</v>
      </c>
    </row>
    <row r="71" spans="2:11">
      <c r="B71">
        <v>203</v>
      </c>
      <c r="C71">
        <v>68</v>
      </c>
      <c r="D71">
        <v>0</v>
      </c>
      <c r="E71">
        <v>1</v>
      </c>
      <c r="F71">
        <v>0</v>
      </c>
      <c r="G71">
        <v>4</v>
      </c>
      <c r="H71">
        <f>------28</f>
        <v>28</v>
      </c>
      <c r="I71">
        <v>32</v>
      </c>
      <c r="J71" t="s">
        <v>71</v>
      </c>
      <c r="K71">
        <f>------4</f>
        <v>4</v>
      </c>
    </row>
    <row r="72" spans="2:11">
      <c r="B72">
        <v>206</v>
      </c>
      <c r="C72">
        <v>69</v>
      </c>
      <c r="D72">
        <v>0</v>
      </c>
      <c r="E72">
        <v>1</v>
      </c>
      <c r="F72">
        <v>0</v>
      </c>
      <c r="G72">
        <v>4</v>
      </c>
      <c r="H72">
        <f>------28</f>
        <v>28</v>
      </c>
      <c r="I72">
        <v>32</v>
      </c>
      <c r="J72" t="s">
        <v>71</v>
      </c>
      <c r="K72">
        <f>------4</f>
        <v>4</v>
      </c>
    </row>
    <row r="73" spans="2:11">
      <c r="B73">
        <v>209</v>
      </c>
      <c r="C73">
        <v>70</v>
      </c>
      <c r="D73">
        <v>1</v>
      </c>
      <c r="E73">
        <v>1</v>
      </c>
      <c r="F73">
        <v>4</v>
      </c>
      <c r="G73">
        <v>4</v>
      </c>
      <c r="H73">
        <f>------32</f>
        <v>32</v>
      </c>
      <c r="I73">
        <v>32</v>
      </c>
      <c r="J73" t="s">
        <v>79</v>
      </c>
      <c r="K73">
        <f>------2</f>
        <v>2</v>
      </c>
    </row>
    <row r="74" spans="2:11">
      <c r="B74">
        <v>212</v>
      </c>
      <c r="C74">
        <v>71</v>
      </c>
      <c r="D74">
        <v>0</v>
      </c>
      <c r="E74">
        <v>0</v>
      </c>
      <c r="F74">
        <v>20</v>
      </c>
      <c r="G74">
        <v>4</v>
      </c>
      <c r="H74">
        <f>------12</f>
        <v>12</v>
      </c>
      <c r="I74">
        <v>12</v>
      </c>
      <c r="J74" t="s">
        <v>79</v>
      </c>
      <c r="K74">
        <f>------3</f>
        <v>3</v>
      </c>
    </row>
    <row r="75" spans="2:11">
      <c r="B75">
        <v>215</v>
      </c>
      <c r="C75">
        <v>72</v>
      </c>
      <c r="D75">
        <v>0</v>
      </c>
      <c r="E75">
        <v>0</v>
      </c>
      <c r="F75">
        <v>12</v>
      </c>
      <c r="G75">
        <v>4</v>
      </c>
      <c r="H75">
        <f>0</f>
        <v>0</v>
      </c>
      <c r="I75">
        <v>0</v>
      </c>
      <c r="J75" t="s">
        <v>78</v>
      </c>
      <c r="K75">
        <f>------1</f>
        <v>1</v>
      </c>
    </row>
    <row r="76" spans="2:11">
      <c r="B76">
        <v>218</v>
      </c>
      <c r="C76">
        <v>73</v>
      </c>
      <c r="D76">
        <v>0</v>
      </c>
      <c r="E76">
        <v>1</v>
      </c>
      <c r="F76">
        <v>28</v>
      </c>
      <c r="G76">
        <v>4</v>
      </c>
      <c r="H76">
        <f>------28</f>
        <v>28</v>
      </c>
      <c r="I76">
        <v>32</v>
      </c>
      <c r="J76" t="s">
        <v>71</v>
      </c>
      <c r="K76">
        <f>------4</f>
        <v>4</v>
      </c>
    </row>
    <row r="77" spans="2:11">
      <c r="B77">
        <v>221</v>
      </c>
      <c r="C77">
        <v>74</v>
      </c>
      <c r="D77">
        <v>0</v>
      </c>
      <c r="E77">
        <v>1</v>
      </c>
      <c r="F77">
        <v>0</v>
      </c>
      <c r="G77">
        <v>4</v>
      </c>
      <c r="H77">
        <f>------28</f>
        <v>28</v>
      </c>
      <c r="I77">
        <v>32</v>
      </c>
      <c r="J77" t="s">
        <v>71</v>
      </c>
      <c r="K77">
        <f>------4</f>
        <v>4</v>
      </c>
    </row>
    <row r="78" spans="2:11">
      <c r="B78">
        <v>224</v>
      </c>
      <c r="C78">
        <v>75</v>
      </c>
      <c r="D78">
        <v>0</v>
      </c>
      <c r="E78">
        <v>1</v>
      </c>
      <c r="F78">
        <v>0</v>
      </c>
      <c r="G78">
        <v>4</v>
      </c>
      <c r="H78">
        <f>------28</f>
        <v>28</v>
      </c>
      <c r="I78">
        <v>32</v>
      </c>
      <c r="J78" t="s">
        <v>71</v>
      </c>
      <c r="K78">
        <f>------4</f>
        <v>4</v>
      </c>
    </row>
    <row r="79" spans="2:11">
      <c r="B79">
        <v>227</v>
      </c>
      <c r="C79">
        <v>76</v>
      </c>
      <c r="D79">
        <v>0</v>
      </c>
      <c r="E79">
        <v>1</v>
      </c>
      <c r="F79">
        <v>0</v>
      </c>
      <c r="G79">
        <v>4</v>
      </c>
      <c r="H79">
        <f>------28</f>
        <v>28</v>
      </c>
      <c r="I79">
        <v>32</v>
      </c>
      <c r="J79" t="s">
        <v>71</v>
      </c>
      <c r="K79">
        <f>------4</f>
        <v>4</v>
      </c>
    </row>
    <row r="80" spans="2:11">
      <c r="B80">
        <v>230</v>
      </c>
      <c r="C80">
        <v>77</v>
      </c>
      <c r="D80">
        <v>0</v>
      </c>
      <c r="E80">
        <v>1</v>
      </c>
      <c r="F80">
        <v>0</v>
      </c>
      <c r="G80">
        <v>4</v>
      </c>
      <c r="H80">
        <f>------28</f>
        <v>28</v>
      </c>
      <c r="I80">
        <v>32</v>
      </c>
      <c r="J80" t="s">
        <v>71</v>
      </c>
      <c r="K80">
        <f>------4</f>
        <v>4</v>
      </c>
    </row>
    <row r="81" spans="2:11">
      <c r="B81">
        <v>233</v>
      </c>
      <c r="C81">
        <v>78</v>
      </c>
      <c r="D81">
        <v>1</v>
      </c>
      <c r="E81">
        <v>1</v>
      </c>
      <c r="F81">
        <v>4</v>
      </c>
      <c r="G81">
        <v>4</v>
      </c>
      <c r="H81">
        <f>------32</f>
        <v>32</v>
      </c>
      <c r="I81">
        <v>32</v>
      </c>
      <c r="J81" t="s">
        <v>79</v>
      </c>
      <c r="K81">
        <f>------2</f>
        <v>2</v>
      </c>
    </row>
    <row r="82" spans="2:11">
      <c r="B82">
        <v>236</v>
      </c>
      <c r="C82">
        <v>79</v>
      </c>
      <c r="D82">
        <v>0</v>
      </c>
      <c r="E82">
        <v>0</v>
      </c>
      <c r="F82">
        <v>20</v>
      </c>
      <c r="G82">
        <v>4</v>
      </c>
      <c r="H82">
        <f>------12</f>
        <v>12</v>
      </c>
      <c r="I82">
        <v>12</v>
      </c>
      <c r="J82" t="s">
        <v>79</v>
      </c>
      <c r="K82">
        <f>------3</f>
        <v>3</v>
      </c>
    </row>
    <row r="83" spans="2:11">
      <c r="B83">
        <v>239</v>
      </c>
      <c r="C83">
        <v>80</v>
      </c>
      <c r="D83">
        <v>0</v>
      </c>
      <c r="E83">
        <v>0</v>
      </c>
      <c r="F83">
        <v>12</v>
      </c>
      <c r="G83">
        <v>4</v>
      </c>
      <c r="H83">
        <f>0</f>
        <v>0</v>
      </c>
      <c r="I83">
        <v>0</v>
      </c>
      <c r="J83" t="s">
        <v>78</v>
      </c>
      <c r="K83">
        <f>------1</f>
        <v>1</v>
      </c>
    </row>
    <row r="84" spans="2:11">
      <c r="B84">
        <v>242</v>
      </c>
      <c r="C84">
        <v>81</v>
      </c>
      <c r="D84">
        <v>0</v>
      </c>
      <c r="E84">
        <v>1</v>
      </c>
      <c r="F84">
        <v>28</v>
      </c>
      <c r="G84">
        <v>4</v>
      </c>
      <c r="H84">
        <f>------28</f>
        <v>28</v>
      </c>
      <c r="I84">
        <v>32</v>
      </c>
      <c r="J84" t="s">
        <v>71</v>
      </c>
      <c r="K84">
        <f>------4</f>
        <v>4</v>
      </c>
    </row>
    <row r="85" spans="2:11">
      <c r="B85">
        <v>245</v>
      </c>
      <c r="C85">
        <v>82</v>
      </c>
      <c r="D85">
        <v>0</v>
      </c>
      <c r="E85">
        <v>1</v>
      </c>
      <c r="F85">
        <v>0</v>
      </c>
      <c r="G85">
        <v>4</v>
      </c>
      <c r="H85">
        <f>------28</f>
        <v>28</v>
      </c>
      <c r="I85">
        <v>32</v>
      </c>
      <c r="J85" t="s">
        <v>71</v>
      </c>
      <c r="K85">
        <f>------4</f>
        <v>4</v>
      </c>
    </row>
    <row r="86" spans="2:11">
      <c r="B86">
        <v>248</v>
      </c>
      <c r="C86">
        <v>83</v>
      </c>
      <c r="D86">
        <v>0</v>
      </c>
      <c r="E86">
        <v>1</v>
      </c>
      <c r="F86">
        <v>0</v>
      </c>
      <c r="G86">
        <v>4</v>
      </c>
      <c r="H86">
        <f>------28</f>
        <v>28</v>
      </c>
      <c r="I86">
        <v>32</v>
      </c>
      <c r="J86" t="s">
        <v>71</v>
      </c>
      <c r="K86">
        <f>------4</f>
        <v>4</v>
      </c>
    </row>
    <row r="87" spans="2:11">
      <c r="B87">
        <v>251</v>
      </c>
      <c r="C87">
        <v>84</v>
      </c>
      <c r="D87">
        <v>0</v>
      </c>
      <c r="E87">
        <v>1</v>
      </c>
      <c r="F87">
        <v>0</v>
      </c>
      <c r="G87">
        <v>4</v>
      </c>
      <c r="H87">
        <f>------28</f>
        <v>28</v>
      </c>
      <c r="I87">
        <v>32</v>
      </c>
      <c r="J87" t="s">
        <v>71</v>
      </c>
      <c r="K87">
        <f>------4</f>
        <v>4</v>
      </c>
    </row>
    <row r="88" spans="2:11">
      <c r="B88">
        <v>254</v>
      </c>
      <c r="C88">
        <v>85</v>
      </c>
      <c r="D88">
        <v>0</v>
      </c>
      <c r="E88">
        <v>1</v>
      </c>
      <c r="F88">
        <v>0</v>
      </c>
      <c r="G88">
        <v>4</v>
      </c>
      <c r="H88">
        <f>------28</f>
        <v>28</v>
      </c>
      <c r="I88">
        <v>32</v>
      </c>
      <c r="J88" t="s">
        <v>71</v>
      </c>
      <c r="K88">
        <f>------4</f>
        <v>4</v>
      </c>
    </row>
    <row r="89" spans="2:11">
      <c r="B89">
        <v>257</v>
      </c>
      <c r="C89">
        <v>86</v>
      </c>
      <c r="D89">
        <v>1</v>
      </c>
      <c r="E89">
        <v>1</v>
      </c>
      <c r="F89">
        <v>4</v>
      </c>
      <c r="G89">
        <v>4</v>
      </c>
      <c r="H89">
        <f>------32</f>
        <v>32</v>
      </c>
      <c r="I89">
        <v>32</v>
      </c>
      <c r="J89" t="s">
        <v>79</v>
      </c>
      <c r="K89">
        <f>------2</f>
        <v>2</v>
      </c>
    </row>
    <row r="90" spans="2:11">
      <c r="B90">
        <v>260</v>
      </c>
      <c r="C90">
        <v>87</v>
      </c>
      <c r="D90">
        <v>0</v>
      </c>
      <c r="E90">
        <v>0</v>
      </c>
      <c r="F90">
        <v>20</v>
      </c>
      <c r="G90">
        <v>4</v>
      </c>
      <c r="H90">
        <f>------12</f>
        <v>12</v>
      </c>
      <c r="I90">
        <v>12</v>
      </c>
      <c r="J90" t="s">
        <v>79</v>
      </c>
      <c r="K90">
        <f>------3</f>
        <v>3</v>
      </c>
    </row>
    <row r="91" spans="2:11">
      <c r="B91">
        <v>263</v>
      </c>
      <c r="C91">
        <v>88</v>
      </c>
      <c r="D91">
        <v>0</v>
      </c>
      <c r="E91">
        <v>0</v>
      </c>
      <c r="F91">
        <v>12</v>
      </c>
      <c r="G91">
        <v>4</v>
      </c>
      <c r="H91">
        <f>0</f>
        <v>0</v>
      </c>
      <c r="I91">
        <v>0</v>
      </c>
      <c r="J91" t="s">
        <v>78</v>
      </c>
      <c r="K91">
        <f>------1</f>
        <v>1</v>
      </c>
    </row>
    <row r="92" spans="2:11">
      <c r="B92">
        <v>266</v>
      </c>
      <c r="C92">
        <v>89</v>
      </c>
      <c r="D92">
        <v>0</v>
      </c>
      <c r="E92">
        <v>1</v>
      </c>
      <c r="F92">
        <v>28</v>
      </c>
      <c r="G92">
        <v>4</v>
      </c>
      <c r="H92">
        <f>------28</f>
        <v>28</v>
      </c>
      <c r="I92">
        <v>32</v>
      </c>
      <c r="J92" t="s">
        <v>71</v>
      </c>
      <c r="K92">
        <f>------4</f>
        <v>4</v>
      </c>
    </row>
    <row r="93" spans="2:11">
      <c r="B93">
        <v>269</v>
      </c>
      <c r="C93">
        <v>90</v>
      </c>
      <c r="D93">
        <v>0</v>
      </c>
      <c r="E93">
        <v>1</v>
      </c>
      <c r="F93">
        <v>0</v>
      </c>
      <c r="G93">
        <v>4</v>
      </c>
      <c r="H93">
        <f>------28</f>
        <v>28</v>
      </c>
      <c r="I93">
        <v>32</v>
      </c>
      <c r="J93" t="s">
        <v>71</v>
      </c>
      <c r="K93">
        <f>------4</f>
        <v>4</v>
      </c>
    </row>
    <row r="94" spans="2:11">
      <c r="B94">
        <v>272</v>
      </c>
      <c r="C94">
        <v>91</v>
      </c>
      <c r="D94">
        <v>0</v>
      </c>
      <c r="E94">
        <v>1</v>
      </c>
      <c r="F94">
        <v>0</v>
      </c>
      <c r="G94">
        <v>4</v>
      </c>
      <c r="H94">
        <f>------28</f>
        <v>28</v>
      </c>
      <c r="I94">
        <v>32</v>
      </c>
      <c r="J94" t="s">
        <v>71</v>
      </c>
      <c r="K94">
        <f>------4</f>
        <v>4</v>
      </c>
    </row>
    <row r="95" spans="2:11">
      <c r="B95">
        <v>275</v>
      </c>
      <c r="C95">
        <v>92</v>
      </c>
      <c r="D95">
        <v>0</v>
      </c>
      <c r="E95">
        <v>1</v>
      </c>
      <c r="F95">
        <v>0</v>
      </c>
      <c r="G95">
        <v>4</v>
      </c>
      <c r="H95">
        <f>------28</f>
        <v>28</v>
      </c>
      <c r="I95">
        <v>32</v>
      </c>
      <c r="J95" t="s">
        <v>71</v>
      </c>
      <c r="K95">
        <f>------4</f>
        <v>4</v>
      </c>
    </row>
    <row r="96" spans="2:11">
      <c r="B96">
        <v>278</v>
      </c>
      <c r="C96">
        <v>93</v>
      </c>
      <c r="D96">
        <v>0</v>
      </c>
      <c r="E96">
        <v>1</v>
      </c>
      <c r="F96">
        <v>0</v>
      </c>
      <c r="G96">
        <v>4</v>
      </c>
      <c r="H96">
        <f>------28</f>
        <v>28</v>
      </c>
      <c r="I96">
        <v>32</v>
      </c>
      <c r="J96" t="s">
        <v>71</v>
      </c>
      <c r="K96">
        <f>------4</f>
        <v>4</v>
      </c>
    </row>
    <row r="97" spans="2:11">
      <c r="B97">
        <v>281</v>
      </c>
      <c r="C97">
        <v>94</v>
      </c>
      <c r="D97">
        <v>1</v>
      </c>
      <c r="E97">
        <v>1</v>
      </c>
      <c r="F97">
        <v>4</v>
      </c>
      <c r="G97">
        <v>4</v>
      </c>
      <c r="H97">
        <f>------32</f>
        <v>32</v>
      </c>
      <c r="I97">
        <v>32</v>
      </c>
      <c r="J97" t="s">
        <v>79</v>
      </c>
      <c r="K97">
        <f>------2</f>
        <v>2</v>
      </c>
    </row>
    <row r="98" spans="2:11">
      <c r="B98">
        <v>284</v>
      </c>
      <c r="C98">
        <v>95</v>
      </c>
      <c r="D98">
        <v>0</v>
      </c>
      <c r="E98">
        <v>0</v>
      </c>
      <c r="F98">
        <v>20</v>
      </c>
      <c r="G98">
        <v>4</v>
      </c>
      <c r="H98">
        <f>------12</f>
        <v>12</v>
      </c>
      <c r="I98">
        <v>12</v>
      </c>
      <c r="J98" t="s">
        <v>79</v>
      </c>
      <c r="K98">
        <f>------3</f>
        <v>3</v>
      </c>
    </row>
    <row r="99" spans="2:11">
      <c r="B99">
        <v>287</v>
      </c>
      <c r="C99">
        <v>96</v>
      </c>
      <c r="D99">
        <v>0</v>
      </c>
      <c r="E99">
        <v>0</v>
      </c>
      <c r="F99">
        <v>12</v>
      </c>
      <c r="G99">
        <v>4</v>
      </c>
      <c r="H99">
        <f>0</f>
        <v>0</v>
      </c>
      <c r="I99">
        <v>0</v>
      </c>
      <c r="J99" t="s">
        <v>78</v>
      </c>
      <c r="K99">
        <f>------1</f>
        <v>1</v>
      </c>
    </row>
    <row r="100" spans="2:11">
      <c r="B100">
        <v>290</v>
      </c>
      <c r="C100">
        <v>97</v>
      </c>
      <c r="D100">
        <v>0</v>
      </c>
      <c r="E100">
        <v>1</v>
      </c>
      <c r="F100">
        <v>28</v>
      </c>
      <c r="G100">
        <v>4</v>
      </c>
      <c r="H100">
        <f>------28</f>
        <v>28</v>
      </c>
      <c r="I100">
        <v>32</v>
      </c>
      <c r="J100" t="s">
        <v>71</v>
      </c>
      <c r="K100">
        <f>------4</f>
        <v>4</v>
      </c>
    </row>
    <row r="101" spans="2:11">
      <c r="B101">
        <v>293</v>
      </c>
      <c r="C101">
        <v>98</v>
      </c>
      <c r="D101">
        <v>0</v>
      </c>
      <c r="E101">
        <v>1</v>
      </c>
      <c r="F101">
        <v>0</v>
      </c>
      <c r="G101">
        <v>4</v>
      </c>
      <c r="H101">
        <f>------28</f>
        <v>28</v>
      </c>
      <c r="I101">
        <v>32</v>
      </c>
      <c r="J101" t="s">
        <v>71</v>
      </c>
      <c r="K101">
        <f>------4</f>
        <v>4</v>
      </c>
    </row>
    <row r="102" spans="2:11">
      <c r="B102">
        <v>296</v>
      </c>
      <c r="C102">
        <v>99</v>
      </c>
      <c r="D102">
        <v>0</v>
      </c>
      <c r="E102">
        <v>1</v>
      </c>
      <c r="F102">
        <v>0</v>
      </c>
      <c r="G102">
        <v>4</v>
      </c>
      <c r="H102">
        <f>------28</f>
        <v>28</v>
      </c>
      <c r="I102">
        <v>32</v>
      </c>
      <c r="J102" t="s">
        <v>71</v>
      </c>
      <c r="K102">
        <f>------4</f>
        <v>4</v>
      </c>
    </row>
    <row r="103" spans="2:11">
      <c r="B103">
        <v>299</v>
      </c>
      <c r="C103">
        <v>100</v>
      </c>
      <c r="D103">
        <v>0</v>
      </c>
      <c r="E103">
        <v>1</v>
      </c>
      <c r="F103">
        <v>0</v>
      </c>
      <c r="G103">
        <v>4</v>
      </c>
      <c r="H103">
        <f>------28</f>
        <v>28</v>
      </c>
      <c r="I103">
        <v>32</v>
      </c>
      <c r="J103" t="s">
        <v>71</v>
      </c>
      <c r="K103">
        <f>------4</f>
        <v>4</v>
      </c>
    </row>
    <row r="104" spans="2:11">
      <c r="B104">
        <v>302</v>
      </c>
      <c r="C104">
        <v>101</v>
      </c>
      <c r="D104">
        <v>0</v>
      </c>
      <c r="E104">
        <v>1</v>
      </c>
      <c r="F104">
        <v>0</v>
      </c>
      <c r="G104">
        <v>4</v>
      </c>
      <c r="H104">
        <f>------28</f>
        <v>28</v>
      </c>
      <c r="I104">
        <v>32</v>
      </c>
      <c r="J104" t="s">
        <v>71</v>
      </c>
      <c r="K104">
        <f>------4</f>
        <v>4</v>
      </c>
    </row>
    <row r="105" spans="2:11">
      <c r="B105">
        <v>305</v>
      </c>
      <c r="C105">
        <v>102</v>
      </c>
      <c r="D105">
        <v>1</v>
      </c>
      <c r="E105">
        <v>1</v>
      </c>
      <c r="F105">
        <v>4</v>
      </c>
      <c r="G105">
        <v>4</v>
      </c>
      <c r="H105">
        <f>------32</f>
        <v>32</v>
      </c>
      <c r="I105">
        <v>32</v>
      </c>
      <c r="J105" t="s">
        <v>79</v>
      </c>
      <c r="K105">
        <f>------2</f>
        <v>2</v>
      </c>
    </row>
    <row r="106" spans="2:11">
      <c r="B106">
        <v>308</v>
      </c>
      <c r="C106">
        <v>103</v>
      </c>
      <c r="D106">
        <v>0</v>
      </c>
      <c r="E106">
        <v>0</v>
      </c>
      <c r="F106">
        <v>20</v>
      </c>
      <c r="G106">
        <v>4</v>
      </c>
      <c r="H106">
        <f>------12</f>
        <v>12</v>
      </c>
      <c r="I106">
        <v>12</v>
      </c>
      <c r="J106" t="s">
        <v>79</v>
      </c>
      <c r="K106">
        <f>------3</f>
        <v>3</v>
      </c>
    </row>
    <row r="107" spans="2:11">
      <c r="B107">
        <v>311</v>
      </c>
      <c r="C107">
        <v>104</v>
      </c>
      <c r="D107">
        <v>0</v>
      </c>
      <c r="E107">
        <v>0</v>
      </c>
      <c r="F107">
        <v>12</v>
      </c>
      <c r="G107">
        <v>4</v>
      </c>
      <c r="H107">
        <f>0</f>
        <v>0</v>
      </c>
      <c r="I107">
        <v>0</v>
      </c>
      <c r="J107" t="s">
        <v>78</v>
      </c>
      <c r="K107">
        <f>------1</f>
        <v>1</v>
      </c>
    </row>
    <row r="108" spans="2:11">
      <c r="B108">
        <v>314</v>
      </c>
      <c r="C108">
        <v>105</v>
      </c>
      <c r="D108">
        <v>0</v>
      </c>
      <c r="E108">
        <v>1</v>
      </c>
      <c r="F108">
        <v>28</v>
      </c>
      <c r="G108">
        <v>4</v>
      </c>
      <c r="H108">
        <f>------28</f>
        <v>28</v>
      </c>
      <c r="I108">
        <v>32</v>
      </c>
      <c r="J108" t="s">
        <v>71</v>
      </c>
      <c r="K108">
        <f>------4</f>
        <v>4</v>
      </c>
    </row>
    <row r="109" spans="2:11">
      <c r="B109">
        <v>317</v>
      </c>
      <c r="C109">
        <v>106</v>
      </c>
      <c r="D109">
        <v>0</v>
      </c>
      <c r="E109">
        <v>1</v>
      </c>
      <c r="F109">
        <v>0</v>
      </c>
      <c r="G109">
        <v>4</v>
      </c>
      <c r="H109">
        <f>------28</f>
        <v>28</v>
      </c>
      <c r="I109">
        <v>32</v>
      </c>
      <c r="J109" t="s">
        <v>71</v>
      </c>
      <c r="K109">
        <f>------4</f>
        <v>4</v>
      </c>
    </row>
    <row r="110" spans="2:11">
      <c r="B110">
        <v>320</v>
      </c>
      <c r="C110">
        <v>107</v>
      </c>
      <c r="D110">
        <v>0</v>
      </c>
      <c r="E110">
        <v>1</v>
      </c>
      <c r="F110">
        <v>0</v>
      </c>
      <c r="G110">
        <v>4</v>
      </c>
      <c r="H110">
        <f>------28</f>
        <v>28</v>
      </c>
      <c r="I110">
        <v>32</v>
      </c>
      <c r="J110" t="s">
        <v>71</v>
      </c>
      <c r="K110">
        <f>------4</f>
        <v>4</v>
      </c>
    </row>
    <row r="111" spans="2:11">
      <c r="B111">
        <v>323</v>
      </c>
      <c r="C111">
        <v>108</v>
      </c>
      <c r="D111">
        <v>0</v>
      </c>
      <c r="E111">
        <v>1</v>
      </c>
      <c r="F111">
        <v>0</v>
      </c>
      <c r="G111">
        <v>4</v>
      </c>
      <c r="H111">
        <f>------28</f>
        <v>28</v>
      </c>
      <c r="I111">
        <v>32</v>
      </c>
      <c r="J111" t="s">
        <v>71</v>
      </c>
      <c r="K111">
        <f>------4</f>
        <v>4</v>
      </c>
    </row>
    <row r="112" spans="2:11">
      <c r="B112">
        <v>326</v>
      </c>
      <c r="C112">
        <v>109</v>
      </c>
      <c r="D112">
        <v>0</v>
      </c>
      <c r="E112">
        <v>1</v>
      </c>
      <c r="F112">
        <v>0</v>
      </c>
      <c r="G112">
        <v>4</v>
      </c>
      <c r="H112">
        <f>------28</f>
        <v>28</v>
      </c>
      <c r="I112">
        <v>32</v>
      </c>
      <c r="J112" t="s">
        <v>71</v>
      </c>
      <c r="K112">
        <f>------4</f>
        <v>4</v>
      </c>
    </row>
    <row r="113" spans="2:11">
      <c r="B113">
        <v>329</v>
      </c>
      <c r="C113">
        <v>110</v>
      </c>
      <c r="D113">
        <v>1</v>
      </c>
      <c r="E113">
        <v>1</v>
      </c>
      <c r="F113">
        <v>4</v>
      </c>
      <c r="G113">
        <v>4</v>
      </c>
      <c r="H113">
        <f>------32</f>
        <v>32</v>
      </c>
      <c r="I113">
        <v>32</v>
      </c>
      <c r="J113" t="s">
        <v>79</v>
      </c>
      <c r="K113">
        <f>------2</f>
        <v>2</v>
      </c>
    </row>
    <row r="114" spans="2:11">
      <c r="B114">
        <v>332</v>
      </c>
      <c r="C114">
        <v>111</v>
      </c>
      <c r="D114">
        <v>0</v>
      </c>
      <c r="E114">
        <v>0</v>
      </c>
      <c r="F114">
        <v>20</v>
      </c>
      <c r="G114">
        <v>4</v>
      </c>
      <c r="H114">
        <f>------12</f>
        <v>12</v>
      </c>
      <c r="I114">
        <v>12</v>
      </c>
      <c r="J114" t="s">
        <v>79</v>
      </c>
      <c r="K114">
        <f>------3</f>
        <v>3</v>
      </c>
    </row>
    <row r="115" spans="2:11">
      <c r="B115">
        <v>335</v>
      </c>
      <c r="C115">
        <v>112</v>
      </c>
      <c r="D115">
        <v>0</v>
      </c>
      <c r="E115">
        <v>0</v>
      </c>
      <c r="F115">
        <v>12</v>
      </c>
      <c r="G115">
        <v>4</v>
      </c>
      <c r="H115">
        <f>0</f>
        <v>0</v>
      </c>
      <c r="I115">
        <v>0</v>
      </c>
      <c r="J115" t="s">
        <v>78</v>
      </c>
      <c r="K115">
        <f>------1</f>
        <v>1</v>
      </c>
    </row>
    <row r="116" spans="2:11">
      <c r="B116">
        <v>338</v>
      </c>
      <c r="C116">
        <v>113</v>
      </c>
      <c r="D116">
        <v>0</v>
      </c>
      <c r="E116">
        <v>1</v>
      </c>
      <c r="F116">
        <v>28</v>
      </c>
      <c r="G116">
        <v>4</v>
      </c>
      <c r="H116">
        <f>------28</f>
        <v>28</v>
      </c>
      <c r="I116">
        <v>32</v>
      </c>
      <c r="J116" t="s">
        <v>71</v>
      </c>
      <c r="K116">
        <f>------4</f>
        <v>4</v>
      </c>
    </row>
    <row r="117" spans="2:11">
      <c r="B117">
        <v>341</v>
      </c>
      <c r="C117">
        <v>114</v>
      </c>
      <c r="D117">
        <v>0</v>
      </c>
      <c r="E117">
        <v>1</v>
      </c>
      <c r="F117">
        <v>0</v>
      </c>
      <c r="G117">
        <v>4</v>
      </c>
      <c r="H117">
        <f>------28</f>
        <v>28</v>
      </c>
      <c r="I117">
        <v>32</v>
      </c>
      <c r="J117" t="s">
        <v>71</v>
      </c>
      <c r="K117">
        <f>------4</f>
        <v>4</v>
      </c>
    </row>
    <row r="118" spans="2:11">
      <c r="B118">
        <v>344</v>
      </c>
      <c r="C118">
        <v>115</v>
      </c>
      <c r="D118">
        <v>0</v>
      </c>
      <c r="E118">
        <v>1</v>
      </c>
      <c r="F118">
        <v>0</v>
      </c>
      <c r="G118">
        <v>4</v>
      </c>
      <c r="H118">
        <f>------28</f>
        <v>28</v>
      </c>
      <c r="I118">
        <v>32</v>
      </c>
      <c r="J118" t="s">
        <v>71</v>
      </c>
      <c r="K118">
        <f>------4</f>
        <v>4</v>
      </c>
    </row>
    <row r="119" spans="2:11">
      <c r="B119">
        <v>347</v>
      </c>
      <c r="C119">
        <v>116</v>
      </c>
      <c r="D119">
        <v>0</v>
      </c>
      <c r="E119">
        <v>1</v>
      </c>
      <c r="F119">
        <v>0</v>
      </c>
      <c r="G119">
        <v>4</v>
      </c>
      <c r="H119">
        <f>------28</f>
        <v>28</v>
      </c>
      <c r="I119">
        <v>32</v>
      </c>
      <c r="J119" t="s">
        <v>71</v>
      </c>
      <c r="K119">
        <f>------4</f>
        <v>4</v>
      </c>
    </row>
    <row r="120" spans="2:11">
      <c r="B120">
        <v>350</v>
      </c>
      <c r="C120">
        <v>117</v>
      </c>
      <c r="D120">
        <v>0</v>
      </c>
      <c r="E120">
        <v>1</v>
      </c>
      <c r="F120">
        <v>0</v>
      </c>
      <c r="G120">
        <v>4</v>
      </c>
      <c r="H120">
        <f>------28</f>
        <v>28</v>
      </c>
      <c r="I120">
        <v>32</v>
      </c>
      <c r="J120" t="s">
        <v>71</v>
      </c>
      <c r="K120">
        <f>------4</f>
        <v>4</v>
      </c>
    </row>
    <row r="121" spans="2:11">
      <c r="B121">
        <v>353</v>
      </c>
      <c r="C121">
        <v>118</v>
      </c>
      <c r="D121">
        <v>1</v>
      </c>
      <c r="E121">
        <v>1</v>
      </c>
      <c r="F121">
        <v>4</v>
      </c>
      <c r="G121">
        <v>4</v>
      </c>
      <c r="H121">
        <f>------32</f>
        <v>32</v>
      </c>
      <c r="I121">
        <v>32</v>
      </c>
      <c r="J121" t="s">
        <v>79</v>
      </c>
      <c r="K121">
        <f>------2</f>
        <v>2</v>
      </c>
    </row>
    <row r="122" spans="2:11">
      <c r="B122">
        <v>356</v>
      </c>
      <c r="C122">
        <v>119</v>
      </c>
      <c r="D122">
        <v>0</v>
      </c>
      <c r="E122">
        <v>0</v>
      </c>
      <c r="F122">
        <v>20</v>
      </c>
      <c r="G122">
        <v>4</v>
      </c>
      <c r="H122">
        <f>------12</f>
        <v>12</v>
      </c>
      <c r="I122">
        <v>12</v>
      </c>
      <c r="J122" t="s">
        <v>79</v>
      </c>
      <c r="K122">
        <f>------3</f>
        <v>3</v>
      </c>
    </row>
    <row r="123" spans="2:11">
      <c r="B123">
        <v>359</v>
      </c>
      <c r="C123">
        <v>120</v>
      </c>
      <c r="D123">
        <v>0</v>
      </c>
      <c r="E123">
        <v>0</v>
      </c>
      <c r="F123">
        <v>12</v>
      </c>
      <c r="G123">
        <v>4</v>
      </c>
      <c r="H123">
        <f>0</f>
        <v>0</v>
      </c>
      <c r="I123">
        <v>0</v>
      </c>
      <c r="J123" t="s">
        <v>78</v>
      </c>
      <c r="K123">
        <f>------1</f>
        <v>1</v>
      </c>
    </row>
    <row r="124" spans="2:11">
      <c r="B124">
        <v>362</v>
      </c>
      <c r="C124">
        <v>121</v>
      </c>
      <c r="D124">
        <v>0</v>
      </c>
      <c r="E124">
        <v>1</v>
      </c>
      <c r="F124">
        <v>28</v>
      </c>
      <c r="G124">
        <v>4</v>
      </c>
      <c r="H124">
        <f>------28</f>
        <v>28</v>
      </c>
      <c r="I124">
        <v>32</v>
      </c>
      <c r="J124" t="s">
        <v>71</v>
      </c>
      <c r="K124">
        <f>------4</f>
        <v>4</v>
      </c>
    </row>
    <row r="125" spans="2:11">
      <c r="B125">
        <v>365</v>
      </c>
      <c r="C125">
        <v>122</v>
      </c>
      <c r="D125">
        <v>0</v>
      </c>
      <c r="E125">
        <v>1</v>
      </c>
      <c r="F125">
        <v>0</v>
      </c>
      <c r="G125">
        <v>4</v>
      </c>
      <c r="H125">
        <f>------28</f>
        <v>28</v>
      </c>
      <c r="I125">
        <v>32</v>
      </c>
      <c r="J125" t="s">
        <v>71</v>
      </c>
      <c r="K125">
        <f>------4</f>
        <v>4</v>
      </c>
    </row>
    <row r="126" spans="2:11">
      <c r="B126">
        <v>368</v>
      </c>
      <c r="C126">
        <v>123</v>
      </c>
      <c r="D126">
        <v>0</v>
      </c>
      <c r="E126">
        <v>1</v>
      </c>
      <c r="F126">
        <v>0</v>
      </c>
      <c r="G126">
        <v>4</v>
      </c>
      <c r="H126">
        <f>------28</f>
        <v>28</v>
      </c>
      <c r="I126">
        <v>32</v>
      </c>
      <c r="J126" t="s">
        <v>71</v>
      </c>
      <c r="K126">
        <f>------4</f>
        <v>4</v>
      </c>
    </row>
    <row r="127" spans="2:11">
      <c r="B127">
        <v>371</v>
      </c>
      <c r="C127">
        <v>124</v>
      </c>
      <c r="D127">
        <v>0</v>
      </c>
      <c r="E127">
        <v>1</v>
      </c>
      <c r="F127">
        <v>0</v>
      </c>
      <c r="G127">
        <v>4</v>
      </c>
      <c r="H127">
        <f>------28</f>
        <v>28</v>
      </c>
      <c r="I127">
        <v>32</v>
      </c>
      <c r="J127" t="s">
        <v>71</v>
      </c>
      <c r="K127">
        <f>------4</f>
        <v>4</v>
      </c>
    </row>
    <row r="128" spans="2:11">
      <c r="B128">
        <v>374</v>
      </c>
      <c r="C128">
        <v>125</v>
      </c>
      <c r="D128">
        <v>0</v>
      </c>
      <c r="E128">
        <v>1</v>
      </c>
      <c r="F128">
        <v>0</v>
      </c>
      <c r="G128">
        <v>4</v>
      </c>
      <c r="H128">
        <f>------28</f>
        <v>28</v>
      </c>
      <c r="I128">
        <v>32</v>
      </c>
      <c r="J128" t="s">
        <v>71</v>
      </c>
      <c r="K128">
        <f>------4</f>
        <v>4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4</v>
      </c>
      <c r="G129">
        <v>4</v>
      </c>
      <c r="H129">
        <f>------32</f>
        <v>32</v>
      </c>
      <c r="I129">
        <v>32</v>
      </c>
      <c r="J129" t="s">
        <v>79</v>
      </c>
      <c r="K129">
        <f>------2</f>
        <v>2</v>
      </c>
    </row>
    <row r="130" spans="2:11">
      <c r="B130">
        <v>380</v>
      </c>
      <c r="C130">
        <v>127</v>
      </c>
      <c r="D130">
        <v>0</v>
      </c>
      <c r="E130">
        <v>0</v>
      </c>
      <c r="F130">
        <v>20</v>
      </c>
      <c r="G130">
        <v>4</v>
      </c>
      <c r="H130">
        <f>------12</f>
        <v>12</v>
      </c>
      <c r="I130">
        <v>12</v>
      </c>
      <c r="J130" t="s">
        <v>79</v>
      </c>
      <c r="K130">
        <f>------3</f>
        <v>3</v>
      </c>
    </row>
    <row r="131" spans="2:11">
      <c r="B131">
        <v>383</v>
      </c>
      <c r="C131">
        <v>128</v>
      </c>
      <c r="D131">
        <v>0</v>
      </c>
      <c r="E131">
        <v>0</v>
      </c>
      <c r="F131">
        <v>12</v>
      </c>
      <c r="G131">
        <v>4</v>
      </c>
      <c r="H131">
        <f>0</f>
        <v>0</v>
      </c>
      <c r="I131">
        <v>0</v>
      </c>
      <c r="J131" t="s">
        <v>78</v>
      </c>
      <c r="K131">
        <f>------1</f>
        <v>1</v>
      </c>
    </row>
    <row r="132" spans="2:11">
      <c r="B132">
        <v>386</v>
      </c>
      <c r="C132">
        <v>129</v>
      </c>
      <c r="D132">
        <v>0</v>
      </c>
      <c r="E132">
        <v>1</v>
      </c>
      <c r="F132">
        <v>28</v>
      </c>
      <c r="G132">
        <v>4</v>
      </c>
      <c r="H132">
        <f>------28</f>
        <v>28</v>
      </c>
      <c r="I132">
        <v>32</v>
      </c>
      <c r="J132" t="s">
        <v>71</v>
      </c>
      <c r="K132">
        <f>------4</f>
        <v>4</v>
      </c>
    </row>
    <row r="133" spans="2:11">
      <c r="B133">
        <v>389</v>
      </c>
      <c r="C133">
        <v>130</v>
      </c>
      <c r="D133">
        <v>0</v>
      </c>
      <c r="E133">
        <v>1</v>
      </c>
      <c r="F133">
        <v>0</v>
      </c>
      <c r="G133">
        <v>4</v>
      </c>
      <c r="H133">
        <f>------28</f>
        <v>28</v>
      </c>
      <c r="I133">
        <v>32</v>
      </c>
      <c r="J133" t="s">
        <v>71</v>
      </c>
      <c r="K133">
        <f>------4</f>
        <v>4</v>
      </c>
    </row>
    <row r="134" spans="2:11">
      <c r="B134">
        <v>392</v>
      </c>
      <c r="C134">
        <v>131</v>
      </c>
      <c r="D134">
        <v>0</v>
      </c>
      <c r="E134">
        <v>1</v>
      </c>
      <c r="F134">
        <v>0</v>
      </c>
      <c r="G134">
        <v>4</v>
      </c>
      <c r="H134">
        <f>------28</f>
        <v>28</v>
      </c>
      <c r="I134">
        <v>32</v>
      </c>
      <c r="J134" t="s">
        <v>71</v>
      </c>
      <c r="K134">
        <f>------4</f>
        <v>4</v>
      </c>
    </row>
    <row r="135" spans="2:11">
      <c r="B135">
        <v>395</v>
      </c>
      <c r="C135">
        <v>132</v>
      </c>
      <c r="D135">
        <v>0</v>
      </c>
      <c r="E135">
        <v>1</v>
      </c>
      <c r="F135">
        <v>0</v>
      </c>
      <c r="G135">
        <v>4</v>
      </c>
      <c r="H135">
        <f>------28</f>
        <v>28</v>
      </c>
      <c r="I135">
        <v>32</v>
      </c>
      <c r="J135" t="s">
        <v>71</v>
      </c>
      <c r="K135">
        <f>------4</f>
        <v>4</v>
      </c>
    </row>
    <row r="136" spans="2:11">
      <c r="B136">
        <v>398</v>
      </c>
      <c r="C136">
        <v>133</v>
      </c>
      <c r="D136">
        <v>0</v>
      </c>
      <c r="E136">
        <v>1</v>
      </c>
      <c r="F136">
        <v>0</v>
      </c>
      <c r="G136">
        <v>4</v>
      </c>
      <c r="H136">
        <f>------28</f>
        <v>28</v>
      </c>
      <c r="I136">
        <v>32</v>
      </c>
      <c r="J136" t="s">
        <v>71</v>
      </c>
      <c r="K136">
        <f>------4</f>
        <v>4</v>
      </c>
    </row>
    <row r="137" spans="2:11">
      <c r="B137">
        <v>401</v>
      </c>
      <c r="C137">
        <v>134</v>
      </c>
      <c r="D137">
        <v>1</v>
      </c>
      <c r="E137">
        <v>1</v>
      </c>
      <c r="F137">
        <v>4</v>
      </c>
      <c r="G137">
        <v>4</v>
      </c>
      <c r="H137">
        <f>------32</f>
        <v>32</v>
      </c>
      <c r="I137">
        <v>32</v>
      </c>
      <c r="J137" t="s">
        <v>79</v>
      </c>
      <c r="K137">
        <f>------2</f>
        <v>2</v>
      </c>
    </row>
    <row r="138" spans="2:11">
      <c r="B138">
        <v>404</v>
      </c>
      <c r="C138">
        <v>135</v>
      </c>
      <c r="D138">
        <v>0</v>
      </c>
      <c r="E138">
        <v>0</v>
      </c>
      <c r="F138">
        <v>20</v>
      </c>
      <c r="G138">
        <v>4</v>
      </c>
      <c r="H138">
        <f>------12</f>
        <v>12</v>
      </c>
      <c r="I138">
        <v>12</v>
      </c>
      <c r="J138" t="s">
        <v>79</v>
      </c>
      <c r="K138">
        <f>------3</f>
        <v>3</v>
      </c>
    </row>
    <row r="139" spans="2:11">
      <c r="B139">
        <v>407</v>
      </c>
      <c r="C139">
        <v>136</v>
      </c>
      <c r="D139">
        <v>0</v>
      </c>
      <c r="E139">
        <v>0</v>
      </c>
      <c r="F139">
        <v>12</v>
      </c>
      <c r="G139">
        <v>4</v>
      </c>
      <c r="H139">
        <f>0</f>
        <v>0</v>
      </c>
      <c r="I139">
        <v>0</v>
      </c>
      <c r="J139" t="s">
        <v>78</v>
      </c>
      <c r="K139">
        <f>------1</f>
        <v>1</v>
      </c>
    </row>
    <row r="140" spans="2:11">
      <c r="B140">
        <v>410</v>
      </c>
      <c r="C140">
        <v>137</v>
      </c>
      <c r="D140">
        <v>0</v>
      </c>
      <c r="E140">
        <v>1</v>
      </c>
      <c r="F140">
        <v>28</v>
      </c>
      <c r="G140">
        <v>4</v>
      </c>
      <c r="H140">
        <f>------28</f>
        <v>28</v>
      </c>
      <c r="I140">
        <v>32</v>
      </c>
      <c r="J140" t="s">
        <v>71</v>
      </c>
      <c r="K140">
        <f>------4</f>
        <v>4</v>
      </c>
    </row>
    <row r="141" spans="2:11">
      <c r="B141">
        <v>413</v>
      </c>
      <c r="C141">
        <v>138</v>
      </c>
      <c r="D141">
        <v>0</v>
      </c>
      <c r="E141">
        <v>1</v>
      </c>
      <c r="F141">
        <v>0</v>
      </c>
      <c r="G141">
        <v>4</v>
      </c>
      <c r="H141">
        <f>------28</f>
        <v>28</v>
      </c>
      <c r="I141">
        <v>32</v>
      </c>
      <c r="J141" t="s">
        <v>71</v>
      </c>
      <c r="K141">
        <f>------4</f>
        <v>4</v>
      </c>
    </row>
    <row r="142" spans="2:11">
      <c r="B142">
        <v>416</v>
      </c>
      <c r="C142">
        <v>139</v>
      </c>
      <c r="D142">
        <v>0</v>
      </c>
      <c r="E142">
        <v>1</v>
      </c>
      <c r="F142">
        <v>0</v>
      </c>
      <c r="G142">
        <v>4</v>
      </c>
      <c r="H142">
        <f>------28</f>
        <v>28</v>
      </c>
      <c r="I142">
        <v>32</v>
      </c>
      <c r="J142" t="s">
        <v>71</v>
      </c>
      <c r="K142">
        <f>------4</f>
        <v>4</v>
      </c>
    </row>
    <row r="143" spans="2:11">
      <c r="B143">
        <v>419</v>
      </c>
      <c r="C143">
        <v>140</v>
      </c>
      <c r="D143">
        <v>0</v>
      </c>
      <c r="E143">
        <v>1</v>
      </c>
      <c r="F143">
        <v>0</v>
      </c>
      <c r="G143">
        <v>4</v>
      </c>
      <c r="H143">
        <f>------28</f>
        <v>28</v>
      </c>
      <c r="I143">
        <v>32</v>
      </c>
      <c r="J143" t="s">
        <v>71</v>
      </c>
      <c r="K143">
        <f>------4</f>
        <v>4</v>
      </c>
    </row>
    <row r="144" spans="2:11">
      <c r="B144">
        <v>422</v>
      </c>
      <c r="C144">
        <v>141</v>
      </c>
      <c r="D144">
        <v>0</v>
      </c>
      <c r="E144">
        <v>1</v>
      </c>
      <c r="F144">
        <v>0</v>
      </c>
      <c r="G144">
        <v>4</v>
      </c>
      <c r="H144">
        <f>------28</f>
        <v>28</v>
      </c>
      <c r="I144">
        <v>32</v>
      </c>
      <c r="J144" t="s">
        <v>71</v>
      </c>
      <c r="K144">
        <f>------4</f>
        <v>4</v>
      </c>
    </row>
    <row r="145" spans="2:11">
      <c r="B145">
        <v>425</v>
      </c>
      <c r="C145">
        <v>142</v>
      </c>
      <c r="D145">
        <v>1</v>
      </c>
      <c r="E145">
        <v>1</v>
      </c>
      <c r="F145">
        <v>4</v>
      </c>
      <c r="G145">
        <v>4</v>
      </c>
      <c r="H145">
        <f>------32</f>
        <v>32</v>
      </c>
      <c r="I145">
        <v>32</v>
      </c>
      <c r="J145" t="s">
        <v>79</v>
      </c>
      <c r="K145">
        <f>------2</f>
        <v>2</v>
      </c>
    </row>
    <row r="146" spans="2:11">
      <c r="B146">
        <v>428</v>
      </c>
      <c r="C146">
        <v>143</v>
      </c>
      <c r="D146">
        <v>0</v>
      </c>
      <c r="E146">
        <v>0</v>
      </c>
      <c r="F146">
        <v>20</v>
      </c>
      <c r="G146">
        <v>4</v>
      </c>
      <c r="H146">
        <f>------12</f>
        <v>12</v>
      </c>
      <c r="I146">
        <v>12</v>
      </c>
      <c r="J146" t="s">
        <v>79</v>
      </c>
      <c r="K146">
        <f>------3</f>
        <v>3</v>
      </c>
    </row>
    <row r="147" spans="2:11">
      <c r="B147">
        <v>431</v>
      </c>
      <c r="C147">
        <v>144</v>
      </c>
      <c r="D147">
        <v>0</v>
      </c>
      <c r="E147">
        <v>0</v>
      </c>
      <c r="F147">
        <v>12</v>
      </c>
      <c r="G147">
        <v>4</v>
      </c>
      <c r="H147">
        <f>0</f>
        <v>0</v>
      </c>
      <c r="I147">
        <v>0</v>
      </c>
      <c r="J147" t="s">
        <v>78</v>
      </c>
      <c r="K147">
        <f>------1</f>
        <v>1</v>
      </c>
    </row>
    <row r="148" spans="2:11">
      <c r="B148">
        <v>434</v>
      </c>
      <c r="C148">
        <v>145</v>
      </c>
      <c r="D148">
        <v>0</v>
      </c>
      <c r="E148">
        <v>1</v>
      </c>
      <c r="F148">
        <v>28</v>
      </c>
      <c r="G148">
        <v>4</v>
      </c>
      <c r="H148">
        <f>------28</f>
        <v>28</v>
      </c>
      <c r="I148">
        <v>32</v>
      </c>
      <c r="J148" t="s">
        <v>71</v>
      </c>
      <c r="K148">
        <f>------4</f>
        <v>4</v>
      </c>
    </row>
    <row r="149" spans="2:11">
      <c r="B149">
        <v>437</v>
      </c>
      <c r="C149">
        <v>146</v>
      </c>
      <c r="D149">
        <v>0</v>
      </c>
      <c r="E149">
        <v>1</v>
      </c>
      <c r="F149">
        <v>0</v>
      </c>
      <c r="G149">
        <v>4</v>
      </c>
      <c r="H149">
        <f>------28</f>
        <v>28</v>
      </c>
      <c r="I149">
        <v>32</v>
      </c>
      <c r="J149" t="s">
        <v>71</v>
      </c>
      <c r="K149">
        <f>------4</f>
        <v>4</v>
      </c>
    </row>
    <row r="150" spans="2:11">
      <c r="B150">
        <v>440</v>
      </c>
      <c r="C150">
        <v>147</v>
      </c>
      <c r="D150">
        <v>0</v>
      </c>
      <c r="E150">
        <v>1</v>
      </c>
      <c r="F150">
        <v>0</v>
      </c>
      <c r="G150">
        <v>4</v>
      </c>
      <c r="H150">
        <f>------28</f>
        <v>28</v>
      </c>
      <c r="I150">
        <v>32</v>
      </c>
      <c r="J150" t="s">
        <v>71</v>
      </c>
      <c r="K150">
        <f>------4</f>
        <v>4</v>
      </c>
    </row>
    <row r="151" spans="2:11">
      <c r="B151">
        <v>443</v>
      </c>
      <c r="C151">
        <v>148</v>
      </c>
      <c r="D151">
        <v>0</v>
      </c>
      <c r="E151">
        <v>1</v>
      </c>
      <c r="F151">
        <v>0</v>
      </c>
      <c r="G151">
        <v>4</v>
      </c>
      <c r="H151">
        <f>------28</f>
        <v>28</v>
      </c>
      <c r="I151">
        <v>32</v>
      </c>
      <c r="J151" t="s">
        <v>71</v>
      </c>
      <c r="K151">
        <f>------4</f>
        <v>4</v>
      </c>
    </row>
    <row r="152" spans="2:11">
      <c r="B152">
        <v>446</v>
      </c>
      <c r="C152">
        <v>149</v>
      </c>
      <c r="D152">
        <v>0</v>
      </c>
      <c r="E152">
        <v>1</v>
      </c>
      <c r="F152">
        <v>0</v>
      </c>
      <c r="G152">
        <v>4</v>
      </c>
      <c r="H152">
        <f>------28</f>
        <v>28</v>
      </c>
      <c r="I152">
        <v>32</v>
      </c>
      <c r="J152" t="s">
        <v>71</v>
      </c>
      <c r="K152">
        <f>------4</f>
        <v>4</v>
      </c>
    </row>
    <row r="153" spans="2:11">
      <c r="B153">
        <v>449</v>
      </c>
      <c r="C153">
        <v>150</v>
      </c>
      <c r="D153">
        <v>1</v>
      </c>
      <c r="E153">
        <v>1</v>
      </c>
      <c r="F153">
        <v>4</v>
      </c>
      <c r="G153">
        <v>4</v>
      </c>
      <c r="H153">
        <f>------32</f>
        <v>32</v>
      </c>
      <c r="I153">
        <v>32</v>
      </c>
      <c r="J153" t="s">
        <v>79</v>
      </c>
      <c r="K153">
        <f>------2</f>
        <v>2</v>
      </c>
    </row>
    <row r="154" spans="2:11">
      <c r="B154">
        <v>452</v>
      </c>
      <c r="C154">
        <v>151</v>
      </c>
      <c r="D154">
        <v>0</v>
      </c>
      <c r="E154">
        <v>0</v>
      </c>
      <c r="F154">
        <v>20</v>
      </c>
      <c r="G154">
        <v>4</v>
      </c>
      <c r="H154">
        <f>------12</f>
        <v>12</v>
      </c>
      <c r="I154">
        <v>12</v>
      </c>
      <c r="J154" t="s">
        <v>79</v>
      </c>
      <c r="K154">
        <f>------3</f>
        <v>3</v>
      </c>
    </row>
    <row r="155" spans="2:11">
      <c r="B155">
        <v>455</v>
      </c>
      <c r="C155">
        <v>152</v>
      </c>
      <c r="D155">
        <v>0</v>
      </c>
      <c r="E155">
        <v>0</v>
      </c>
      <c r="F155">
        <v>12</v>
      </c>
      <c r="G155">
        <v>4</v>
      </c>
      <c r="H155">
        <f>0</f>
        <v>0</v>
      </c>
      <c r="I155">
        <v>0</v>
      </c>
      <c r="J155" t="s">
        <v>78</v>
      </c>
      <c r="K155">
        <f>------1</f>
        <v>1</v>
      </c>
    </row>
    <row r="156" spans="2:11">
      <c r="B156">
        <v>458</v>
      </c>
      <c r="C156">
        <v>153</v>
      </c>
      <c r="D156">
        <v>0</v>
      </c>
      <c r="E156">
        <v>1</v>
      </c>
      <c r="F156">
        <v>28</v>
      </c>
      <c r="G156">
        <v>4</v>
      </c>
      <c r="H156">
        <f>------28</f>
        <v>28</v>
      </c>
      <c r="I156">
        <v>32</v>
      </c>
      <c r="J156" t="s">
        <v>71</v>
      </c>
      <c r="K156">
        <f>------4</f>
        <v>4</v>
      </c>
    </row>
    <row r="157" spans="2:11">
      <c r="B157">
        <v>461</v>
      </c>
      <c r="C157">
        <v>154</v>
      </c>
      <c r="D157">
        <v>0</v>
      </c>
      <c r="E157">
        <v>1</v>
      </c>
      <c r="F157">
        <v>0</v>
      </c>
      <c r="G157">
        <v>4</v>
      </c>
      <c r="H157">
        <f>------28</f>
        <v>28</v>
      </c>
      <c r="I157">
        <v>32</v>
      </c>
      <c r="J157" t="s">
        <v>71</v>
      </c>
      <c r="K157">
        <f>------4</f>
        <v>4</v>
      </c>
    </row>
    <row r="158" spans="2:11">
      <c r="B158">
        <v>464</v>
      </c>
      <c r="C158">
        <v>155</v>
      </c>
      <c r="D158">
        <v>0</v>
      </c>
      <c r="E158">
        <v>1</v>
      </c>
      <c r="F158">
        <v>0</v>
      </c>
      <c r="G158">
        <v>4</v>
      </c>
      <c r="H158">
        <f>------28</f>
        <v>28</v>
      </c>
      <c r="I158">
        <v>32</v>
      </c>
      <c r="J158" t="s">
        <v>71</v>
      </c>
      <c r="K158">
        <f>------4</f>
        <v>4</v>
      </c>
    </row>
    <row r="159" spans="2:11">
      <c r="B159">
        <v>467</v>
      </c>
      <c r="C159">
        <v>156</v>
      </c>
      <c r="D159">
        <v>0</v>
      </c>
      <c r="E159">
        <v>1</v>
      </c>
      <c r="F159">
        <v>0</v>
      </c>
      <c r="G159">
        <v>4</v>
      </c>
      <c r="H159">
        <f>------28</f>
        <v>28</v>
      </c>
      <c r="I159">
        <v>32</v>
      </c>
      <c r="J159" t="s">
        <v>71</v>
      </c>
      <c r="K159">
        <f>------4</f>
        <v>4</v>
      </c>
    </row>
    <row r="160" spans="2:11">
      <c r="B160">
        <v>470</v>
      </c>
      <c r="C160">
        <v>157</v>
      </c>
      <c r="D160">
        <v>0</v>
      </c>
      <c r="E160">
        <v>1</v>
      </c>
      <c r="F160">
        <v>0</v>
      </c>
      <c r="G160">
        <v>4</v>
      </c>
      <c r="H160">
        <f>------28</f>
        <v>28</v>
      </c>
      <c r="I160">
        <v>32</v>
      </c>
      <c r="J160" t="s">
        <v>71</v>
      </c>
      <c r="K160">
        <f>------4</f>
        <v>4</v>
      </c>
    </row>
    <row r="161" spans="2:11">
      <c r="B161">
        <v>473</v>
      </c>
      <c r="C161">
        <v>158</v>
      </c>
      <c r="D161">
        <v>1</v>
      </c>
      <c r="E161">
        <v>1</v>
      </c>
      <c r="F161">
        <v>4</v>
      </c>
      <c r="G161">
        <v>4</v>
      </c>
      <c r="H161">
        <f>------32</f>
        <v>32</v>
      </c>
      <c r="I161">
        <v>32</v>
      </c>
      <c r="J161" t="s">
        <v>79</v>
      </c>
      <c r="K161">
        <f>------2</f>
        <v>2</v>
      </c>
    </row>
    <row r="162" spans="2:11">
      <c r="B162">
        <v>476</v>
      </c>
      <c r="C162">
        <v>159</v>
      </c>
      <c r="D162">
        <v>0</v>
      </c>
      <c r="E162">
        <v>0</v>
      </c>
      <c r="F162">
        <v>20</v>
      </c>
      <c r="G162">
        <v>4</v>
      </c>
      <c r="H162">
        <f>------12</f>
        <v>12</v>
      </c>
      <c r="I162">
        <v>12</v>
      </c>
      <c r="J162" t="s">
        <v>79</v>
      </c>
      <c r="K162">
        <f>------3</f>
        <v>3</v>
      </c>
    </row>
    <row r="163" spans="2:11">
      <c r="B163">
        <v>479</v>
      </c>
      <c r="C163">
        <v>160</v>
      </c>
      <c r="D163">
        <v>0</v>
      </c>
      <c r="E163">
        <v>0</v>
      </c>
      <c r="F163">
        <v>12</v>
      </c>
      <c r="G163">
        <v>4</v>
      </c>
      <c r="H163">
        <f>0</f>
        <v>0</v>
      </c>
      <c r="I163">
        <v>0</v>
      </c>
      <c r="J163" t="s">
        <v>78</v>
      </c>
      <c r="K163">
        <f>------1</f>
        <v>1</v>
      </c>
    </row>
    <row r="164" spans="2:11">
      <c r="B164">
        <v>482</v>
      </c>
      <c r="C164">
        <v>161</v>
      </c>
      <c r="D164">
        <v>0</v>
      </c>
      <c r="E164">
        <v>1</v>
      </c>
      <c r="F164">
        <v>28</v>
      </c>
      <c r="G164">
        <v>4</v>
      </c>
      <c r="H164">
        <f>------28</f>
        <v>28</v>
      </c>
      <c r="I164">
        <v>32</v>
      </c>
      <c r="J164" t="s">
        <v>71</v>
      </c>
      <c r="K164">
        <f>------4</f>
        <v>4</v>
      </c>
    </row>
    <row r="165" spans="2:11">
      <c r="B165">
        <v>485</v>
      </c>
      <c r="C165">
        <v>162</v>
      </c>
      <c r="D165">
        <v>0</v>
      </c>
      <c r="E165">
        <v>1</v>
      </c>
      <c r="F165">
        <v>0</v>
      </c>
      <c r="G165">
        <v>4</v>
      </c>
      <c r="H165">
        <f>------28</f>
        <v>28</v>
      </c>
      <c r="I165">
        <v>32</v>
      </c>
      <c r="J165" t="s">
        <v>71</v>
      </c>
      <c r="K165">
        <f>------4</f>
        <v>4</v>
      </c>
    </row>
    <row r="166" spans="2:11">
      <c r="B166">
        <v>488</v>
      </c>
      <c r="C166">
        <v>163</v>
      </c>
      <c r="D166">
        <v>0</v>
      </c>
      <c r="E166">
        <v>1</v>
      </c>
      <c r="F166">
        <v>0</v>
      </c>
      <c r="G166">
        <v>4</v>
      </c>
      <c r="H166">
        <f>------28</f>
        <v>28</v>
      </c>
      <c r="I166">
        <v>32</v>
      </c>
      <c r="J166" t="s">
        <v>71</v>
      </c>
      <c r="K166">
        <f>------4</f>
        <v>4</v>
      </c>
    </row>
    <row r="167" spans="2:11">
      <c r="B167">
        <v>491</v>
      </c>
      <c r="C167">
        <v>164</v>
      </c>
      <c r="D167">
        <v>0</v>
      </c>
      <c r="E167">
        <v>1</v>
      </c>
      <c r="F167">
        <v>0</v>
      </c>
      <c r="G167">
        <v>4</v>
      </c>
      <c r="H167">
        <f>------28</f>
        <v>28</v>
      </c>
      <c r="I167">
        <v>32</v>
      </c>
      <c r="J167" t="s">
        <v>71</v>
      </c>
      <c r="K167">
        <f>------4</f>
        <v>4</v>
      </c>
    </row>
    <row r="168" spans="2:11">
      <c r="B168">
        <v>494</v>
      </c>
      <c r="C168">
        <v>165</v>
      </c>
      <c r="D168">
        <v>0</v>
      </c>
      <c r="E168">
        <v>1</v>
      </c>
      <c r="F168">
        <v>0</v>
      </c>
      <c r="G168">
        <v>4</v>
      </c>
      <c r="H168">
        <f>------28</f>
        <v>28</v>
      </c>
      <c r="I168">
        <v>32</v>
      </c>
      <c r="J168" t="s">
        <v>71</v>
      </c>
      <c r="K168">
        <f>------4</f>
        <v>4</v>
      </c>
    </row>
    <row r="169" spans="2:11">
      <c r="B169">
        <v>497</v>
      </c>
      <c r="C169">
        <v>166</v>
      </c>
      <c r="D169">
        <v>1</v>
      </c>
      <c r="E169">
        <v>1</v>
      </c>
      <c r="F169">
        <v>4</v>
      </c>
      <c r="G169">
        <v>4</v>
      </c>
      <c r="H169">
        <f>------32</f>
        <v>32</v>
      </c>
      <c r="I169">
        <v>32</v>
      </c>
      <c r="J169" t="s">
        <v>79</v>
      </c>
      <c r="K169">
        <f>------2</f>
        <v>2</v>
      </c>
    </row>
    <row r="170" spans="2:11">
      <c r="B170">
        <v>500</v>
      </c>
      <c r="C170">
        <v>167</v>
      </c>
      <c r="D170">
        <v>0</v>
      </c>
      <c r="E170">
        <v>0</v>
      </c>
      <c r="F170">
        <v>20</v>
      </c>
      <c r="G170">
        <v>4</v>
      </c>
      <c r="H170">
        <f>------12</f>
        <v>12</v>
      </c>
      <c r="I170">
        <v>12</v>
      </c>
      <c r="J170" t="s">
        <v>79</v>
      </c>
      <c r="K170">
        <f>------3</f>
        <v>3</v>
      </c>
    </row>
    <row r="171" spans="2:11">
      <c r="B171">
        <v>503</v>
      </c>
      <c r="C171">
        <v>168</v>
      </c>
      <c r="D171">
        <v>0</v>
      </c>
      <c r="E171">
        <v>0</v>
      </c>
      <c r="F171">
        <v>12</v>
      </c>
      <c r="G171">
        <v>4</v>
      </c>
      <c r="H171">
        <f>0</f>
        <v>0</v>
      </c>
      <c r="I171">
        <v>0</v>
      </c>
      <c r="J171" t="s">
        <v>78</v>
      </c>
      <c r="K171">
        <f>------1</f>
        <v>1</v>
      </c>
    </row>
    <row r="172" spans="2:11">
      <c r="B172">
        <v>506</v>
      </c>
      <c r="C172">
        <v>169</v>
      </c>
      <c r="D172">
        <v>0</v>
      </c>
      <c r="E172">
        <v>1</v>
      </c>
      <c r="F172">
        <v>28</v>
      </c>
      <c r="G172">
        <v>4</v>
      </c>
      <c r="H172">
        <f>------28</f>
        <v>28</v>
      </c>
      <c r="I172">
        <v>32</v>
      </c>
      <c r="J172" t="s">
        <v>71</v>
      </c>
      <c r="K172">
        <f>------4</f>
        <v>4</v>
      </c>
    </row>
    <row r="173" spans="2:11">
      <c r="B173">
        <v>509</v>
      </c>
      <c r="C173">
        <v>170</v>
      </c>
      <c r="D173">
        <v>0</v>
      </c>
      <c r="E173">
        <v>1</v>
      </c>
      <c r="F173">
        <v>0</v>
      </c>
      <c r="G173">
        <v>4</v>
      </c>
      <c r="H173">
        <f>------28</f>
        <v>28</v>
      </c>
      <c r="I173">
        <v>32</v>
      </c>
      <c r="J173" t="s">
        <v>71</v>
      </c>
      <c r="K173">
        <f>------4</f>
        <v>4</v>
      </c>
    </row>
    <row r="174" spans="2:11">
      <c r="B174">
        <v>512</v>
      </c>
      <c r="C174">
        <v>171</v>
      </c>
      <c r="D174">
        <v>0</v>
      </c>
      <c r="E174">
        <v>1</v>
      </c>
      <c r="F174">
        <v>0</v>
      </c>
      <c r="G174">
        <v>4</v>
      </c>
      <c r="H174">
        <f>------28</f>
        <v>28</v>
      </c>
      <c r="I174">
        <v>32</v>
      </c>
      <c r="J174" t="s">
        <v>71</v>
      </c>
      <c r="K174">
        <f>------4</f>
        <v>4</v>
      </c>
    </row>
    <row r="175" spans="2:11">
      <c r="B175">
        <v>515</v>
      </c>
      <c r="C175">
        <v>172</v>
      </c>
      <c r="D175">
        <v>0</v>
      </c>
      <c r="E175">
        <v>1</v>
      </c>
      <c r="F175">
        <v>0</v>
      </c>
      <c r="G175">
        <v>4</v>
      </c>
      <c r="H175">
        <f>------28</f>
        <v>28</v>
      </c>
      <c r="I175">
        <v>32</v>
      </c>
      <c r="J175" t="s">
        <v>71</v>
      </c>
      <c r="K175">
        <f>------4</f>
        <v>4</v>
      </c>
    </row>
    <row r="176" spans="2:11">
      <c r="B176">
        <v>518</v>
      </c>
      <c r="C176">
        <v>173</v>
      </c>
      <c r="D176">
        <v>0</v>
      </c>
      <c r="E176">
        <v>1</v>
      </c>
      <c r="F176">
        <v>0</v>
      </c>
      <c r="G176">
        <v>4</v>
      </c>
      <c r="H176">
        <f>------28</f>
        <v>28</v>
      </c>
      <c r="I176">
        <v>32</v>
      </c>
      <c r="J176" t="s">
        <v>71</v>
      </c>
      <c r="K176">
        <f>------4</f>
        <v>4</v>
      </c>
    </row>
    <row r="177" spans="2:11">
      <c r="B177">
        <v>521</v>
      </c>
      <c r="C177">
        <v>174</v>
      </c>
      <c r="D177">
        <v>1</v>
      </c>
      <c r="E177">
        <v>1</v>
      </c>
      <c r="F177">
        <v>4</v>
      </c>
      <c r="G177">
        <v>4</v>
      </c>
      <c r="H177">
        <f>------32</f>
        <v>32</v>
      </c>
      <c r="I177">
        <v>32</v>
      </c>
      <c r="J177" t="s">
        <v>79</v>
      </c>
      <c r="K177">
        <f>------2</f>
        <v>2</v>
      </c>
    </row>
    <row r="178" spans="2:11">
      <c r="B178">
        <v>524</v>
      </c>
      <c r="C178">
        <v>175</v>
      </c>
      <c r="D178">
        <v>0</v>
      </c>
      <c r="E178">
        <v>0</v>
      </c>
      <c r="F178">
        <v>20</v>
      </c>
      <c r="G178">
        <v>4</v>
      </c>
      <c r="H178">
        <f>------12</f>
        <v>12</v>
      </c>
      <c r="I178">
        <v>12</v>
      </c>
      <c r="J178" t="s">
        <v>79</v>
      </c>
      <c r="K178">
        <f>------3</f>
        <v>3</v>
      </c>
    </row>
    <row r="179" spans="2:11">
      <c r="B179">
        <v>527</v>
      </c>
      <c r="C179">
        <v>176</v>
      </c>
      <c r="D179">
        <v>0</v>
      </c>
      <c r="E179">
        <v>0</v>
      </c>
      <c r="F179">
        <v>12</v>
      </c>
      <c r="G179">
        <v>4</v>
      </c>
      <c r="H179">
        <f>0</f>
        <v>0</v>
      </c>
      <c r="I179">
        <v>0</v>
      </c>
      <c r="J179" t="s">
        <v>78</v>
      </c>
      <c r="K179">
        <f>------1</f>
        <v>1</v>
      </c>
    </row>
    <row r="180" spans="2:11">
      <c r="B180">
        <v>530</v>
      </c>
      <c r="C180">
        <v>177</v>
      </c>
      <c r="D180">
        <v>0</v>
      </c>
      <c r="E180">
        <v>1</v>
      </c>
      <c r="F180">
        <v>28</v>
      </c>
      <c r="G180">
        <v>4</v>
      </c>
      <c r="H180">
        <f>------28</f>
        <v>28</v>
      </c>
      <c r="I180">
        <v>32</v>
      </c>
      <c r="J180" t="s">
        <v>71</v>
      </c>
      <c r="K180">
        <f>------4</f>
        <v>4</v>
      </c>
    </row>
    <row r="181" spans="2:11">
      <c r="B181">
        <v>533</v>
      </c>
      <c r="C181">
        <v>178</v>
      </c>
      <c r="D181">
        <v>0</v>
      </c>
      <c r="E181">
        <v>1</v>
      </c>
      <c r="F181">
        <v>0</v>
      </c>
      <c r="G181">
        <v>4</v>
      </c>
      <c r="H181">
        <f>------28</f>
        <v>28</v>
      </c>
      <c r="I181">
        <v>32</v>
      </c>
      <c r="J181" t="s">
        <v>71</v>
      </c>
      <c r="K181">
        <f>------4</f>
        <v>4</v>
      </c>
    </row>
    <row r="182" spans="2:11">
      <c r="B182">
        <v>536</v>
      </c>
      <c r="C182">
        <v>179</v>
      </c>
      <c r="D182">
        <v>0</v>
      </c>
      <c r="E182">
        <v>1</v>
      </c>
      <c r="F182">
        <v>0</v>
      </c>
      <c r="G182">
        <v>4</v>
      </c>
      <c r="H182">
        <f>------28</f>
        <v>28</v>
      </c>
      <c r="I182">
        <v>32</v>
      </c>
      <c r="J182" t="s">
        <v>71</v>
      </c>
      <c r="K182">
        <f>------4</f>
        <v>4</v>
      </c>
    </row>
    <row r="183" spans="2:11">
      <c r="B183">
        <v>539</v>
      </c>
      <c r="C183">
        <v>180</v>
      </c>
      <c r="D183">
        <v>0</v>
      </c>
      <c r="E183">
        <v>1</v>
      </c>
      <c r="F183">
        <v>0</v>
      </c>
      <c r="G183">
        <v>4</v>
      </c>
      <c r="H183">
        <f>------28</f>
        <v>28</v>
      </c>
      <c r="I183">
        <v>32</v>
      </c>
      <c r="J183" t="s">
        <v>71</v>
      </c>
      <c r="K183">
        <f>------4</f>
        <v>4</v>
      </c>
    </row>
    <row r="184" spans="2:11">
      <c r="B184">
        <v>542</v>
      </c>
      <c r="C184">
        <v>181</v>
      </c>
      <c r="D184">
        <v>0</v>
      </c>
      <c r="E184">
        <v>1</v>
      </c>
      <c r="F184">
        <v>0</v>
      </c>
      <c r="G184">
        <v>4</v>
      </c>
      <c r="H184">
        <f>------28</f>
        <v>28</v>
      </c>
      <c r="I184">
        <v>32</v>
      </c>
      <c r="J184" t="s">
        <v>71</v>
      </c>
      <c r="K184">
        <f>------4</f>
        <v>4</v>
      </c>
    </row>
    <row r="185" spans="2:11">
      <c r="B185">
        <v>545</v>
      </c>
      <c r="C185">
        <v>182</v>
      </c>
      <c r="D185">
        <v>1</v>
      </c>
      <c r="E185">
        <v>1</v>
      </c>
      <c r="F185">
        <v>4</v>
      </c>
      <c r="G185">
        <v>4</v>
      </c>
      <c r="H185">
        <f>------32</f>
        <v>32</v>
      </c>
      <c r="I185">
        <v>32</v>
      </c>
      <c r="J185" t="s">
        <v>79</v>
      </c>
      <c r="K185">
        <f>------2</f>
        <v>2</v>
      </c>
    </row>
    <row r="186" spans="2:11">
      <c r="B186">
        <v>548</v>
      </c>
      <c r="C186">
        <v>183</v>
      </c>
      <c r="D186">
        <v>0</v>
      </c>
      <c r="E186">
        <v>0</v>
      </c>
      <c r="F186">
        <v>20</v>
      </c>
      <c r="G186">
        <v>4</v>
      </c>
      <c r="H186">
        <f>------12</f>
        <v>12</v>
      </c>
      <c r="I186">
        <v>12</v>
      </c>
      <c r="J186" t="s">
        <v>79</v>
      </c>
      <c r="K186">
        <f>------3</f>
        <v>3</v>
      </c>
    </row>
    <row r="187" spans="2:11">
      <c r="B187">
        <v>551</v>
      </c>
      <c r="C187">
        <v>184</v>
      </c>
      <c r="D187">
        <v>0</v>
      </c>
      <c r="E187">
        <v>0</v>
      </c>
      <c r="F187">
        <v>12</v>
      </c>
      <c r="G187">
        <v>4</v>
      </c>
      <c r="H187">
        <f>0</f>
        <v>0</v>
      </c>
      <c r="I187">
        <v>0</v>
      </c>
      <c r="J187" t="s">
        <v>78</v>
      </c>
      <c r="K187">
        <f>------1</f>
        <v>1</v>
      </c>
    </row>
    <row r="188" spans="2:11">
      <c r="B188">
        <v>554</v>
      </c>
      <c r="C188">
        <v>185</v>
      </c>
      <c r="D188">
        <v>0</v>
      </c>
      <c r="E188">
        <v>1</v>
      </c>
      <c r="F188">
        <v>28</v>
      </c>
      <c r="G188">
        <v>4</v>
      </c>
      <c r="H188">
        <f>------28</f>
        <v>28</v>
      </c>
      <c r="I188">
        <v>32</v>
      </c>
      <c r="J188" t="s">
        <v>71</v>
      </c>
      <c r="K188">
        <f>------4</f>
        <v>4</v>
      </c>
    </row>
    <row r="189" spans="2:11">
      <c r="B189">
        <v>557</v>
      </c>
      <c r="C189">
        <v>186</v>
      </c>
      <c r="D189">
        <v>0</v>
      </c>
      <c r="E189">
        <v>1</v>
      </c>
      <c r="F189">
        <v>0</v>
      </c>
      <c r="G189">
        <v>4</v>
      </c>
      <c r="H189">
        <f>------28</f>
        <v>28</v>
      </c>
      <c r="I189">
        <v>32</v>
      </c>
      <c r="J189" t="s">
        <v>71</v>
      </c>
      <c r="K189">
        <f>------4</f>
        <v>4</v>
      </c>
    </row>
    <row r="190" spans="2:11">
      <c r="B190">
        <v>560</v>
      </c>
      <c r="C190">
        <v>187</v>
      </c>
      <c r="D190">
        <v>0</v>
      </c>
      <c r="E190">
        <v>1</v>
      </c>
      <c r="F190">
        <v>0</v>
      </c>
      <c r="G190">
        <v>4</v>
      </c>
      <c r="H190">
        <f>------28</f>
        <v>28</v>
      </c>
      <c r="I190">
        <v>32</v>
      </c>
      <c r="J190" t="s">
        <v>71</v>
      </c>
      <c r="K190">
        <f>------4</f>
        <v>4</v>
      </c>
    </row>
    <row r="191" spans="2:11">
      <c r="B191">
        <v>563</v>
      </c>
      <c r="C191">
        <v>188</v>
      </c>
      <c r="D191">
        <v>0</v>
      </c>
      <c r="E191">
        <v>1</v>
      </c>
      <c r="F191">
        <v>0</v>
      </c>
      <c r="G191">
        <v>4</v>
      </c>
      <c r="H191">
        <f>------28</f>
        <v>28</v>
      </c>
      <c r="I191">
        <v>32</v>
      </c>
      <c r="J191" t="s">
        <v>71</v>
      </c>
      <c r="K191">
        <f>------4</f>
        <v>4</v>
      </c>
    </row>
    <row r="192" spans="2:11">
      <c r="B192">
        <v>566</v>
      </c>
      <c r="C192">
        <v>189</v>
      </c>
      <c r="D192">
        <v>0</v>
      </c>
      <c r="E192">
        <v>1</v>
      </c>
      <c r="F192">
        <v>0</v>
      </c>
      <c r="G192">
        <v>4</v>
      </c>
      <c r="H192">
        <f>------28</f>
        <v>28</v>
      </c>
      <c r="I192">
        <v>32</v>
      </c>
      <c r="J192" t="s">
        <v>71</v>
      </c>
      <c r="K192">
        <f>------4</f>
        <v>4</v>
      </c>
    </row>
    <row r="193" spans="2:11">
      <c r="B193">
        <v>569</v>
      </c>
      <c r="C193">
        <v>190</v>
      </c>
      <c r="D193">
        <v>1</v>
      </c>
      <c r="E193">
        <v>1</v>
      </c>
      <c r="F193">
        <v>4</v>
      </c>
      <c r="G193">
        <v>4</v>
      </c>
      <c r="H193">
        <f>------32</f>
        <v>32</v>
      </c>
      <c r="I193">
        <v>32</v>
      </c>
      <c r="J193" t="s">
        <v>79</v>
      </c>
      <c r="K193">
        <f>------2</f>
        <v>2</v>
      </c>
    </row>
    <row r="194" spans="2:11">
      <c r="B194">
        <v>572</v>
      </c>
      <c r="C194">
        <v>191</v>
      </c>
      <c r="D194">
        <v>0</v>
      </c>
      <c r="E194">
        <v>0</v>
      </c>
      <c r="F194">
        <v>20</v>
      </c>
      <c r="G194">
        <v>4</v>
      </c>
      <c r="H194">
        <f>------12</f>
        <v>12</v>
      </c>
      <c r="I194">
        <v>12</v>
      </c>
      <c r="J194" t="s">
        <v>79</v>
      </c>
      <c r="K194">
        <f>------3</f>
        <v>3</v>
      </c>
    </row>
    <row r="195" spans="2:11">
      <c r="B195">
        <v>575</v>
      </c>
      <c r="C195">
        <v>192</v>
      </c>
      <c r="D195">
        <v>0</v>
      </c>
      <c r="E195">
        <v>0</v>
      </c>
      <c r="F195">
        <v>12</v>
      </c>
      <c r="G195">
        <v>4</v>
      </c>
      <c r="H195">
        <f>0</f>
        <v>0</v>
      </c>
      <c r="I195">
        <v>0</v>
      </c>
      <c r="J195" t="s">
        <v>78</v>
      </c>
      <c r="K195">
        <f>------1</f>
        <v>1</v>
      </c>
    </row>
    <row r="196" spans="2:11">
      <c r="B196">
        <v>578</v>
      </c>
      <c r="C196">
        <v>193</v>
      </c>
      <c r="D196">
        <v>0</v>
      </c>
      <c r="E196">
        <v>1</v>
      </c>
      <c r="F196">
        <v>28</v>
      </c>
      <c r="G196">
        <v>4</v>
      </c>
      <c r="H196">
        <f>------28</f>
        <v>28</v>
      </c>
      <c r="I196">
        <v>32</v>
      </c>
      <c r="J196" t="s">
        <v>71</v>
      </c>
      <c r="K196">
        <f>------4</f>
        <v>4</v>
      </c>
    </row>
    <row r="197" spans="2:11">
      <c r="B197">
        <v>581</v>
      </c>
      <c r="C197">
        <v>194</v>
      </c>
      <c r="D197">
        <v>0</v>
      </c>
      <c r="E197">
        <v>1</v>
      </c>
      <c r="F197">
        <v>0</v>
      </c>
      <c r="G197">
        <v>4</v>
      </c>
      <c r="H197">
        <f>------28</f>
        <v>28</v>
      </c>
      <c r="I197">
        <v>32</v>
      </c>
      <c r="J197" t="s">
        <v>71</v>
      </c>
      <c r="K197">
        <f>------4</f>
        <v>4</v>
      </c>
    </row>
    <row r="198" spans="2:11">
      <c r="B198">
        <v>584</v>
      </c>
      <c r="C198">
        <v>195</v>
      </c>
      <c r="D198">
        <v>0</v>
      </c>
      <c r="E198">
        <v>1</v>
      </c>
      <c r="F198">
        <v>0</v>
      </c>
      <c r="G198">
        <v>4</v>
      </c>
      <c r="H198">
        <f>------28</f>
        <v>28</v>
      </c>
      <c r="I198">
        <v>32</v>
      </c>
      <c r="J198" t="s">
        <v>71</v>
      </c>
      <c r="K198">
        <f>------4</f>
        <v>4</v>
      </c>
    </row>
    <row r="199" spans="2:11">
      <c r="B199">
        <v>587</v>
      </c>
      <c r="C199">
        <v>196</v>
      </c>
      <c r="D199">
        <v>0</v>
      </c>
      <c r="E199">
        <v>1</v>
      </c>
      <c r="F199">
        <v>0</v>
      </c>
      <c r="G199">
        <v>4</v>
      </c>
      <c r="H199">
        <f>------28</f>
        <v>28</v>
      </c>
      <c r="I199">
        <v>32</v>
      </c>
      <c r="J199" t="s">
        <v>71</v>
      </c>
      <c r="K199">
        <f>------4</f>
        <v>4</v>
      </c>
    </row>
    <row r="200" spans="2:11">
      <c r="B200">
        <v>590</v>
      </c>
      <c r="C200">
        <v>197</v>
      </c>
      <c r="D200">
        <v>0</v>
      </c>
      <c r="E200">
        <v>1</v>
      </c>
      <c r="F200">
        <v>0</v>
      </c>
      <c r="G200">
        <v>4</v>
      </c>
      <c r="H200">
        <f>------28</f>
        <v>28</v>
      </c>
      <c r="I200">
        <v>32</v>
      </c>
      <c r="J200" t="s">
        <v>71</v>
      </c>
      <c r="K200">
        <f>------4</f>
        <v>4</v>
      </c>
    </row>
    <row r="201" spans="2:11">
      <c r="B201">
        <v>593</v>
      </c>
      <c r="C201">
        <v>198</v>
      </c>
      <c r="D201">
        <v>1</v>
      </c>
      <c r="E201">
        <v>1</v>
      </c>
      <c r="F201">
        <v>4</v>
      </c>
      <c r="G201">
        <v>4</v>
      </c>
      <c r="H201">
        <f>------32</f>
        <v>32</v>
      </c>
      <c r="I201">
        <v>32</v>
      </c>
      <c r="J201" t="s">
        <v>79</v>
      </c>
      <c r="K201">
        <f>------2</f>
        <v>2</v>
      </c>
    </row>
    <row r="202" spans="2:11">
      <c r="B202">
        <v>596</v>
      </c>
      <c r="C202">
        <v>199</v>
      </c>
      <c r="D202">
        <v>0</v>
      </c>
      <c r="E202">
        <v>0</v>
      </c>
      <c r="F202">
        <v>20</v>
      </c>
      <c r="G202">
        <v>4</v>
      </c>
      <c r="H202">
        <f>------12</f>
        <v>12</v>
      </c>
      <c r="I202">
        <v>12</v>
      </c>
      <c r="J202" t="s">
        <v>79</v>
      </c>
      <c r="K202">
        <f>------3</f>
        <v>3</v>
      </c>
    </row>
    <row r="203" spans="2:11">
      <c r="B203">
        <v>599</v>
      </c>
      <c r="C203">
        <v>200</v>
      </c>
      <c r="D203">
        <v>0</v>
      </c>
      <c r="E203">
        <v>0</v>
      </c>
      <c r="F203">
        <v>12</v>
      </c>
      <c r="G203">
        <v>4</v>
      </c>
      <c r="H203">
        <f>0</f>
        <v>0</v>
      </c>
      <c r="I203">
        <v>0</v>
      </c>
      <c r="J203" t="s">
        <v>78</v>
      </c>
      <c r="K203">
        <f>------1</f>
        <v>1</v>
      </c>
    </row>
    <row r="204" spans="2:11">
      <c r="B204">
        <v>602</v>
      </c>
      <c r="C204">
        <v>201</v>
      </c>
      <c r="D204">
        <v>0</v>
      </c>
      <c r="E204">
        <v>1</v>
      </c>
      <c r="F204">
        <v>28</v>
      </c>
      <c r="G204">
        <v>4</v>
      </c>
      <c r="H204">
        <f>------28</f>
        <v>28</v>
      </c>
      <c r="I204">
        <v>32</v>
      </c>
      <c r="J204" t="s">
        <v>71</v>
      </c>
      <c r="K204">
        <f>------4</f>
        <v>4</v>
      </c>
    </row>
    <row r="205" spans="2:11">
      <c r="B205">
        <v>605</v>
      </c>
      <c r="C205">
        <v>202</v>
      </c>
      <c r="D205">
        <v>0</v>
      </c>
      <c r="E205">
        <v>1</v>
      </c>
      <c r="F205">
        <v>0</v>
      </c>
      <c r="G205">
        <v>4</v>
      </c>
      <c r="H205">
        <f>------28</f>
        <v>28</v>
      </c>
      <c r="I205">
        <v>32</v>
      </c>
      <c r="J205" t="s">
        <v>71</v>
      </c>
      <c r="K205">
        <f>------4</f>
        <v>4</v>
      </c>
    </row>
    <row r="206" spans="2:11">
      <c r="B206">
        <v>608</v>
      </c>
      <c r="C206">
        <v>203</v>
      </c>
      <c r="D206">
        <v>0</v>
      </c>
      <c r="E206">
        <v>1</v>
      </c>
      <c r="F206">
        <v>0</v>
      </c>
      <c r="G206">
        <v>4</v>
      </c>
      <c r="H206">
        <f>------28</f>
        <v>28</v>
      </c>
      <c r="I206">
        <v>32</v>
      </c>
      <c r="J206" t="s">
        <v>71</v>
      </c>
      <c r="K206">
        <f>------4</f>
        <v>4</v>
      </c>
    </row>
    <row r="207" spans="2:11">
      <c r="B207">
        <v>611</v>
      </c>
      <c r="C207">
        <v>204</v>
      </c>
      <c r="D207">
        <v>0</v>
      </c>
      <c r="E207">
        <v>1</v>
      </c>
      <c r="F207">
        <v>0</v>
      </c>
      <c r="G207">
        <v>4</v>
      </c>
      <c r="H207">
        <f>------28</f>
        <v>28</v>
      </c>
      <c r="I207">
        <v>32</v>
      </c>
      <c r="J207" t="s">
        <v>71</v>
      </c>
      <c r="K207">
        <f>------4</f>
        <v>4</v>
      </c>
    </row>
    <row r="208" spans="2:11">
      <c r="B208">
        <v>614</v>
      </c>
      <c r="C208">
        <v>205</v>
      </c>
      <c r="D208">
        <v>0</v>
      </c>
      <c r="E208">
        <v>1</v>
      </c>
      <c r="F208">
        <v>0</v>
      </c>
      <c r="G208">
        <v>4</v>
      </c>
      <c r="H208">
        <f>------28</f>
        <v>28</v>
      </c>
      <c r="I208">
        <v>32</v>
      </c>
      <c r="J208" t="s">
        <v>71</v>
      </c>
      <c r="K208">
        <f>------4</f>
        <v>4</v>
      </c>
    </row>
    <row r="209" spans="2:11">
      <c r="B209">
        <v>617</v>
      </c>
      <c r="C209">
        <v>206</v>
      </c>
      <c r="D209">
        <v>1</v>
      </c>
      <c r="E209">
        <v>1</v>
      </c>
      <c r="F209">
        <v>4</v>
      </c>
      <c r="G209">
        <v>4</v>
      </c>
      <c r="H209">
        <f>------32</f>
        <v>32</v>
      </c>
      <c r="I209">
        <v>32</v>
      </c>
      <c r="J209" t="s">
        <v>79</v>
      </c>
      <c r="K209">
        <f>------2</f>
        <v>2</v>
      </c>
    </row>
    <row r="210" spans="2:11">
      <c r="B210">
        <v>620</v>
      </c>
      <c r="C210">
        <v>207</v>
      </c>
      <c r="D210">
        <v>0</v>
      </c>
      <c r="E210">
        <v>0</v>
      </c>
      <c r="F210">
        <v>20</v>
      </c>
      <c r="G210">
        <v>4</v>
      </c>
      <c r="H210">
        <f>------12</f>
        <v>12</v>
      </c>
      <c r="I210">
        <v>12</v>
      </c>
      <c r="J210" t="s">
        <v>79</v>
      </c>
      <c r="K210">
        <f>------3</f>
        <v>3</v>
      </c>
    </row>
    <row r="211" spans="2:11">
      <c r="B211">
        <v>623</v>
      </c>
      <c r="C211">
        <v>208</v>
      </c>
      <c r="D211">
        <v>0</v>
      </c>
      <c r="E211">
        <v>0</v>
      </c>
      <c r="F211">
        <v>12</v>
      </c>
      <c r="G211">
        <v>4</v>
      </c>
      <c r="H211">
        <f>0</f>
        <v>0</v>
      </c>
      <c r="I211">
        <v>0</v>
      </c>
      <c r="J211" t="s">
        <v>78</v>
      </c>
      <c r="K211">
        <f>------1</f>
        <v>1</v>
      </c>
    </row>
    <row r="212" spans="2:11">
      <c r="B212">
        <v>626</v>
      </c>
      <c r="C212">
        <v>209</v>
      </c>
      <c r="D212">
        <v>0</v>
      </c>
      <c r="E212">
        <v>1</v>
      </c>
      <c r="F212">
        <v>28</v>
      </c>
      <c r="G212">
        <v>4</v>
      </c>
      <c r="H212">
        <f>------28</f>
        <v>28</v>
      </c>
      <c r="I212">
        <v>32</v>
      </c>
      <c r="J212" t="s">
        <v>71</v>
      </c>
      <c r="K212">
        <f>------4</f>
        <v>4</v>
      </c>
    </row>
    <row r="213" spans="2:11">
      <c r="B213">
        <v>629</v>
      </c>
      <c r="C213">
        <v>210</v>
      </c>
      <c r="D213">
        <v>0</v>
      </c>
      <c r="E213">
        <v>1</v>
      </c>
      <c r="F213">
        <v>0</v>
      </c>
      <c r="G213">
        <v>4</v>
      </c>
      <c r="H213">
        <f>------28</f>
        <v>28</v>
      </c>
      <c r="I213">
        <v>32</v>
      </c>
      <c r="J213" t="s">
        <v>71</v>
      </c>
      <c r="K213">
        <f>------4</f>
        <v>4</v>
      </c>
    </row>
    <row r="214" spans="2:11">
      <c r="B214">
        <v>632</v>
      </c>
      <c r="C214">
        <v>211</v>
      </c>
      <c r="D214">
        <v>0</v>
      </c>
      <c r="E214">
        <v>1</v>
      </c>
      <c r="F214">
        <v>0</v>
      </c>
      <c r="G214">
        <v>4</v>
      </c>
      <c r="H214">
        <f>------28</f>
        <v>28</v>
      </c>
      <c r="I214">
        <v>32</v>
      </c>
      <c r="J214" t="s">
        <v>71</v>
      </c>
      <c r="K214">
        <f>------4</f>
        <v>4</v>
      </c>
    </row>
    <row r="215" spans="2:11">
      <c r="B215">
        <v>635</v>
      </c>
      <c r="C215">
        <v>212</v>
      </c>
      <c r="D215">
        <v>0</v>
      </c>
      <c r="E215">
        <v>1</v>
      </c>
      <c r="F215">
        <v>0</v>
      </c>
      <c r="G215">
        <v>4</v>
      </c>
      <c r="H215">
        <f>------28</f>
        <v>28</v>
      </c>
      <c r="I215">
        <v>32</v>
      </c>
      <c r="J215" t="s">
        <v>71</v>
      </c>
      <c r="K215">
        <f>------4</f>
        <v>4</v>
      </c>
    </row>
    <row r="216" spans="2:11">
      <c r="B216">
        <v>638</v>
      </c>
      <c r="C216">
        <v>213</v>
      </c>
      <c r="D216">
        <v>0</v>
      </c>
      <c r="E216">
        <v>1</v>
      </c>
      <c r="F216">
        <v>0</v>
      </c>
      <c r="G216">
        <v>4</v>
      </c>
      <c r="H216">
        <f>------28</f>
        <v>28</v>
      </c>
      <c r="I216">
        <v>32</v>
      </c>
      <c r="J216" t="s">
        <v>71</v>
      </c>
      <c r="K216">
        <f>------4</f>
        <v>4</v>
      </c>
    </row>
    <row r="217" spans="2:11">
      <c r="B217">
        <v>641</v>
      </c>
      <c r="C217">
        <v>214</v>
      </c>
      <c r="D217">
        <v>1</v>
      </c>
      <c r="E217">
        <v>1</v>
      </c>
      <c r="F217">
        <v>4</v>
      </c>
      <c r="G217">
        <v>4</v>
      </c>
      <c r="H217">
        <f>------32</f>
        <v>32</v>
      </c>
      <c r="I217">
        <v>32</v>
      </c>
      <c r="J217" t="s">
        <v>79</v>
      </c>
      <c r="K217">
        <f>------2</f>
        <v>2</v>
      </c>
    </row>
    <row r="218" spans="2:11">
      <c r="B218">
        <v>644</v>
      </c>
      <c r="C218">
        <v>215</v>
      </c>
      <c r="D218">
        <v>0</v>
      </c>
      <c r="E218">
        <v>0</v>
      </c>
      <c r="F218">
        <v>20</v>
      </c>
      <c r="G218">
        <v>4</v>
      </c>
      <c r="H218">
        <f>------12</f>
        <v>12</v>
      </c>
      <c r="I218">
        <v>12</v>
      </c>
      <c r="J218" t="s">
        <v>79</v>
      </c>
      <c r="K218">
        <f>------3</f>
        <v>3</v>
      </c>
    </row>
    <row r="219" spans="2:11">
      <c r="B219">
        <v>647</v>
      </c>
      <c r="C219">
        <v>216</v>
      </c>
      <c r="D219">
        <v>0</v>
      </c>
      <c r="E219">
        <v>0</v>
      </c>
      <c r="F219">
        <v>12</v>
      </c>
      <c r="G219">
        <v>4</v>
      </c>
      <c r="H219">
        <f>0</f>
        <v>0</v>
      </c>
      <c r="I219">
        <v>0</v>
      </c>
      <c r="J219" t="s">
        <v>78</v>
      </c>
      <c r="K219">
        <f>------1</f>
        <v>1</v>
      </c>
    </row>
    <row r="220" spans="2:11">
      <c r="B220">
        <v>650</v>
      </c>
      <c r="C220">
        <v>217</v>
      </c>
      <c r="D220">
        <v>0</v>
      </c>
      <c r="E220">
        <v>1</v>
      </c>
      <c r="F220">
        <v>28</v>
      </c>
      <c r="G220">
        <v>4</v>
      </c>
      <c r="H220">
        <f>------28</f>
        <v>28</v>
      </c>
      <c r="I220">
        <v>32</v>
      </c>
      <c r="J220" t="s">
        <v>71</v>
      </c>
      <c r="K220">
        <f>------4</f>
        <v>4</v>
      </c>
    </row>
    <row r="221" spans="2:11">
      <c r="B221">
        <v>653</v>
      </c>
      <c r="C221">
        <v>218</v>
      </c>
      <c r="D221">
        <v>0</v>
      </c>
      <c r="E221">
        <v>1</v>
      </c>
      <c r="F221">
        <v>0</v>
      </c>
      <c r="G221">
        <v>4</v>
      </c>
      <c r="H221">
        <f>------28</f>
        <v>28</v>
      </c>
      <c r="I221">
        <v>32</v>
      </c>
      <c r="J221" t="s">
        <v>71</v>
      </c>
      <c r="K221">
        <f>------4</f>
        <v>4</v>
      </c>
    </row>
    <row r="222" spans="2:11">
      <c r="B222">
        <v>656</v>
      </c>
      <c r="C222">
        <v>219</v>
      </c>
      <c r="D222">
        <v>0</v>
      </c>
      <c r="E222">
        <v>1</v>
      </c>
      <c r="F222">
        <v>0</v>
      </c>
      <c r="G222">
        <v>4</v>
      </c>
      <c r="H222">
        <f>------28</f>
        <v>28</v>
      </c>
      <c r="I222">
        <v>32</v>
      </c>
      <c r="J222" t="s">
        <v>71</v>
      </c>
      <c r="K222">
        <f>------4</f>
        <v>4</v>
      </c>
    </row>
    <row r="223" spans="2:11">
      <c r="B223">
        <v>659</v>
      </c>
      <c r="C223">
        <v>220</v>
      </c>
      <c r="D223">
        <v>0</v>
      </c>
      <c r="E223">
        <v>1</v>
      </c>
      <c r="F223">
        <v>0</v>
      </c>
      <c r="G223">
        <v>4</v>
      </c>
      <c r="H223">
        <f>------28</f>
        <v>28</v>
      </c>
      <c r="I223">
        <v>32</v>
      </c>
      <c r="J223" t="s">
        <v>71</v>
      </c>
      <c r="K223">
        <f>------4</f>
        <v>4</v>
      </c>
    </row>
    <row r="224" spans="2:11">
      <c r="B224">
        <v>662</v>
      </c>
      <c r="C224">
        <v>221</v>
      </c>
      <c r="D224">
        <v>0</v>
      </c>
      <c r="E224">
        <v>1</v>
      </c>
      <c r="F224">
        <v>0</v>
      </c>
      <c r="G224">
        <v>4</v>
      </c>
      <c r="H224">
        <f>------28</f>
        <v>28</v>
      </c>
      <c r="I224">
        <v>32</v>
      </c>
      <c r="J224" t="s">
        <v>71</v>
      </c>
      <c r="K224">
        <f>------4</f>
        <v>4</v>
      </c>
    </row>
    <row r="225" spans="2:11">
      <c r="B225">
        <v>665</v>
      </c>
      <c r="C225">
        <v>222</v>
      </c>
      <c r="D225">
        <v>1</v>
      </c>
      <c r="E225">
        <v>1</v>
      </c>
      <c r="F225">
        <v>4</v>
      </c>
      <c r="G225">
        <v>4</v>
      </c>
      <c r="H225">
        <f>------32</f>
        <v>32</v>
      </c>
      <c r="I225">
        <v>32</v>
      </c>
      <c r="J225" t="s">
        <v>79</v>
      </c>
      <c r="K225">
        <f>------2</f>
        <v>2</v>
      </c>
    </row>
    <row r="226" spans="2:11">
      <c r="B226">
        <v>668</v>
      </c>
      <c r="C226">
        <v>223</v>
      </c>
      <c r="D226">
        <v>0</v>
      </c>
      <c r="E226">
        <v>0</v>
      </c>
      <c r="F226">
        <v>20</v>
      </c>
      <c r="G226">
        <v>4</v>
      </c>
      <c r="H226">
        <f>------12</f>
        <v>12</v>
      </c>
      <c r="I226">
        <v>12</v>
      </c>
      <c r="J226" t="s">
        <v>79</v>
      </c>
      <c r="K226">
        <f>------3</f>
        <v>3</v>
      </c>
    </row>
    <row r="227" spans="2:11">
      <c r="B227">
        <v>671</v>
      </c>
      <c r="C227">
        <v>224</v>
      </c>
      <c r="D227">
        <v>0</v>
      </c>
      <c r="E227">
        <v>0</v>
      </c>
      <c r="F227">
        <v>12</v>
      </c>
      <c r="G227">
        <v>4</v>
      </c>
      <c r="H227">
        <f>0</f>
        <v>0</v>
      </c>
      <c r="I227">
        <v>0</v>
      </c>
      <c r="J227" t="s">
        <v>78</v>
      </c>
      <c r="K227">
        <f>------1</f>
        <v>1</v>
      </c>
    </row>
    <row r="228" spans="2:11">
      <c r="B228">
        <v>674</v>
      </c>
      <c r="C228">
        <v>225</v>
      </c>
      <c r="D228">
        <v>0</v>
      </c>
      <c r="E228">
        <v>1</v>
      </c>
      <c r="F228">
        <v>28</v>
      </c>
      <c r="G228">
        <v>4</v>
      </c>
      <c r="H228">
        <f>------28</f>
        <v>28</v>
      </c>
      <c r="I228">
        <v>32</v>
      </c>
      <c r="J228" t="s">
        <v>71</v>
      </c>
      <c r="K228">
        <f>------4</f>
        <v>4</v>
      </c>
    </row>
    <row r="229" spans="2:11">
      <c r="B229">
        <v>677</v>
      </c>
      <c r="C229">
        <v>226</v>
      </c>
      <c r="D229">
        <v>0</v>
      </c>
      <c r="E229">
        <v>1</v>
      </c>
      <c r="F229">
        <v>0</v>
      </c>
      <c r="G229">
        <v>4</v>
      </c>
      <c r="H229">
        <f>------28</f>
        <v>28</v>
      </c>
      <c r="I229">
        <v>32</v>
      </c>
      <c r="J229" t="s">
        <v>71</v>
      </c>
      <c r="K229">
        <f>------4</f>
        <v>4</v>
      </c>
    </row>
    <row r="230" spans="2:11">
      <c r="B230">
        <v>680</v>
      </c>
      <c r="C230">
        <v>227</v>
      </c>
      <c r="D230">
        <v>0</v>
      </c>
      <c r="E230">
        <v>1</v>
      </c>
      <c r="F230">
        <v>0</v>
      </c>
      <c r="G230">
        <v>4</v>
      </c>
      <c r="H230">
        <f>------28</f>
        <v>28</v>
      </c>
      <c r="I230">
        <v>32</v>
      </c>
      <c r="J230" t="s">
        <v>71</v>
      </c>
      <c r="K230">
        <f>------4</f>
        <v>4</v>
      </c>
    </row>
    <row r="231" spans="2:11">
      <c r="B231">
        <v>683</v>
      </c>
      <c r="C231">
        <v>228</v>
      </c>
      <c r="D231">
        <v>0</v>
      </c>
      <c r="E231">
        <v>1</v>
      </c>
      <c r="F231">
        <v>0</v>
      </c>
      <c r="G231">
        <v>4</v>
      </c>
      <c r="H231">
        <f>------28</f>
        <v>28</v>
      </c>
      <c r="I231">
        <v>32</v>
      </c>
      <c r="J231" t="s">
        <v>71</v>
      </c>
      <c r="K231">
        <f>------4</f>
        <v>4</v>
      </c>
    </row>
    <row r="232" spans="2:11">
      <c r="B232">
        <v>686</v>
      </c>
      <c r="C232">
        <v>229</v>
      </c>
      <c r="D232">
        <v>0</v>
      </c>
      <c r="E232">
        <v>1</v>
      </c>
      <c r="F232">
        <v>0</v>
      </c>
      <c r="G232">
        <v>4</v>
      </c>
      <c r="H232">
        <f>------28</f>
        <v>28</v>
      </c>
      <c r="I232">
        <v>32</v>
      </c>
      <c r="J232" t="s">
        <v>71</v>
      </c>
      <c r="K232">
        <f>------4</f>
        <v>4</v>
      </c>
    </row>
    <row r="233" spans="2:11">
      <c r="B233">
        <v>689</v>
      </c>
      <c r="C233">
        <v>230</v>
      </c>
      <c r="D233">
        <v>1</v>
      </c>
      <c r="E233">
        <v>1</v>
      </c>
      <c r="F233">
        <v>4</v>
      </c>
      <c r="G233">
        <v>4</v>
      </c>
      <c r="H233">
        <f>------32</f>
        <v>32</v>
      </c>
      <c r="I233">
        <v>32</v>
      </c>
      <c r="J233" t="s">
        <v>79</v>
      </c>
      <c r="K233">
        <f>------2</f>
        <v>2</v>
      </c>
    </row>
    <row r="234" spans="2:11">
      <c r="B234">
        <v>692</v>
      </c>
      <c r="C234">
        <v>231</v>
      </c>
      <c r="D234">
        <v>0</v>
      </c>
      <c r="E234">
        <v>0</v>
      </c>
      <c r="F234">
        <v>20</v>
      </c>
      <c r="G234">
        <v>4</v>
      </c>
      <c r="H234">
        <f>------12</f>
        <v>12</v>
      </c>
      <c r="I234">
        <v>12</v>
      </c>
      <c r="J234" t="s">
        <v>79</v>
      </c>
      <c r="K234">
        <f>------3</f>
        <v>3</v>
      </c>
    </row>
    <row r="235" spans="2:11">
      <c r="B235">
        <v>695</v>
      </c>
      <c r="C235">
        <v>232</v>
      </c>
      <c r="D235">
        <v>0</v>
      </c>
      <c r="E235">
        <v>0</v>
      </c>
      <c r="F235">
        <v>12</v>
      </c>
      <c r="G235">
        <v>4</v>
      </c>
      <c r="H235">
        <f>0</f>
        <v>0</v>
      </c>
      <c r="I235">
        <v>0</v>
      </c>
      <c r="J235" t="s">
        <v>78</v>
      </c>
      <c r="K235">
        <f>------1</f>
        <v>1</v>
      </c>
    </row>
    <row r="236" spans="2:11">
      <c r="B236">
        <v>698</v>
      </c>
      <c r="C236">
        <v>233</v>
      </c>
      <c r="D236">
        <v>0</v>
      </c>
      <c r="E236">
        <v>1</v>
      </c>
      <c r="F236">
        <v>28</v>
      </c>
      <c r="G236">
        <v>4</v>
      </c>
      <c r="H236">
        <f>------28</f>
        <v>28</v>
      </c>
      <c r="I236">
        <v>32</v>
      </c>
      <c r="J236" t="s">
        <v>71</v>
      </c>
      <c r="K236">
        <f>------4</f>
        <v>4</v>
      </c>
    </row>
    <row r="237" spans="2:11">
      <c r="B237">
        <v>701</v>
      </c>
      <c r="C237">
        <v>234</v>
      </c>
      <c r="D237">
        <v>0</v>
      </c>
      <c r="E237">
        <v>1</v>
      </c>
      <c r="F237">
        <v>0</v>
      </c>
      <c r="G237">
        <v>4</v>
      </c>
      <c r="H237">
        <f>------28</f>
        <v>28</v>
      </c>
      <c r="I237">
        <v>32</v>
      </c>
      <c r="J237" t="s">
        <v>71</v>
      </c>
      <c r="K237">
        <f>------4</f>
        <v>4</v>
      </c>
    </row>
    <row r="238" spans="2:11">
      <c r="B238">
        <v>704</v>
      </c>
      <c r="C238">
        <v>235</v>
      </c>
      <c r="D238">
        <v>0</v>
      </c>
      <c r="E238">
        <v>1</v>
      </c>
      <c r="F238">
        <v>0</v>
      </c>
      <c r="G238">
        <v>4</v>
      </c>
      <c r="H238">
        <f>------28</f>
        <v>28</v>
      </c>
      <c r="I238">
        <v>32</v>
      </c>
      <c r="J238" t="s">
        <v>71</v>
      </c>
      <c r="K238">
        <f>------4</f>
        <v>4</v>
      </c>
    </row>
    <row r="239" spans="2:11">
      <c r="B239">
        <v>707</v>
      </c>
      <c r="C239">
        <v>236</v>
      </c>
      <c r="D239">
        <v>0</v>
      </c>
      <c r="E239">
        <v>1</v>
      </c>
      <c r="F239">
        <v>0</v>
      </c>
      <c r="G239">
        <v>4</v>
      </c>
      <c r="H239">
        <f>------28</f>
        <v>28</v>
      </c>
      <c r="I239">
        <v>32</v>
      </c>
      <c r="J239" t="s">
        <v>71</v>
      </c>
      <c r="K239">
        <f>------4</f>
        <v>4</v>
      </c>
    </row>
    <row r="240" spans="2:11">
      <c r="B240">
        <v>710</v>
      </c>
      <c r="C240">
        <v>237</v>
      </c>
      <c r="D240">
        <v>0</v>
      </c>
      <c r="E240">
        <v>1</v>
      </c>
      <c r="F240">
        <v>0</v>
      </c>
      <c r="G240">
        <v>4</v>
      </c>
      <c r="H240">
        <f>------28</f>
        <v>28</v>
      </c>
      <c r="I240">
        <v>32</v>
      </c>
      <c r="J240" t="s">
        <v>71</v>
      </c>
      <c r="K240">
        <f>------4</f>
        <v>4</v>
      </c>
    </row>
    <row r="241" spans="2:11">
      <c r="B241">
        <v>713</v>
      </c>
      <c r="C241">
        <v>238</v>
      </c>
      <c r="D241">
        <v>1</v>
      </c>
      <c r="E241">
        <v>1</v>
      </c>
      <c r="F241">
        <v>4</v>
      </c>
      <c r="G241">
        <v>4</v>
      </c>
      <c r="H241">
        <f>------32</f>
        <v>32</v>
      </c>
      <c r="I241">
        <v>32</v>
      </c>
      <c r="J241" t="s">
        <v>79</v>
      </c>
      <c r="K241">
        <f>------2</f>
        <v>2</v>
      </c>
    </row>
    <row r="242" spans="2:11">
      <c r="B242">
        <v>716</v>
      </c>
      <c r="C242">
        <v>239</v>
      </c>
      <c r="D242">
        <v>0</v>
      </c>
      <c r="E242">
        <v>0</v>
      </c>
      <c r="F242">
        <v>20</v>
      </c>
      <c r="G242">
        <v>4</v>
      </c>
      <c r="H242">
        <f>------12</f>
        <v>12</v>
      </c>
      <c r="I242">
        <v>12</v>
      </c>
      <c r="J242" t="s">
        <v>79</v>
      </c>
      <c r="K242">
        <f>------3</f>
        <v>3</v>
      </c>
    </row>
    <row r="243" spans="2:11">
      <c r="B243">
        <v>719</v>
      </c>
      <c r="C243">
        <v>240</v>
      </c>
      <c r="D243">
        <v>0</v>
      </c>
      <c r="E243">
        <v>0</v>
      </c>
      <c r="F243">
        <v>12</v>
      </c>
      <c r="G243">
        <v>4</v>
      </c>
      <c r="H243">
        <f>0</f>
        <v>0</v>
      </c>
      <c r="I243">
        <v>0</v>
      </c>
      <c r="J243" t="s">
        <v>78</v>
      </c>
      <c r="K243">
        <f>------1</f>
        <v>1</v>
      </c>
    </row>
    <row r="244" spans="2:11">
      <c r="B244">
        <v>722</v>
      </c>
      <c r="C244">
        <v>241</v>
      </c>
      <c r="D244">
        <v>0</v>
      </c>
      <c r="E244">
        <v>1</v>
      </c>
      <c r="F244">
        <v>28</v>
      </c>
      <c r="G244">
        <v>4</v>
      </c>
      <c r="H244">
        <f>------28</f>
        <v>28</v>
      </c>
      <c r="I244">
        <v>32</v>
      </c>
      <c r="J244" t="s">
        <v>71</v>
      </c>
      <c r="K244">
        <f>------4</f>
        <v>4</v>
      </c>
    </row>
    <row r="245" spans="2:11">
      <c r="B245">
        <v>725</v>
      </c>
      <c r="C245">
        <v>242</v>
      </c>
      <c r="D245">
        <v>0</v>
      </c>
      <c r="E245">
        <v>1</v>
      </c>
      <c r="F245">
        <v>0</v>
      </c>
      <c r="G245">
        <v>4</v>
      </c>
      <c r="H245">
        <f>------28</f>
        <v>28</v>
      </c>
      <c r="I245">
        <v>32</v>
      </c>
      <c r="J245" t="s">
        <v>71</v>
      </c>
      <c r="K245">
        <f>------4</f>
        <v>4</v>
      </c>
    </row>
    <row r="246" spans="2:11">
      <c r="B246">
        <v>728</v>
      </c>
      <c r="C246">
        <v>243</v>
      </c>
      <c r="D246">
        <v>0</v>
      </c>
      <c r="E246">
        <v>1</v>
      </c>
      <c r="F246">
        <v>0</v>
      </c>
      <c r="G246">
        <v>4</v>
      </c>
      <c r="H246">
        <f>------28</f>
        <v>28</v>
      </c>
      <c r="I246">
        <v>32</v>
      </c>
      <c r="J246" t="s">
        <v>71</v>
      </c>
      <c r="K246">
        <f>------4</f>
        <v>4</v>
      </c>
    </row>
    <row r="247" spans="2:11">
      <c r="B247">
        <v>731</v>
      </c>
      <c r="C247">
        <v>244</v>
      </c>
      <c r="D247">
        <v>0</v>
      </c>
      <c r="E247">
        <v>1</v>
      </c>
      <c r="F247">
        <v>0</v>
      </c>
      <c r="G247">
        <v>4</v>
      </c>
      <c r="H247">
        <f>------28</f>
        <v>28</v>
      </c>
      <c r="I247">
        <v>32</v>
      </c>
      <c r="J247" t="s">
        <v>71</v>
      </c>
      <c r="K247">
        <f>------4</f>
        <v>4</v>
      </c>
    </row>
    <row r="248" spans="2:11">
      <c r="B248">
        <v>734</v>
      </c>
      <c r="C248">
        <v>245</v>
      </c>
      <c r="D248">
        <v>0</v>
      </c>
      <c r="E248">
        <v>1</v>
      </c>
      <c r="F248">
        <v>0</v>
      </c>
      <c r="G248">
        <v>4</v>
      </c>
      <c r="H248">
        <f>------28</f>
        <v>28</v>
      </c>
      <c r="I248">
        <v>32</v>
      </c>
      <c r="J248" t="s">
        <v>71</v>
      </c>
      <c r="K248">
        <f>------4</f>
        <v>4</v>
      </c>
    </row>
    <row r="249" spans="2:11">
      <c r="B249">
        <v>737</v>
      </c>
      <c r="C249">
        <v>246</v>
      </c>
      <c r="D249">
        <v>1</v>
      </c>
      <c r="E249">
        <v>1</v>
      </c>
      <c r="F249">
        <v>4</v>
      </c>
      <c r="G249">
        <v>4</v>
      </c>
      <c r="H249">
        <f>------32</f>
        <v>32</v>
      </c>
      <c r="I249">
        <v>32</v>
      </c>
      <c r="J249" t="s">
        <v>79</v>
      </c>
      <c r="K249">
        <f>------2</f>
        <v>2</v>
      </c>
    </row>
    <row r="250" spans="2:11">
      <c r="B250">
        <v>740</v>
      </c>
      <c r="C250">
        <v>247</v>
      </c>
      <c r="D250">
        <v>0</v>
      </c>
      <c r="E250">
        <v>0</v>
      </c>
      <c r="F250">
        <v>20</v>
      </c>
      <c r="G250">
        <v>4</v>
      </c>
      <c r="H250">
        <f>------12</f>
        <v>12</v>
      </c>
      <c r="I250">
        <v>12</v>
      </c>
      <c r="J250" t="s">
        <v>79</v>
      </c>
      <c r="K250">
        <f>------3</f>
        <v>3</v>
      </c>
    </row>
    <row r="251" spans="2:11">
      <c r="B251">
        <v>743</v>
      </c>
      <c r="C251">
        <v>248</v>
      </c>
      <c r="D251">
        <v>0</v>
      </c>
      <c r="E251">
        <v>0</v>
      </c>
      <c r="F251">
        <v>12</v>
      </c>
      <c r="G251">
        <v>4</v>
      </c>
      <c r="H251">
        <f>0</f>
        <v>0</v>
      </c>
      <c r="I251">
        <v>0</v>
      </c>
      <c r="J251" t="s">
        <v>78</v>
      </c>
      <c r="K251">
        <f>------1</f>
        <v>1</v>
      </c>
    </row>
    <row r="252" spans="2:11">
      <c r="B252">
        <v>746</v>
      </c>
      <c r="C252">
        <v>249</v>
      </c>
      <c r="D252">
        <v>0</v>
      </c>
      <c r="E252">
        <v>1</v>
      </c>
      <c r="F252">
        <v>28</v>
      </c>
      <c r="G252">
        <v>4</v>
      </c>
      <c r="H252">
        <f>------28</f>
        <v>28</v>
      </c>
      <c r="I252">
        <v>32</v>
      </c>
      <c r="J252" t="s">
        <v>71</v>
      </c>
      <c r="K252">
        <f>------4</f>
        <v>4</v>
      </c>
    </row>
    <row r="253" spans="2:11">
      <c r="B253">
        <v>749</v>
      </c>
      <c r="C253">
        <v>250</v>
      </c>
      <c r="D253">
        <v>0</v>
      </c>
      <c r="E253">
        <v>1</v>
      </c>
      <c r="F253">
        <v>0</v>
      </c>
      <c r="G253">
        <v>4</v>
      </c>
      <c r="H253">
        <f>------28</f>
        <v>28</v>
      </c>
      <c r="I253">
        <v>32</v>
      </c>
      <c r="J253" t="s">
        <v>71</v>
      </c>
      <c r="K253">
        <f>------4</f>
        <v>4</v>
      </c>
    </row>
    <row r="254" spans="2:11">
      <c r="B254">
        <v>752</v>
      </c>
      <c r="C254">
        <v>251</v>
      </c>
      <c r="D254">
        <v>0</v>
      </c>
      <c r="E254">
        <v>1</v>
      </c>
      <c r="F254">
        <v>0</v>
      </c>
      <c r="G254">
        <v>4</v>
      </c>
      <c r="H254">
        <f>------28</f>
        <v>28</v>
      </c>
      <c r="I254">
        <v>32</v>
      </c>
      <c r="J254" t="s">
        <v>71</v>
      </c>
      <c r="K254">
        <f>------4</f>
        <v>4</v>
      </c>
    </row>
    <row r="255" spans="2:11">
      <c r="B255">
        <v>755</v>
      </c>
      <c r="C255">
        <v>252</v>
      </c>
      <c r="D255">
        <v>0</v>
      </c>
      <c r="E255">
        <v>1</v>
      </c>
      <c r="F255">
        <v>0</v>
      </c>
      <c r="G255">
        <v>4</v>
      </c>
      <c r="H255">
        <f>------28</f>
        <v>28</v>
      </c>
      <c r="I255">
        <v>32</v>
      </c>
      <c r="J255" t="s">
        <v>71</v>
      </c>
      <c r="K255">
        <f>------4</f>
        <v>4</v>
      </c>
    </row>
    <row r="256" spans="2:11">
      <c r="B256">
        <v>758</v>
      </c>
      <c r="C256">
        <v>253</v>
      </c>
      <c r="D256">
        <v>0</v>
      </c>
      <c r="E256">
        <v>1</v>
      </c>
      <c r="F256">
        <v>0</v>
      </c>
      <c r="G256">
        <v>4</v>
      </c>
      <c r="H256">
        <f>------28</f>
        <v>28</v>
      </c>
      <c r="I256">
        <v>32</v>
      </c>
      <c r="J256" t="s">
        <v>71</v>
      </c>
      <c r="K256">
        <f>------4</f>
        <v>4</v>
      </c>
    </row>
    <row r="257" spans="2:11">
      <c r="B257">
        <v>761</v>
      </c>
      <c r="C257">
        <v>254</v>
      </c>
      <c r="D257">
        <v>1</v>
      </c>
      <c r="E257">
        <v>1</v>
      </c>
      <c r="F257">
        <v>4</v>
      </c>
      <c r="G257">
        <v>4</v>
      </c>
      <c r="H257">
        <f>------32</f>
        <v>32</v>
      </c>
      <c r="I257">
        <v>32</v>
      </c>
      <c r="J257" t="s">
        <v>79</v>
      </c>
      <c r="K257">
        <f>------2</f>
        <v>2</v>
      </c>
    </row>
    <row r="258" spans="2:11">
      <c r="B258">
        <v>764</v>
      </c>
      <c r="C258">
        <v>255</v>
      </c>
      <c r="D258">
        <v>0</v>
      </c>
      <c r="E258">
        <v>0</v>
      </c>
      <c r="F258">
        <v>20</v>
      </c>
      <c r="G258">
        <v>4</v>
      </c>
      <c r="H258">
        <f>------12</f>
        <v>12</v>
      </c>
      <c r="I258">
        <v>12</v>
      </c>
      <c r="J258" t="s">
        <v>79</v>
      </c>
      <c r="K258">
        <f>------3</f>
        <v>3</v>
      </c>
    </row>
    <row r="259" spans="2:11">
      <c r="B259">
        <v>767</v>
      </c>
      <c r="C259">
        <v>256</v>
      </c>
      <c r="D259">
        <v>0</v>
      </c>
      <c r="E259">
        <v>0</v>
      </c>
      <c r="F259">
        <v>12</v>
      </c>
      <c r="G259">
        <v>4</v>
      </c>
      <c r="H259">
        <f>0</f>
        <v>0</v>
      </c>
      <c r="I259">
        <v>0</v>
      </c>
      <c r="J259" t="s">
        <v>78</v>
      </c>
      <c r="K259">
        <f>------1</f>
        <v>1</v>
      </c>
    </row>
    <row r="260" spans="2:11">
      <c r="B260">
        <v>770</v>
      </c>
      <c r="C260">
        <v>257</v>
      </c>
      <c r="D260">
        <v>0</v>
      </c>
      <c r="E260">
        <v>1</v>
      </c>
      <c r="F260">
        <v>28</v>
      </c>
      <c r="G260">
        <v>4</v>
      </c>
      <c r="H260">
        <f>------28</f>
        <v>28</v>
      </c>
      <c r="I260">
        <v>32</v>
      </c>
      <c r="J260" t="s">
        <v>71</v>
      </c>
      <c r="K260">
        <f>------4</f>
        <v>4</v>
      </c>
    </row>
    <row r="261" spans="2:11">
      <c r="B261">
        <v>773</v>
      </c>
      <c r="C261">
        <v>258</v>
      </c>
      <c r="D261">
        <v>0</v>
      </c>
      <c r="E261">
        <v>1</v>
      </c>
      <c r="F261">
        <v>0</v>
      </c>
      <c r="G261">
        <v>4</v>
      </c>
      <c r="H261">
        <f>------28</f>
        <v>28</v>
      </c>
      <c r="I261">
        <v>32</v>
      </c>
      <c r="J261" t="s">
        <v>71</v>
      </c>
      <c r="K261">
        <f>------4</f>
        <v>4</v>
      </c>
    </row>
    <row r="262" spans="2:11">
      <c r="B262">
        <v>776</v>
      </c>
      <c r="C262">
        <v>259</v>
      </c>
      <c r="D262">
        <v>0</v>
      </c>
      <c r="E262">
        <v>1</v>
      </c>
      <c r="F262">
        <v>0</v>
      </c>
      <c r="G262">
        <v>4</v>
      </c>
      <c r="H262">
        <f>------28</f>
        <v>28</v>
      </c>
      <c r="I262">
        <v>32</v>
      </c>
      <c r="J262" t="s">
        <v>71</v>
      </c>
      <c r="K262">
        <f>------4</f>
        <v>4</v>
      </c>
    </row>
    <row r="263" spans="2:11">
      <c r="B263">
        <v>779</v>
      </c>
      <c r="C263">
        <v>260</v>
      </c>
      <c r="D263">
        <v>0</v>
      </c>
      <c r="E263">
        <v>1</v>
      </c>
      <c r="F263">
        <v>0</v>
      </c>
      <c r="G263">
        <v>4</v>
      </c>
      <c r="H263">
        <f>------28</f>
        <v>28</v>
      </c>
      <c r="I263">
        <v>32</v>
      </c>
      <c r="J263" t="s">
        <v>71</v>
      </c>
      <c r="K263">
        <f>------4</f>
        <v>4</v>
      </c>
    </row>
    <row r="264" spans="2:11">
      <c r="B264">
        <v>782</v>
      </c>
      <c r="C264">
        <v>261</v>
      </c>
      <c r="D264">
        <v>0</v>
      </c>
      <c r="E264">
        <v>1</v>
      </c>
      <c r="F264">
        <v>0</v>
      </c>
      <c r="G264">
        <v>4</v>
      </c>
      <c r="H264">
        <f>------28</f>
        <v>28</v>
      </c>
      <c r="I264">
        <v>32</v>
      </c>
      <c r="J264" t="s">
        <v>71</v>
      </c>
      <c r="K264">
        <f>------4</f>
        <v>4</v>
      </c>
    </row>
    <row r="265" spans="2:11">
      <c r="B265">
        <v>785</v>
      </c>
      <c r="C265">
        <v>262</v>
      </c>
      <c r="D265">
        <v>1</v>
      </c>
      <c r="E265">
        <v>1</v>
      </c>
      <c r="F265">
        <v>4</v>
      </c>
      <c r="G265">
        <v>4</v>
      </c>
      <c r="H265">
        <f>------32</f>
        <v>32</v>
      </c>
      <c r="I265">
        <v>32</v>
      </c>
      <c r="J265" t="s">
        <v>79</v>
      </c>
      <c r="K265">
        <f>------2</f>
        <v>2</v>
      </c>
    </row>
    <row r="266" spans="2:11">
      <c r="B266">
        <v>788</v>
      </c>
      <c r="C266">
        <v>263</v>
      </c>
      <c r="D266">
        <v>0</v>
      </c>
      <c r="E266">
        <v>0</v>
      </c>
      <c r="F266">
        <v>20</v>
      </c>
      <c r="G266">
        <v>4</v>
      </c>
      <c r="H266">
        <f>------12</f>
        <v>12</v>
      </c>
      <c r="I266">
        <v>12</v>
      </c>
      <c r="J266" t="s">
        <v>79</v>
      </c>
      <c r="K266">
        <f>------3</f>
        <v>3</v>
      </c>
    </row>
    <row r="267" spans="2:11">
      <c r="B267">
        <v>791</v>
      </c>
      <c r="C267">
        <v>264</v>
      </c>
      <c r="D267">
        <v>0</v>
      </c>
      <c r="E267">
        <v>0</v>
      </c>
      <c r="F267">
        <v>12</v>
      </c>
      <c r="G267">
        <v>4</v>
      </c>
      <c r="H267">
        <f>0</f>
        <v>0</v>
      </c>
      <c r="I267">
        <v>0</v>
      </c>
      <c r="J267" t="s">
        <v>78</v>
      </c>
      <c r="K267">
        <f>------1</f>
        <v>1</v>
      </c>
    </row>
    <row r="268" spans="2:11">
      <c r="B268">
        <v>794</v>
      </c>
      <c r="C268">
        <v>265</v>
      </c>
      <c r="D268">
        <v>0</v>
      </c>
      <c r="E268">
        <v>1</v>
      </c>
      <c r="F268">
        <v>28</v>
      </c>
      <c r="G268">
        <v>4</v>
      </c>
      <c r="H268">
        <f>------28</f>
        <v>28</v>
      </c>
      <c r="I268">
        <v>32</v>
      </c>
      <c r="J268" t="s">
        <v>71</v>
      </c>
      <c r="K268">
        <f>------4</f>
        <v>4</v>
      </c>
    </row>
    <row r="269" spans="2:11">
      <c r="B269">
        <v>797</v>
      </c>
      <c r="C269">
        <v>266</v>
      </c>
      <c r="D269">
        <v>0</v>
      </c>
      <c r="E269">
        <v>1</v>
      </c>
      <c r="F269">
        <v>0</v>
      </c>
      <c r="G269">
        <v>4</v>
      </c>
      <c r="H269">
        <f>------28</f>
        <v>28</v>
      </c>
      <c r="I269">
        <v>32</v>
      </c>
      <c r="J269" t="s">
        <v>71</v>
      </c>
      <c r="K269">
        <f>------4</f>
        <v>4</v>
      </c>
    </row>
    <row r="270" spans="2:11">
      <c r="B270">
        <v>800</v>
      </c>
      <c r="C270">
        <v>267</v>
      </c>
      <c r="D270">
        <v>0</v>
      </c>
      <c r="E270">
        <v>1</v>
      </c>
      <c r="F270">
        <v>0</v>
      </c>
      <c r="G270">
        <v>4</v>
      </c>
      <c r="H270">
        <f>------28</f>
        <v>28</v>
      </c>
      <c r="I270">
        <v>32</v>
      </c>
      <c r="J270" t="s">
        <v>71</v>
      </c>
      <c r="K270">
        <f>------4</f>
        <v>4</v>
      </c>
    </row>
    <row r="271" spans="2:11">
      <c r="B271">
        <v>803</v>
      </c>
      <c r="C271">
        <v>268</v>
      </c>
      <c r="D271">
        <v>0</v>
      </c>
      <c r="E271">
        <v>1</v>
      </c>
      <c r="F271">
        <v>0</v>
      </c>
      <c r="G271">
        <v>4</v>
      </c>
      <c r="H271">
        <f>------28</f>
        <v>28</v>
      </c>
      <c r="I271">
        <v>32</v>
      </c>
      <c r="J271" t="s">
        <v>71</v>
      </c>
      <c r="K271">
        <f>------4</f>
        <v>4</v>
      </c>
    </row>
    <row r="272" spans="2:11">
      <c r="B272">
        <v>806</v>
      </c>
      <c r="C272">
        <v>269</v>
      </c>
      <c r="D272">
        <v>0</v>
      </c>
      <c r="E272">
        <v>1</v>
      </c>
      <c r="F272">
        <v>0</v>
      </c>
      <c r="G272">
        <v>4</v>
      </c>
      <c r="H272">
        <f>------28</f>
        <v>28</v>
      </c>
      <c r="I272">
        <v>32</v>
      </c>
      <c r="J272" t="s">
        <v>71</v>
      </c>
      <c r="K272">
        <f>------4</f>
        <v>4</v>
      </c>
    </row>
    <row r="273" spans="2:11">
      <c r="B273">
        <v>809</v>
      </c>
      <c r="C273">
        <v>270</v>
      </c>
      <c r="D273">
        <v>1</v>
      </c>
      <c r="E273">
        <v>1</v>
      </c>
      <c r="F273">
        <v>4</v>
      </c>
      <c r="G273">
        <v>4</v>
      </c>
      <c r="H273">
        <f>------32</f>
        <v>32</v>
      </c>
      <c r="I273">
        <v>32</v>
      </c>
      <c r="J273" t="s">
        <v>79</v>
      </c>
      <c r="K273">
        <f>------2</f>
        <v>2</v>
      </c>
    </row>
    <row r="274" spans="2:11">
      <c r="B274">
        <v>812</v>
      </c>
      <c r="C274">
        <v>271</v>
      </c>
      <c r="D274">
        <v>0</v>
      </c>
      <c r="E274">
        <v>0</v>
      </c>
      <c r="F274">
        <v>20</v>
      </c>
      <c r="G274">
        <v>4</v>
      </c>
      <c r="H274">
        <f>------12</f>
        <v>12</v>
      </c>
      <c r="I274">
        <v>12</v>
      </c>
      <c r="J274" t="s">
        <v>79</v>
      </c>
      <c r="K274">
        <f>------3</f>
        <v>3</v>
      </c>
    </row>
    <row r="275" spans="2:11">
      <c r="B275">
        <v>815</v>
      </c>
      <c r="C275">
        <v>272</v>
      </c>
      <c r="D275">
        <v>0</v>
      </c>
      <c r="E275">
        <v>0</v>
      </c>
      <c r="F275">
        <v>12</v>
      </c>
      <c r="G275">
        <v>4</v>
      </c>
      <c r="H275">
        <f>0</f>
        <v>0</v>
      </c>
      <c r="I275">
        <v>0</v>
      </c>
      <c r="J275" t="s">
        <v>78</v>
      </c>
      <c r="K275">
        <f>------1</f>
        <v>1</v>
      </c>
    </row>
    <row r="276" spans="2:11">
      <c r="B276">
        <v>818</v>
      </c>
      <c r="C276">
        <v>273</v>
      </c>
      <c r="D276">
        <v>0</v>
      </c>
      <c r="E276">
        <v>1</v>
      </c>
      <c r="F276">
        <v>28</v>
      </c>
      <c r="G276">
        <v>4</v>
      </c>
      <c r="H276">
        <f>------28</f>
        <v>28</v>
      </c>
      <c r="I276">
        <v>32</v>
      </c>
      <c r="J276" t="s">
        <v>71</v>
      </c>
      <c r="K276">
        <f>------4</f>
        <v>4</v>
      </c>
    </row>
    <row r="277" spans="2:11">
      <c r="B277">
        <v>821</v>
      </c>
      <c r="C277">
        <v>274</v>
      </c>
      <c r="D277">
        <v>0</v>
      </c>
      <c r="E277">
        <v>1</v>
      </c>
      <c r="F277">
        <v>0</v>
      </c>
      <c r="G277">
        <v>4</v>
      </c>
      <c r="H277">
        <f>------28</f>
        <v>28</v>
      </c>
      <c r="I277">
        <v>32</v>
      </c>
      <c r="J277" t="s">
        <v>71</v>
      </c>
      <c r="K277">
        <f>------4</f>
        <v>4</v>
      </c>
    </row>
    <row r="278" spans="2:11">
      <c r="B278">
        <v>824</v>
      </c>
      <c r="C278">
        <v>275</v>
      </c>
      <c r="D278">
        <v>0</v>
      </c>
      <c r="E278">
        <v>1</v>
      </c>
      <c r="F278">
        <v>0</v>
      </c>
      <c r="G278">
        <v>4</v>
      </c>
      <c r="H278">
        <f>------28</f>
        <v>28</v>
      </c>
      <c r="I278">
        <v>32</v>
      </c>
      <c r="J278" t="s">
        <v>71</v>
      </c>
      <c r="K278">
        <f>------4</f>
        <v>4</v>
      </c>
    </row>
    <row r="279" spans="2:11">
      <c r="B279">
        <v>827</v>
      </c>
      <c r="C279">
        <v>276</v>
      </c>
      <c r="D279">
        <v>0</v>
      </c>
      <c r="E279">
        <v>1</v>
      </c>
      <c r="F279">
        <v>0</v>
      </c>
      <c r="G279">
        <v>4</v>
      </c>
      <c r="H279">
        <f>------28</f>
        <v>28</v>
      </c>
      <c r="I279">
        <v>32</v>
      </c>
      <c r="J279" t="s">
        <v>71</v>
      </c>
      <c r="K279">
        <f>------4</f>
        <v>4</v>
      </c>
    </row>
    <row r="280" spans="2:11">
      <c r="B280">
        <v>830</v>
      </c>
      <c r="C280">
        <v>277</v>
      </c>
      <c r="D280">
        <v>0</v>
      </c>
      <c r="E280">
        <v>1</v>
      </c>
      <c r="F280">
        <v>0</v>
      </c>
      <c r="G280">
        <v>4</v>
      </c>
      <c r="H280">
        <f>------28</f>
        <v>28</v>
      </c>
      <c r="I280">
        <v>32</v>
      </c>
      <c r="J280" t="s">
        <v>71</v>
      </c>
      <c r="K280">
        <f>------4</f>
        <v>4</v>
      </c>
    </row>
    <row r="281" spans="2:11">
      <c r="B281">
        <v>833</v>
      </c>
      <c r="C281">
        <v>278</v>
      </c>
      <c r="D281">
        <v>1</v>
      </c>
      <c r="E281">
        <v>1</v>
      </c>
      <c r="F281">
        <v>4</v>
      </c>
      <c r="G281">
        <v>4</v>
      </c>
      <c r="H281">
        <f>------32</f>
        <v>32</v>
      </c>
      <c r="I281">
        <v>32</v>
      </c>
      <c r="J281" t="s">
        <v>79</v>
      </c>
      <c r="K281">
        <f>------2</f>
        <v>2</v>
      </c>
    </row>
    <row r="282" spans="2:11">
      <c r="B282">
        <v>836</v>
      </c>
      <c r="C282">
        <v>279</v>
      </c>
      <c r="D282">
        <v>0</v>
      </c>
      <c r="E282">
        <v>0</v>
      </c>
      <c r="F282">
        <v>20</v>
      </c>
      <c r="G282">
        <v>4</v>
      </c>
      <c r="H282">
        <f>------12</f>
        <v>12</v>
      </c>
      <c r="I282">
        <v>12</v>
      </c>
      <c r="J282" t="s">
        <v>79</v>
      </c>
      <c r="K282">
        <f>------3</f>
        <v>3</v>
      </c>
    </row>
    <row r="283" spans="2:11">
      <c r="B283">
        <v>839</v>
      </c>
      <c r="C283">
        <v>280</v>
      </c>
      <c r="D283">
        <v>0</v>
      </c>
      <c r="E283">
        <v>0</v>
      </c>
      <c r="F283">
        <v>12</v>
      </c>
      <c r="G283">
        <v>4</v>
      </c>
      <c r="H283">
        <f>0</f>
        <v>0</v>
      </c>
      <c r="I283">
        <v>0</v>
      </c>
      <c r="J283" t="s">
        <v>78</v>
      </c>
      <c r="K283">
        <f>------1</f>
        <v>1</v>
      </c>
    </row>
    <row r="284" spans="2:11">
      <c r="B284">
        <v>842</v>
      </c>
      <c r="C284">
        <v>281</v>
      </c>
      <c r="D284">
        <v>0</v>
      </c>
      <c r="E284">
        <v>1</v>
      </c>
      <c r="F284">
        <v>28</v>
      </c>
      <c r="G284">
        <v>4</v>
      </c>
      <c r="H284">
        <f>------28</f>
        <v>28</v>
      </c>
      <c r="I284">
        <v>32</v>
      </c>
      <c r="J284" t="s">
        <v>71</v>
      </c>
      <c r="K284">
        <f>------4</f>
        <v>4</v>
      </c>
    </row>
    <row r="285" spans="2:11">
      <c r="B285">
        <v>845</v>
      </c>
      <c r="C285">
        <v>282</v>
      </c>
      <c r="D285">
        <v>0</v>
      </c>
      <c r="E285">
        <v>1</v>
      </c>
      <c r="F285">
        <v>0</v>
      </c>
      <c r="G285">
        <v>4</v>
      </c>
      <c r="H285">
        <f>------28</f>
        <v>28</v>
      </c>
      <c r="I285">
        <v>32</v>
      </c>
      <c r="J285" t="s">
        <v>71</v>
      </c>
      <c r="K285">
        <f>------4</f>
        <v>4</v>
      </c>
    </row>
    <row r="286" spans="2:11">
      <c r="B286">
        <v>848</v>
      </c>
      <c r="C286">
        <v>283</v>
      </c>
      <c r="D286">
        <v>0</v>
      </c>
      <c r="E286">
        <v>1</v>
      </c>
      <c r="F286">
        <v>0</v>
      </c>
      <c r="G286">
        <v>4</v>
      </c>
      <c r="H286">
        <f>------28</f>
        <v>28</v>
      </c>
      <c r="I286">
        <v>32</v>
      </c>
      <c r="J286" t="s">
        <v>71</v>
      </c>
      <c r="K286">
        <f>------4</f>
        <v>4</v>
      </c>
    </row>
    <row r="287" spans="2:11">
      <c r="B287">
        <v>851</v>
      </c>
      <c r="C287">
        <v>284</v>
      </c>
      <c r="D287">
        <v>0</v>
      </c>
      <c r="E287">
        <v>1</v>
      </c>
      <c r="F287">
        <v>0</v>
      </c>
      <c r="G287">
        <v>4</v>
      </c>
      <c r="H287">
        <f>------28</f>
        <v>28</v>
      </c>
      <c r="I287">
        <v>32</v>
      </c>
      <c r="J287" t="s">
        <v>71</v>
      </c>
      <c r="K287">
        <f>------4</f>
        <v>4</v>
      </c>
    </row>
    <row r="288" spans="2:11">
      <c r="B288">
        <v>854</v>
      </c>
      <c r="C288">
        <v>285</v>
      </c>
      <c r="D288">
        <v>0</v>
      </c>
      <c r="E288">
        <v>1</v>
      </c>
      <c r="F288">
        <v>0</v>
      </c>
      <c r="G288">
        <v>4</v>
      </c>
      <c r="H288">
        <f>------28</f>
        <v>28</v>
      </c>
      <c r="I288">
        <v>32</v>
      </c>
      <c r="J288" t="s">
        <v>71</v>
      </c>
      <c r="K288">
        <f>------4</f>
        <v>4</v>
      </c>
    </row>
    <row r="289" spans="2:11">
      <c r="B289">
        <v>857</v>
      </c>
      <c r="C289">
        <v>286</v>
      </c>
      <c r="D289">
        <v>1</v>
      </c>
      <c r="E289">
        <v>1</v>
      </c>
      <c r="F289">
        <v>4</v>
      </c>
      <c r="G289">
        <v>4</v>
      </c>
      <c r="H289">
        <f>------32</f>
        <v>32</v>
      </c>
      <c r="I289">
        <v>32</v>
      </c>
      <c r="J289" t="s">
        <v>79</v>
      </c>
      <c r="K289">
        <f>------2</f>
        <v>2</v>
      </c>
    </row>
    <row r="290" spans="2:11">
      <c r="B290">
        <v>860</v>
      </c>
      <c r="C290">
        <v>287</v>
      </c>
      <c r="D290">
        <v>0</v>
      </c>
      <c r="E290">
        <v>0</v>
      </c>
      <c r="F290">
        <v>20</v>
      </c>
      <c r="G290">
        <v>4</v>
      </c>
      <c r="H290">
        <f>------12</f>
        <v>12</v>
      </c>
      <c r="I290">
        <v>12</v>
      </c>
      <c r="J290" t="s">
        <v>79</v>
      </c>
      <c r="K290">
        <f>------3</f>
        <v>3</v>
      </c>
    </row>
    <row r="291" spans="2:11">
      <c r="B291">
        <v>863</v>
      </c>
      <c r="C291">
        <v>288</v>
      </c>
      <c r="D291">
        <v>0</v>
      </c>
      <c r="E291">
        <v>0</v>
      </c>
      <c r="F291">
        <v>12</v>
      </c>
      <c r="G291">
        <v>4</v>
      </c>
      <c r="H291">
        <f>0</f>
        <v>0</v>
      </c>
      <c r="I291">
        <v>0</v>
      </c>
      <c r="J291" t="s">
        <v>78</v>
      </c>
      <c r="K291">
        <f>------1</f>
        <v>1</v>
      </c>
    </row>
    <row r="292" spans="2:11">
      <c r="B292">
        <v>866</v>
      </c>
      <c r="C292">
        <v>289</v>
      </c>
      <c r="D292">
        <v>0</v>
      </c>
      <c r="E292">
        <v>1</v>
      </c>
      <c r="F292">
        <v>28</v>
      </c>
      <c r="G292">
        <v>4</v>
      </c>
      <c r="H292">
        <f>------28</f>
        <v>28</v>
      </c>
      <c r="I292">
        <v>32</v>
      </c>
      <c r="J292" t="s">
        <v>71</v>
      </c>
      <c r="K292">
        <f>------4</f>
        <v>4</v>
      </c>
    </row>
    <row r="293" spans="2:11">
      <c r="B293">
        <v>869</v>
      </c>
      <c r="C293">
        <v>290</v>
      </c>
      <c r="D293">
        <v>0</v>
      </c>
      <c r="E293">
        <v>1</v>
      </c>
      <c r="F293">
        <v>0</v>
      </c>
      <c r="G293">
        <v>4</v>
      </c>
      <c r="H293">
        <f>------28</f>
        <v>28</v>
      </c>
      <c r="I293">
        <v>32</v>
      </c>
      <c r="J293" t="s">
        <v>71</v>
      </c>
      <c r="K293">
        <f>------4</f>
        <v>4</v>
      </c>
    </row>
    <row r="294" spans="2:11">
      <c r="B294">
        <v>872</v>
      </c>
      <c r="C294">
        <v>291</v>
      </c>
      <c r="D294">
        <v>0</v>
      </c>
      <c r="E294">
        <v>1</v>
      </c>
      <c r="F294">
        <v>0</v>
      </c>
      <c r="G294">
        <v>4</v>
      </c>
      <c r="H294">
        <f>------28</f>
        <v>28</v>
      </c>
      <c r="I294">
        <v>32</v>
      </c>
      <c r="J294" t="s">
        <v>71</v>
      </c>
      <c r="K294">
        <f>------4</f>
        <v>4</v>
      </c>
    </row>
    <row r="295" spans="2:11">
      <c r="B295">
        <v>875</v>
      </c>
      <c r="C295">
        <v>292</v>
      </c>
      <c r="D295">
        <v>0</v>
      </c>
      <c r="E295">
        <v>1</v>
      </c>
      <c r="F295">
        <v>0</v>
      </c>
      <c r="G295">
        <v>4</v>
      </c>
      <c r="H295">
        <f>------28</f>
        <v>28</v>
      </c>
      <c r="I295">
        <v>32</v>
      </c>
      <c r="J295" t="s">
        <v>71</v>
      </c>
      <c r="K295">
        <f>------4</f>
        <v>4</v>
      </c>
    </row>
    <row r="296" spans="2:11">
      <c r="B296">
        <v>878</v>
      </c>
      <c r="C296">
        <v>293</v>
      </c>
      <c r="D296">
        <v>0</v>
      </c>
      <c r="E296">
        <v>1</v>
      </c>
      <c r="F296">
        <v>0</v>
      </c>
      <c r="G296">
        <v>4</v>
      </c>
      <c r="H296">
        <f>------28</f>
        <v>28</v>
      </c>
      <c r="I296">
        <v>32</v>
      </c>
      <c r="J296" t="s">
        <v>71</v>
      </c>
      <c r="K296">
        <f>------4</f>
        <v>4</v>
      </c>
    </row>
    <row r="297" spans="2:11">
      <c r="B297">
        <v>881</v>
      </c>
      <c r="C297">
        <v>294</v>
      </c>
      <c r="D297">
        <v>1</v>
      </c>
      <c r="E297">
        <v>1</v>
      </c>
      <c r="F297">
        <v>4</v>
      </c>
      <c r="G297">
        <v>4</v>
      </c>
      <c r="H297">
        <f>------32</f>
        <v>32</v>
      </c>
      <c r="I297">
        <v>32</v>
      </c>
      <c r="J297" t="s">
        <v>79</v>
      </c>
      <c r="K297">
        <f>------2</f>
        <v>2</v>
      </c>
    </row>
    <row r="298" spans="2:11">
      <c r="B298">
        <v>884</v>
      </c>
      <c r="C298">
        <v>295</v>
      </c>
      <c r="D298">
        <v>0</v>
      </c>
      <c r="E298">
        <v>0</v>
      </c>
      <c r="F298">
        <v>20</v>
      </c>
      <c r="G298">
        <v>4</v>
      </c>
      <c r="H298">
        <f>------12</f>
        <v>12</v>
      </c>
      <c r="I298">
        <v>12</v>
      </c>
      <c r="J298" t="s">
        <v>79</v>
      </c>
      <c r="K298">
        <f>------3</f>
        <v>3</v>
      </c>
    </row>
    <row r="299" spans="2:11">
      <c r="B299">
        <v>887</v>
      </c>
      <c r="C299">
        <v>296</v>
      </c>
      <c r="D299">
        <v>0</v>
      </c>
      <c r="E299">
        <v>0</v>
      </c>
      <c r="F299">
        <v>12</v>
      </c>
      <c r="G299">
        <v>4</v>
      </c>
      <c r="H299">
        <f>0</f>
        <v>0</v>
      </c>
      <c r="I299">
        <v>0</v>
      </c>
      <c r="J299" t="s">
        <v>78</v>
      </c>
      <c r="K299">
        <f>------1</f>
        <v>1</v>
      </c>
    </row>
    <row r="300" spans="2:11">
      <c r="B300">
        <v>890</v>
      </c>
      <c r="C300">
        <v>297</v>
      </c>
      <c r="D300">
        <v>0</v>
      </c>
      <c r="E300">
        <v>1</v>
      </c>
      <c r="F300">
        <v>28</v>
      </c>
      <c r="G300">
        <v>4</v>
      </c>
      <c r="H300">
        <f>------28</f>
        <v>28</v>
      </c>
      <c r="I300">
        <v>32</v>
      </c>
      <c r="J300" t="s">
        <v>71</v>
      </c>
      <c r="K300">
        <f>------4</f>
        <v>4</v>
      </c>
    </row>
    <row r="301" spans="2:11">
      <c r="B301">
        <v>893</v>
      </c>
      <c r="C301">
        <v>298</v>
      </c>
      <c r="D301">
        <v>0</v>
      </c>
      <c r="E301">
        <v>1</v>
      </c>
      <c r="F301">
        <v>0</v>
      </c>
      <c r="G301">
        <v>4</v>
      </c>
      <c r="H301">
        <f>------28</f>
        <v>28</v>
      </c>
      <c r="I301">
        <v>32</v>
      </c>
      <c r="J301" t="s">
        <v>71</v>
      </c>
      <c r="K301">
        <f>------4</f>
        <v>4</v>
      </c>
    </row>
    <row r="302" spans="2:11">
      <c r="B302">
        <v>896</v>
      </c>
      <c r="C302">
        <v>299</v>
      </c>
      <c r="D302">
        <v>0</v>
      </c>
      <c r="E302">
        <v>1</v>
      </c>
      <c r="F302">
        <v>0</v>
      </c>
      <c r="G302">
        <v>4</v>
      </c>
      <c r="H302">
        <f>------28</f>
        <v>28</v>
      </c>
      <c r="I302">
        <v>32</v>
      </c>
      <c r="J302" t="s">
        <v>71</v>
      </c>
      <c r="K302">
        <f>------4</f>
        <v>4</v>
      </c>
    </row>
    <row r="303" spans="2:11">
      <c r="B303">
        <v>899</v>
      </c>
      <c r="C303">
        <v>300</v>
      </c>
      <c r="D303">
        <v>0</v>
      </c>
      <c r="E303">
        <v>1</v>
      </c>
      <c r="F303">
        <v>0</v>
      </c>
      <c r="G303">
        <v>4</v>
      </c>
      <c r="H303">
        <f>------28</f>
        <v>28</v>
      </c>
      <c r="I303">
        <v>32</v>
      </c>
      <c r="J303" t="s">
        <v>71</v>
      </c>
      <c r="K303">
        <f>------4</f>
        <v>4</v>
      </c>
    </row>
    <row r="304" spans="2:11">
      <c r="B304">
        <v>902</v>
      </c>
      <c r="C304">
        <v>301</v>
      </c>
      <c r="D304">
        <v>0</v>
      </c>
      <c r="E304">
        <v>1</v>
      </c>
      <c r="F304">
        <v>0</v>
      </c>
      <c r="G304">
        <v>4</v>
      </c>
      <c r="H304">
        <f>------28</f>
        <v>28</v>
      </c>
      <c r="I304">
        <v>32</v>
      </c>
      <c r="J304" t="s">
        <v>71</v>
      </c>
      <c r="K304">
        <f>------4</f>
        <v>4</v>
      </c>
    </row>
    <row r="305" spans="2:11">
      <c r="B305">
        <v>905</v>
      </c>
      <c r="C305">
        <v>302</v>
      </c>
      <c r="D305">
        <v>1</v>
      </c>
      <c r="E305">
        <v>1</v>
      </c>
      <c r="F305">
        <v>4</v>
      </c>
      <c r="G305">
        <v>4</v>
      </c>
      <c r="H305">
        <f>------32</f>
        <v>32</v>
      </c>
      <c r="I305">
        <v>32</v>
      </c>
      <c r="J305" t="s">
        <v>79</v>
      </c>
      <c r="K305">
        <f>------2</f>
        <v>2</v>
      </c>
    </row>
    <row r="306" spans="2:11">
      <c r="B306">
        <v>908</v>
      </c>
      <c r="C306">
        <v>303</v>
      </c>
      <c r="D306">
        <v>0</v>
      </c>
      <c r="E306">
        <v>0</v>
      </c>
      <c r="F306">
        <v>20</v>
      </c>
      <c r="G306">
        <v>4</v>
      </c>
      <c r="H306">
        <f>------12</f>
        <v>12</v>
      </c>
      <c r="I306">
        <v>12</v>
      </c>
      <c r="J306" t="s">
        <v>79</v>
      </c>
      <c r="K306">
        <f>------3</f>
        <v>3</v>
      </c>
    </row>
    <row r="307" spans="2:11">
      <c r="B307">
        <v>911</v>
      </c>
      <c r="C307">
        <v>304</v>
      </c>
      <c r="D307">
        <v>0</v>
      </c>
      <c r="E307">
        <v>0</v>
      </c>
      <c r="F307">
        <v>12</v>
      </c>
      <c r="G307">
        <v>4</v>
      </c>
      <c r="H307">
        <f>0</f>
        <v>0</v>
      </c>
      <c r="I307">
        <v>0</v>
      </c>
      <c r="J307" t="s">
        <v>78</v>
      </c>
      <c r="K307">
        <f>------1</f>
        <v>1</v>
      </c>
    </row>
    <row r="308" spans="2:11">
      <c r="B308">
        <v>914</v>
      </c>
      <c r="C308">
        <v>305</v>
      </c>
      <c r="D308">
        <v>0</v>
      </c>
      <c r="E308">
        <v>1</v>
      </c>
      <c r="F308">
        <v>28</v>
      </c>
      <c r="G308">
        <v>4</v>
      </c>
      <c r="H308">
        <f>------28</f>
        <v>28</v>
      </c>
      <c r="I308">
        <v>32</v>
      </c>
      <c r="J308" t="s">
        <v>71</v>
      </c>
      <c r="K308">
        <f>------4</f>
        <v>4</v>
      </c>
    </row>
    <row r="309" spans="2:11">
      <c r="B309">
        <v>917</v>
      </c>
      <c r="C309">
        <v>306</v>
      </c>
      <c r="D309">
        <v>0</v>
      </c>
      <c r="E309">
        <v>1</v>
      </c>
      <c r="F309">
        <v>0</v>
      </c>
      <c r="G309">
        <v>4</v>
      </c>
      <c r="H309">
        <f>------28</f>
        <v>28</v>
      </c>
      <c r="I309">
        <v>32</v>
      </c>
      <c r="J309" t="s">
        <v>71</v>
      </c>
      <c r="K309">
        <f>------4</f>
        <v>4</v>
      </c>
    </row>
    <row r="310" spans="2:11">
      <c r="B310">
        <v>920</v>
      </c>
      <c r="C310">
        <v>307</v>
      </c>
      <c r="D310">
        <v>0</v>
      </c>
      <c r="E310">
        <v>1</v>
      </c>
      <c r="F310">
        <v>0</v>
      </c>
      <c r="G310">
        <v>4</v>
      </c>
      <c r="H310">
        <f>------28</f>
        <v>28</v>
      </c>
      <c r="I310">
        <v>32</v>
      </c>
      <c r="J310" t="s">
        <v>71</v>
      </c>
      <c r="K310">
        <f>------4</f>
        <v>4</v>
      </c>
    </row>
    <row r="311" spans="2:11">
      <c r="B311">
        <v>923</v>
      </c>
      <c r="C311">
        <v>308</v>
      </c>
      <c r="D311">
        <v>0</v>
      </c>
      <c r="E311">
        <v>1</v>
      </c>
      <c r="F311">
        <v>0</v>
      </c>
      <c r="G311">
        <v>4</v>
      </c>
      <c r="H311">
        <f>------28</f>
        <v>28</v>
      </c>
      <c r="I311">
        <v>32</v>
      </c>
      <c r="J311" t="s">
        <v>71</v>
      </c>
      <c r="K311">
        <f>------4</f>
        <v>4</v>
      </c>
    </row>
    <row r="312" spans="2:11">
      <c r="B312">
        <v>926</v>
      </c>
      <c r="C312">
        <v>309</v>
      </c>
      <c r="D312">
        <v>0</v>
      </c>
      <c r="E312">
        <v>1</v>
      </c>
      <c r="F312">
        <v>0</v>
      </c>
      <c r="G312">
        <v>4</v>
      </c>
      <c r="H312">
        <f>------28</f>
        <v>28</v>
      </c>
      <c r="I312">
        <v>32</v>
      </c>
      <c r="J312" t="s">
        <v>71</v>
      </c>
      <c r="K312">
        <f>------4</f>
        <v>4</v>
      </c>
    </row>
    <row r="313" spans="2:11">
      <c r="B313">
        <v>929</v>
      </c>
      <c r="C313">
        <v>310</v>
      </c>
      <c r="D313">
        <v>1</v>
      </c>
      <c r="E313">
        <v>1</v>
      </c>
      <c r="F313">
        <v>4</v>
      </c>
      <c r="G313">
        <v>4</v>
      </c>
      <c r="H313">
        <f>------32</f>
        <v>32</v>
      </c>
      <c r="I313">
        <v>32</v>
      </c>
      <c r="J313" t="s">
        <v>79</v>
      </c>
      <c r="K313">
        <f>------2</f>
        <v>2</v>
      </c>
    </row>
    <row r="314" spans="2:11">
      <c r="B314">
        <v>932</v>
      </c>
      <c r="C314">
        <v>311</v>
      </c>
      <c r="D314">
        <v>0</v>
      </c>
      <c r="E314">
        <v>0</v>
      </c>
      <c r="F314">
        <v>20</v>
      </c>
      <c r="G314">
        <v>4</v>
      </c>
      <c r="H314">
        <f>------12</f>
        <v>12</v>
      </c>
      <c r="I314">
        <v>12</v>
      </c>
      <c r="J314" t="s">
        <v>79</v>
      </c>
      <c r="K314">
        <f>------3</f>
        <v>3</v>
      </c>
    </row>
    <row r="315" spans="2:11">
      <c r="B315">
        <v>935</v>
      </c>
      <c r="C315">
        <v>312</v>
      </c>
      <c r="D315">
        <v>0</v>
      </c>
      <c r="E315">
        <v>0</v>
      </c>
      <c r="F315">
        <v>12</v>
      </c>
      <c r="G315">
        <v>4</v>
      </c>
      <c r="H315">
        <f>0</f>
        <v>0</v>
      </c>
      <c r="I315">
        <v>0</v>
      </c>
      <c r="J315" t="s">
        <v>78</v>
      </c>
      <c r="K315">
        <f>------1</f>
        <v>1</v>
      </c>
    </row>
    <row r="316" spans="2:11">
      <c r="B316">
        <v>938</v>
      </c>
      <c r="C316">
        <v>313</v>
      </c>
      <c r="D316">
        <v>0</v>
      </c>
      <c r="E316">
        <v>1</v>
      </c>
      <c r="F316">
        <v>28</v>
      </c>
      <c r="G316">
        <v>4</v>
      </c>
      <c r="H316">
        <f>------28</f>
        <v>28</v>
      </c>
      <c r="I316">
        <v>32</v>
      </c>
      <c r="J316" t="s">
        <v>71</v>
      </c>
      <c r="K316">
        <f>------4</f>
        <v>4</v>
      </c>
    </row>
    <row r="317" spans="2:11">
      <c r="B317">
        <v>941</v>
      </c>
      <c r="C317">
        <v>314</v>
      </c>
      <c r="D317">
        <v>0</v>
      </c>
      <c r="E317">
        <v>1</v>
      </c>
      <c r="F317">
        <v>0</v>
      </c>
      <c r="G317">
        <v>4</v>
      </c>
      <c r="H317">
        <f>------28</f>
        <v>28</v>
      </c>
      <c r="I317">
        <v>32</v>
      </c>
      <c r="J317" t="s">
        <v>71</v>
      </c>
      <c r="K317">
        <f>------4</f>
        <v>4</v>
      </c>
    </row>
    <row r="318" spans="2:11">
      <c r="B318">
        <v>944</v>
      </c>
      <c r="C318">
        <v>315</v>
      </c>
      <c r="D318">
        <v>0</v>
      </c>
      <c r="E318">
        <v>1</v>
      </c>
      <c r="F318">
        <v>0</v>
      </c>
      <c r="G318">
        <v>4</v>
      </c>
      <c r="H318">
        <f>------28</f>
        <v>28</v>
      </c>
      <c r="I318">
        <v>32</v>
      </c>
      <c r="J318" t="s">
        <v>71</v>
      </c>
      <c r="K318">
        <f>------4</f>
        <v>4</v>
      </c>
    </row>
    <row r="319" spans="2:11">
      <c r="B319">
        <v>947</v>
      </c>
      <c r="C319">
        <v>316</v>
      </c>
      <c r="D319">
        <v>0</v>
      </c>
      <c r="E319">
        <v>1</v>
      </c>
      <c r="F319">
        <v>0</v>
      </c>
      <c r="G319">
        <v>4</v>
      </c>
      <c r="H319">
        <f>------28</f>
        <v>28</v>
      </c>
      <c r="I319">
        <v>32</v>
      </c>
      <c r="J319" t="s">
        <v>71</v>
      </c>
      <c r="K319">
        <f>------4</f>
        <v>4</v>
      </c>
    </row>
    <row r="320" spans="2:11">
      <c r="B320">
        <v>950</v>
      </c>
      <c r="C320">
        <v>317</v>
      </c>
      <c r="D320">
        <v>0</v>
      </c>
      <c r="E320">
        <v>1</v>
      </c>
      <c r="F320">
        <v>0</v>
      </c>
      <c r="G320">
        <v>4</v>
      </c>
      <c r="H320">
        <f>------28</f>
        <v>28</v>
      </c>
      <c r="I320">
        <v>32</v>
      </c>
      <c r="J320" t="s">
        <v>71</v>
      </c>
      <c r="K320">
        <f>------4</f>
        <v>4</v>
      </c>
    </row>
    <row r="321" spans="2:11">
      <c r="B321">
        <v>953</v>
      </c>
      <c r="C321">
        <v>318</v>
      </c>
      <c r="D321">
        <v>1</v>
      </c>
      <c r="E321">
        <v>1</v>
      </c>
      <c r="F321">
        <v>4</v>
      </c>
      <c r="G321">
        <v>4</v>
      </c>
      <c r="H321">
        <f>------32</f>
        <v>32</v>
      </c>
      <c r="I321">
        <v>32</v>
      </c>
      <c r="J321" t="s">
        <v>79</v>
      </c>
      <c r="K321">
        <f>------2</f>
        <v>2</v>
      </c>
    </row>
    <row r="322" spans="2:11">
      <c r="B322">
        <v>956</v>
      </c>
      <c r="C322">
        <v>319</v>
      </c>
      <c r="D322">
        <v>0</v>
      </c>
      <c r="E322">
        <v>0</v>
      </c>
      <c r="F322">
        <v>20</v>
      </c>
      <c r="G322">
        <v>4</v>
      </c>
      <c r="H322">
        <f>------12</f>
        <v>12</v>
      </c>
      <c r="I322">
        <v>12</v>
      </c>
      <c r="J322" t="s">
        <v>79</v>
      </c>
      <c r="K322">
        <f>------3</f>
        <v>3</v>
      </c>
    </row>
    <row r="323" spans="2:11">
      <c r="B323">
        <v>959</v>
      </c>
      <c r="C323">
        <v>320</v>
      </c>
      <c r="D323">
        <v>0</v>
      </c>
      <c r="E323">
        <v>0</v>
      </c>
      <c r="F323">
        <v>12</v>
      </c>
      <c r="G323">
        <v>4</v>
      </c>
      <c r="H323">
        <f>0</f>
        <v>0</v>
      </c>
      <c r="I323">
        <v>0</v>
      </c>
      <c r="J323" t="s">
        <v>78</v>
      </c>
      <c r="K323">
        <f>------1</f>
        <v>1</v>
      </c>
    </row>
    <row r="324" spans="2:11">
      <c r="B324">
        <v>962</v>
      </c>
      <c r="C324">
        <v>321</v>
      </c>
      <c r="D324">
        <v>0</v>
      </c>
      <c r="E324">
        <v>1</v>
      </c>
      <c r="F324">
        <v>28</v>
      </c>
      <c r="G324">
        <v>4</v>
      </c>
      <c r="H324">
        <f>------28</f>
        <v>28</v>
      </c>
      <c r="I324">
        <v>32</v>
      </c>
      <c r="J324" t="s">
        <v>71</v>
      </c>
      <c r="K324">
        <f>------4</f>
        <v>4</v>
      </c>
    </row>
    <row r="325" spans="2:11">
      <c r="B325">
        <v>965</v>
      </c>
      <c r="C325">
        <v>322</v>
      </c>
      <c r="D325">
        <v>0</v>
      </c>
      <c r="E325">
        <v>1</v>
      </c>
      <c r="F325">
        <v>0</v>
      </c>
      <c r="G325">
        <v>4</v>
      </c>
      <c r="H325">
        <f>------28</f>
        <v>28</v>
      </c>
      <c r="I325">
        <v>32</v>
      </c>
      <c r="J325" t="s">
        <v>71</v>
      </c>
      <c r="K325">
        <f>------4</f>
        <v>4</v>
      </c>
    </row>
    <row r="326" spans="2:11">
      <c r="B326">
        <v>968</v>
      </c>
      <c r="C326">
        <v>323</v>
      </c>
      <c r="D326">
        <v>0</v>
      </c>
      <c r="E326">
        <v>1</v>
      </c>
      <c r="F326">
        <v>0</v>
      </c>
      <c r="G326">
        <v>4</v>
      </c>
      <c r="H326">
        <f>------28</f>
        <v>28</v>
      </c>
      <c r="I326">
        <v>32</v>
      </c>
      <c r="J326" t="s">
        <v>71</v>
      </c>
      <c r="K326">
        <f>------4</f>
        <v>4</v>
      </c>
    </row>
    <row r="327" spans="2:11">
      <c r="B327">
        <v>971</v>
      </c>
      <c r="C327">
        <v>324</v>
      </c>
      <c r="D327">
        <v>0</v>
      </c>
      <c r="E327">
        <v>1</v>
      </c>
      <c r="F327">
        <v>0</v>
      </c>
      <c r="G327">
        <v>4</v>
      </c>
      <c r="H327">
        <f>------28</f>
        <v>28</v>
      </c>
      <c r="I327">
        <v>32</v>
      </c>
      <c r="J327" t="s">
        <v>71</v>
      </c>
      <c r="K327">
        <f>------4</f>
        <v>4</v>
      </c>
    </row>
    <row r="328" spans="2:11">
      <c r="B328">
        <v>974</v>
      </c>
      <c r="C328">
        <v>325</v>
      </c>
      <c r="D328">
        <v>0</v>
      </c>
      <c r="E328">
        <v>1</v>
      </c>
      <c r="F328">
        <v>0</v>
      </c>
      <c r="G328">
        <v>4</v>
      </c>
      <c r="H328">
        <f>------28</f>
        <v>28</v>
      </c>
      <c r="I328">
        <v>32</v>
      </c>
      <c r="J328" t="s">
        <v>71</v>
      </c>
      <c r="K328">
        <f>------4</f>
        <v>4</v>
      </c>
    </row>
    <row r="329" spans="2:11">
      <c r="B329">
        <v>977</v>
      </c>
      <c r="C329">
        <v>326</v>
      </c>
      <c r="D329">
        <v>1</v>
      </c>
      <c r="E329">
        <v>1</v>
      </c>
      <c r="F329">
        <v>4</v>
      </c>
      <c r="G329">
        <v>4</v>
      </c>
      <c r="H329">
        <f>------32</f>
        <v>32</v>
      </c>
      <c r="I329">
        <v>32</v>
      </c>
      <c r="J329" t="s">
        <v>79</v>
      </c>
      <c r="K329">
        <f>------2</f>
        <v>2</v>
      </c>
    </row>
    <row r="330" spans="2:11">
      <c r="B330">
        <v>980</v>
      </c>
      <c r="C330">
        <v>327</v>
      </c>
      <c r="D330">
        <v>0</v>
      </c>
      <c r="E330">
        <v>0</v>
      </c>
      <c r="F330">
        <v>20</v>
      </c>
      <c r="G330">
        <v>4</v>
      </c>
      <c r="H330">
        <f>------12</f>
        <v>12</v>
      </c>
      <c r="I330">
        <v>12</v>
      </c>
      <c r="J330" t="s">
        <v>79</v>
      </c>
      <c r="K330">
        <f>------3</f>
        <v>3</v>
      </c>
    </row>
    <row r="331" spans="2:11">
      <c r="B331">
        <v>983</v>
      </c>
      <c r="C331">
        <v>328</v>
      </c>
      <c r="D331">
        <v>0</v>
      </c>
      <c r="E331">
        <v>0</v>
      </c>
      <c r="F331">
        <v>12</v>
      </c>
      <c r="G331">
        <v>4</v>
      </c>
      <c r="H331">
        <f>0</f>
        <v>0</v>
      </c>
      <c r="I331">
        <v>0</v>
      </c>
      <c r="J331" t="s">
        <v>78</v>
      </c>
      <c r="K331">
        <f>------1</f>
        <v>1</v>
      </c>
    </row>
    <row r="332" spans="2:11">
      <c r="B332">
        <v>986</v>
      </c>
      <c r="C332">
        <v>329</v>
      </c>
      <c r="D332">
        <v>0</v>
      </c>
      <c r="E332">
        <v>1</v>
      </c>
      <c r="F332">
        <v>28</v>
      </c>
      <c r="G332">
        <v>4</v>
      </c>
      <c r="H332">
        <f>------28</f>
        <v>28</v>
      </c>
      <c r="I332">
        <v>32</v>
      </c>
      <c r="J332" t="s">
        <v>71</v>
      </c>
      <c r="K332">
        <f>------4</f>
        <v>4</v>
      </c>
    </row>
    <row r="333" spans="2:11">
      <c r="B333">
        <v>989</v>
      </c>
      <c r="C333">
        <v>330</v>
      </c>
      <c r="D333">
        <v>0</v>
      </c>
      <c r="E333">
        <v>1</v>
      </c>
      <c r="F333">
        <v>0</v>
      </c>
      <c r="G333">
        <v>4</v>
      </c>
      <c r="H333">
        <f>------28</f>
        <v>28</v>
      </c>
      <c r="I333">
        <v>32</v>
      </c>
      <c r="J333" t="s">
        <v>71</v>
      </c>
      <c r="K333">
        <f>------4</f>
        <v>4</v>
      </c>
    </row>
    <row r="334" spans="2:11">
      <c r="B334">
        <v>992</v>
      </c>
      <c r="C334">
        <v>331</v>
      </c>
      <c r="D334">
        <v>0</v>
      </c>
      <c r="E334">
        <v>1</v>
      </c>
      <c r="F334">
        <v>0</v>
      </c>
      <c r="G334">
        <v>4</v>
      </c>
      <c r="H334">
        <f>------28</f>
        <v>28</v>
      </c>
      <c r="I334">
        <v>32</v>
      </c>
      <c r="J334" t="s">
        <v>71</v>
      </c>
      <c r="K334">
        <f>------4</f>
        <v>4</v>
      </c>
    </row>
    <row r="335" spans="2:11">
      <c r="B335">
        <v>995</v>
      </c>
      <c r="C335">
        <v>332</v>
      </c>
      <c r="D335">
        <v>0</v>
      </c>
      <c r="E335">
        <v>1</v>
      </c>
      <c r="F335">
        <v>0</v>
      </c>
      <c r="G335">
        <v>4</v>
      </c>
      <c r="H335">
        <f>------28</f>
        <v>28</v>
      </c>
      <c r="I335">
        <v>32</v>
      </c>
      <c r="J335" t="s">
        <v>71</v>
      </c>
      <c r="K335">
        <f>------4</f>
        <v>4</v>
      </c>
    </row>
    <row r="336" spans="2:11">
      <c r="B336">
        <v>998</v>
      </c>
      <c r="C336">
        <v>333</v>
      </c>
      <c r="D336">
        <v>0</v>
      </c>
      <c r="E336">
        <v>1</v>
      </c>
      <c r="F336">
        <v>0</v>
      </c>
      <c r="G336">
        <v>4</v>
      </c>
      <c r="H336">
        <f>------28</f>
        <v>28</v>
      </c>
      <c r="I336">
        <v>32</v>
      </c>
      <c r="J336" t="s">
        <v>71</v>
      </c>
      <c r="K336">
        <f>------4</f>
        <v>4</v>
      </c>
    </row>
    <row r="337" spans="2:11">
      <c r="B337">
        <v>1001</v>
      </c>
      <c r="C337">
        <v>334</v>
      </c>
      <c r="D337">
        <v>1</v>
      </c>
      <c r="E337">
        <v>1</v>
      </c>
      <c r="F337">
        <v>4</v>
      </c>
      <c r="G337">
        <v>4</v>
      </c>
      <c r="H337">
        <f>------32</f>
        <v>32</v>
      </c>
      <c r="I337">
        <v>32</v>
      </c>
      <c r="J337" t="s">
        <v>79</v>
      </c>
      <c r="K337">
        <f>------2</f>
        <v>2</v>
      </c>
    </row>
    <row r="338" spans="2:11">
      <c r="B338">
        <v>1004</v>
      </c>
      <c r="C338">
        <v>335</v>
      </c>
      <c r="D338">
        <v>0</v>
      </c>
      <c r="E338">
        <v>0</v>
      </c>
      <c r="F338">
        <v>20</v>
      </c>
      <c r="G338">
        <v>4</v>
      </c>
      <c r="H338">
        <f>------12</f>
        <v>12</v>
      </c>
      <c r="I338">
        <v>12</v>
      </c>
      <c r="J338" t="s">
        <v>79</v>
      </c>
      <c r="K338">
        <f>------3</f>
        <v>3</v>
      </c>
    </row>
    <row r="339" spans="2:11">
      <c r="B339">
        <v>1007</v>
      </c>
      <c r="C339">
        <v>336</v>
      </c>
      <c r="D339">
        <v>0</v>
      </c>
      <c r="E339">
        <v>0</v>
      </c>
      <c r="F339">
        <v>12</v>
      </c>
      <c r="G339">
        <v>4</v>
      </c>
      <c r="H339">
        <f>0</f>
        <v>0</v>
      </c>
      <c r="I339">
        <v>0</v>
      </c>
      <c r="J339" t="s">
        <v>78</v>
      </c>
      <c r="K339">
        <f>------1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9"/>
  <sheetViews>
    <sheetView zoomScale="120" zoomScaleNormal="120" workbookViewId="0">
      <selection activeCell="A4" sqref="A4"/>
    </sheetView>
  </sheetViews>
  <sheetFormatPr defaultRowHeight="15"/>
  <cols>
    <col min="1" max="1" width="17.28515625" customWidth="1"/>
    <col min="3" max="3" width="8.140625" customWidth="1"/>
  </cols>
  <sheetData>
    <row r="1" spans="1:11">
      <c r="A1" s="17" t="s">
        <v>95</v>
      </c>
    </row>
    <row r="3" spans="1:11">
      <c r="A3" t="s">
        <v>77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 s="20" t="s">
        <v>97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49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50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51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50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52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53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54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54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0</v>
      </c>
      <c r="F12">
        <v>32</v>
      </c>
      <c r="G12">
        <v>9</v>
      </c>
      <c r="H12">
        <f>------85</f>
        <v>85</v>
      </c>
      <c r="I12">
        <v>169</v>
      </c>
      <c r="J12" t="s">
        <v>55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4</v>
      </c>
      <c r="G13">
        <v>10</v>
      </c>
      <c r="H13">
        <f>------89</f>
        <v>89</v>
      </c>
      <c r="I13">
        <v>225</v>
      </c>
      <c r="J13" t="s">
        <v>54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12</v>
      </c>
      <c r="G14">
        <v>11</v>
      </c>
      <c r="H14">
        <f>------101</f>
        <v>101</v>
      </c>
      <c r="I14">
        <v>289</v>
      </c>
      <c r="J14" t="s">
        <v>56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12</v>
      </c>
      <c r="G15">
        <v>12</v>
      </c>
      <c r="H15">
        <f>------113</f>
        <v>113</v>
      </c>
      <c r="I15">
        <v>361</v>
      </c>
      <c r="J15" t="s">
        <v>53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36</v>
      </c>
      <c r="G16">
        <v>13</v>
      </c>
      <c r="H16">
        <f>------149</f>
        <v>149</v>
      </c>
      <c r="I16">
        <v>441</v>
      </c>
      <c r="J16" t="s">
        <v>52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------173</f>
        <v>173</v>
      </c>
      <c r="I17">
        <v>441</v>
      </c>
      <c r="J17" t="s">
        <v>57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24</v>
      </c>
      <c r="G18">
        <v>15</v>
      </c>
      <c r="H18">
        <f>------197</f>
        <v>197</v>
      </c>
      <c r="I18">
        <v>441</v>
      </c>
      <c r="J18" t="s">
        <v>58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24</v>
      </c>
      <c r="G19">
        <v>16</v>
      </c>
      <c r="H19">
        <f>------221</f>
        <v>221</v>
      </c>
      <c r="I19">
        <v>441</v>
      </c>
      <c r="J19" t="s">
        <v>55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0</v>
      </c>
      <c r="F20">
        <v>96</v>
      </c>
      <c r="G20">
        <v>17</v>
      </c>
      <c r="H20">
        <f>------125</f>
        <v>125</v>
      </c>
      <c r="I20">
        <v>361</v>
      </c>
      <c r="J20" t="s">
        <v>56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36</v>
      </c>
      <c r="G21">
        <v>18</v>
      </c>
      <c r="H21">
        <f>------161</f>
        <v>161</v>
      </c>
      <c r="I21">
        <v>441</v>
      </c>
      <c r="J21" t="s">
        <v>59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1</v>
      </c>
      <c r="F22">
        <v>56</v>
      </c>
      <c r="G22">
        <v>19</v>
      </c>
      <c r="H22">
        <f>------217</f>
        <v>217</v>
      </c>
      <c r="I22">
        <v>441</v>
      </c>
      <c r="J22" t="s">
        <v>60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56</v>
      </c>
      <c r="G23">
        <v>20</v>
      </c>
      <c r="H23">
        <f>------273</f>
        <v>273</v>
      </c>
      <c r="I23">
        <v>441</v>
      </c>
      <c r="J23" t="s">
        <v>61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1</v>
      </c>
      <c r="F24">
        <v>40</v>
      </c>
      <c r="G24">
        <v>21</v>
      </c>
      <c r="H24">
        <f>------313</f>
        <v>313</v>
      </c>
      <c r="I24">
        <v>441</v>
      </c>
      <c r="J24" t="s">
        <v>62</v>
      </c>
      <c r="K24">
        <f>------21</f>
        <v>21</v>
      </c>
    </row>
    <row r="25" spans="2:11">
      <c r="B25">
        <v>64</v>
      </c>
      <c r="C25">
        <v>22</v>
      </c>
      <c r="D25">
        <v>1</v>
      </c>
      <c r="E25">
        <v>1</v>
      </c>
      <c r="F25">
        <v>28</v>
      </c>
      <c r="G25">
        <v>22</v>
      </c>
      <c r="H25">
        <f>------341</f>
        <v>341</v>
      </c>
      <c r="I25">
        <v>441</v>
      </c>
      <c r="J25" t="s">
        <v>63</v>
      </c>
      <c r="K25">
        <f>------22</f>
        <v>22</v>
      </c>
    </row>
    <row r="26" spans="2:11">
      <c r="B26">
        <v>67</v>
      </c>
      <c r="C26">
        <v>23</v>
      </c>
      <c r="D26">
        <v>1</v>
      </c>
      <c r="E26">
        <v>1</v>
      </c>
      <c r="F26">
        <v>16</v>
      </c>
      <c r="G26">
        <v>23</v>
      </c>
      <c r="H26">
        <f>------357</f>
        <v>357</v>
      </c>
      <c r="I26">
        <v>441</v>
      </c>
      <c r="J26" t="s">
        <v>64</v>
      </c>
      <c r="K26">
        <f>------23</f>
        <v>23</v>
      </c>
    </row>
    <row r="27" spans="2:11">
      <c r="B27">
        <v>70</v>
      </c>
      <c r="C27">
        <v>24</v>
      </c>
      <c r="D27">
        <v>1</v>
      </c>
      <c r="E27">
        <v>1</v>
      </c>
      <c r="F27">
        <v>12</v>
      </c>
      <c r="G27">
        <v>24</v>
      </c>
      <c r="H27">
        <f>------369</f>
        <v>369</v>
      </c>
      <c r="I27">
        <v>441</v>
      </c>
      <c r="J27" t="s">
        <v>65</v>
      </c>
      <c r="K27">
        <f>------24</f>
        <v>24</v>
      </c>
    </row>
    <row r="28" spans="2:11">
      <c r="B28">
        <v>73</v>
      </c>
      <c r="C28">
        <v>25</v>
      </c>
      <c r="D28">
        <v>1</v>
      </c>
      <c r="E28">
        <v>0</v>
      </c>
      <c r="F28">
        <v>48</v>
      </c>
      <c r="G28">
        <v>25</v>
      </c>
      <c r="H28">
        <f>------321</f>
        <v>321</v>
      </c>
      <c r="I28">
        <v>441</v>
      </c>
      <c r="J28" t="s">
        <v>66</v>
      </c>
      <c r="K28">
        <f>------25</f>
        <v>25</v>
      </c>
    </row>
    <row r="29" spans="2:11">
      <c r="B29">
        <v>76</v>
      </c>
      <c r="C29">
        <v>26</v>
      </c>
      <c r="D29">
        <v>1</v>
      </c>
      <c r="E29">
        <v>1</v>
      </c>
      <c r="F29">
        <v>16</v>
      </c>
      <c r="G29">
        <v>26</v>
      </c>
      <c r="H29">
        <f>------337</f>
        <v>337</v>
      </c>
      <c r="I29">
        <v>441</v>
      </c>
      <c r="J29" t="s">
        <v>67</v>
      </c>
      <c r="K29">
        <f>------26</f>
        <v>26</v>
      </c>
    </row>
    <row r="30" spans="2:11">
      <c r="B30">
        <v>79</v>
      </c>
      <c r="C30">
        <v>27</v>
      </c>
      <c r="D30">
        <v>1</v>
      </c>
      <c r="E30">
        <v>1</v>
      </c>
      <c r="F30">
        <v>32</v>
      </c>
      <c r="G30">
        <v>27</v>
      </c>
      <c r="H30">
        <f>------369</f>
        <v>369</v>
      </c>
      <c r="I30">
        <v>441</v>
      </c>
      <c r="J30" t="s">
        <v>65</v>
      </c>
      <c r="K30">
        <f>------27</f>
        <v>27</v>
      </c>
    </row>
    <row r="31" spans="2:11">
      <c r="B31">
        <v>82</v>
      </c>
      <c r="C31">
        <v>28</v>
      </c>
      <c r="D31">
        <v>1</v>
      </c>
      <c r="E31">
        <v>1</v>
      </c>
      <c r="F31">
        <v>16</v>
      </c>
      <c r="G31">
        <v>28</v>
      </c>
      <c r="H31">
        <f>------385</f>
        <v>385</v>
      </c>
      <c r="I31">
        <v>441</v>
      </c>
      <c r="J31" t="s">
        <v>68</v>
      </c>
      <c r="K31">
        <f>------28</f>
        <v>28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28</v>
      </c>
      <c r="H32">
        <f>------385</f>
        <v>385</v>
      </c>
      <c r="I32">
        <v>441</v>
      </c>
      <c r="J32" t="s">
        <v>68</v>
      </c>
      <c r="K32">
        <f>------28</f>
        <v>28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28</v>
      </c>
      <c r="H33">
        <f>------385</f>
        <v>385</v>
      </c>
      <c r="I33">
        <v>441</v>
      </c>
      <c r="J33" t="s">
        <v>68</v>
      </c>
      <c r="K33">
        <f>------28</f>
        <v>28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28</v>
      </c>
      <c r="H34">
        <f>------385</f>
        <v>385</v>
      </c>
      <c r="I34">
        <v>441</v>
      </c>
      <c r="J34" t="s">
        <v>68</v>
      </c>
      <c r="K34">
        <f>------28</f>
        <v>28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28</v>
      </c>
      <c r="H35">
        <f>------385</f>
        <v>385</v>
      </c>
      <c r="I35">
        <v>441</v>
      </c>
      <c r="J35" t="s">
        <v>68</v>
      </c>
      <c r="K35">
        <f>------28</f>
        <v>28</v>
      </c>
    </row>
    <row r="36" spans="2:11">
      <c r="B36">
        <v>97</v>
      </c>
      <c r="C36">
        <v>33</v>
      </c>
      <c r="D36">
        <v>1</v>
      </c>
      <c r="E36">
        <v>0</v>
      </c>
      <c r="F36">
        <v>60</v>
      </c>
      <c r="G36">
        <v>29</v>
      </c>
      <c r="H36">
        <f>------325</f>
        <v>325</v>
      </c>
      <c r="I36">
        <v>441</v>
      </c>
      <c r="J36" t="s">
        <v>69</v>
      </c>
      <c r="K36">
        <f>------29</f>
        <v>29</v>
      </c>
    </row>
    <row r="37" spans="2:11">
      <c r="B37">
        <v>100</v>
      </c>
      <c r="C37">
        <v>34</v>
      </c>
      <c r="D37">
        <v>1</v>
      </c>
      <c r="E37">
        <v>1</v>
      </c>
      <c r="F37">
        <v>40</v>
      </c>
      <c r="G37">
        <v>30</v>
      </c>
      <c r="H37">
        <f>------365</f>
        <v>365</v>
      </c>
      <c r="I37">
        <v>441</v>
      </c>
      <c r="J37" t="s">
        <v>70</v>
      </c>
      <c r="K37">
        <f>------30</f>
        <v>30</v>
      </c>
    </row>
    <row r="38" spans="2:11">
      <c r="B38">
        <v>103</v>
      </c>
      <c r="C38">
        <v>35</v>
      </c>
      <c r="D38">
        <v>1</v>
      </c>
      <c r="E38">
        <v>1</v>
      </c>
      <c r="F38">
        <v>24</v>
      </c>
      <c r="G38">
        <v>31</v>
      </c>
      <c r="H38">
        <f>------389</f>
        <v>389</v>
      </c>
      <c r="I38">
        <v>441</v>
      </c>
      <c r="J38" t="s">
        <v>71</v>
      </c>
      <c r="K38">
        <f>------31</f>
        <v>31</v>
      </c>
    </row>
    <row r="39" spans="2:11">
      <c r="B39">
        <v>106</v>
      </c>
      <c r="C39">
        <v>36</v>
      </c>
      <c r="D39">
        <v>1</v>
      </c>
      <c r="E39">
        <v>1</v>
      </c>
      <c r="F39">
        <v>16</v>
      </c>
      <c r="G39">
        <v>32</v>
      </c>
      <c r="H39">
        <f>------405</f>
        <v>405</v>
      </c>
      <c r="I39">
        <v>441</v>
      </c>
      <c r="J39" t="s">
        <v>72</v>
      </c>
      <c r="K39">
        <f>------32</f>
        <v>32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32</v>
      </c>
      <c r="H40">
        <f>------405</f>
        <v>405</v>
      </c>
      <c r="I40">
        <v>441</v>
      </c>
      <c r="J40" t="s">
        <v>72</v>
      </c>
      <c r="K40">
        <f>------32</f>
        <v>32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32</v>
      </c>
      <c r="H41">
        <f>------405</f>
        <v>405</v>
      </c>
      <c r="I41">
        <v>441</v>
      </c>
      <c r="J41" t="s">
        <v>72</v>
      </c>
      <c r="K41">
        <f>------32</f>
        <v>32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32</v>
      </c>
      <c r="H42">
        <f>------405</f>
        <v>405</v>
      </c>
      <c r="I42">
        <v>441</v>
      </c>
      <c r="J42" t="s">
        <v>72</v>
      </c>
      <c r="K42">
        <f>------32</f>
        <v>32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32</v>
      </c>
      <c r="H43">
        <f>------405</f>
        <v>405</v>
      </c>
      <c r="I43">
        <v>441</v>
      </c>
      <c r="J43" t="s">
        <v>72</v>
      </c>
      <c r="K43">
        <f>------32</f>
        <v>32</v>
      </c>
    </row>
    <row r="44" spans="2:11">
      <c r="B44">
        <v>121</v>
      </c>
      <c r="C44">
        <v>41</v>
      </c>
      <c r="D44">
        <v>1</v>
      </c>
      <c r="E44">
        <v>0</v>
      </c>
      <c r="F44">
        <v>28</v>
      </c>
      <c r="G44">
        <v>33</v>
      </c>
      <c r="H44">
        <f>------377</f>
        <v>377</v>
      </c>
      <c r="I44">
        <v>441</v>
      </c>
      <c r="J44" t="s">
        <v>73</v>
      </c>
      <c r="K44">
        <f>------33</f>
        <v>33</v>
      </c>
    </row>
    <row r="45" spans="2:11">
      <c r="B45">
        <v>124</v>
      </c>
      <c r="C45">
        <v>42</v>
      </c>
      <c r="D45">
        <v>1</v>
      </c>
      <c r="E45">
        <v>1</v>
      </c>
      <c r="F45">
        <v>28</v>
      </c>
      <c r="G45">
        <v>34</v>
      </c>
      <c r="H45">
        <f t="shared" ref="H45:H51" si="0">------405</f>
        <v>405</v>
      </c>
      <c r="I45">
        <v>441</v>
      </c>
      <c r="J45" t="s">
        <v>72</v>
      </c>
      <c r="K45">
        <f t="shared" ref="K45:K51" si="1">------34</f>
        <v>34</v>
      </c>
    </row>
    <row r="46" spans="2:11">
      <c r="B46">
        <v>127</v>
      </c>
      <c r="C46">
        <v>43</v>
      </c>
      <c r="D46">
        <v>1</v>
      </c>
      <c r="E46">
        <v>1</v>
      </c>
      <c r="F46">
        <v>0</v>
      </c>
      <c r="G46">
        <v>34</v>
      </c>
      <c r="H46">
        <f t="shared" si="0"/>
        <v>405</v>
      </c>
      <c r="I46">
        <v>441</v>
      </c>
      <c r="J46" t="s">
        <v>72</v>
      </c>
      <c r="K46">
        <f t="shared" si="1"/>
        <v>34</v>
      </c>
    </row>
    <row r="47" spans="2:11">
      <c r="B47">
        <v>130</v>
      </c>
      <c r="C47">
        <v>44</v>
      </c>
      <c r="D47">
        <v>1</v>
      </c>
      <c r="E47">
        <v>1</v>
      </c>
      <c r="F47">
        <v>0</v>
      </c>
      <c r="G47">
        <v>34</v>
      </c>
      <c r="H47">
        <f t="shared" si="0"/>
        <v>405</v>
      </c>
      <c r="I47">
        <v>441</v>
      </c>
      <c r="J47" t="s">
        <v>72</v>
      </c>
      <c r="K47">
        <f t="shared" si="1"/>
        <v>34</v>
      </c>
    </row>
    <row r="48" spans="2:11">
      <c r="B48">
        <v>133</v>
      </c>
      <c r="C48">
        <v>45</v>
      </c>
      <c r="D48">
        <v>1</v>
      </c>
      <c r="E48">
        <v>1</v>
      </c>
      <c r="F48">
        <v>0</v>
      </c>
      <c r="G48">
        <v>34</v>
      </c>
      <c r="H48">
        <f t="shared" si="0"/>
        <v>405</v>
      </c>
      <c r="I48">
        <v>441</v>
      </c>
      <c r="J48" t="s">
        <v>72</v>
      </c>
      <c r="K48">
        <f t="shared" si="1"/>
        <v>34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34</v>
      </c>
      <c r="H49">
        <f t="shared" si="0"/>
        <v>405</v>
      </c>
      <c r="I49">
        <v>441</v>
      </c>
      <c r="J49" t="s">
        <v>72</v>
      </c>
      <c r="K49">
        <f t="shared" si="1"/>
        <v>34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34</v>
      </c>
      <c r="H50">
        <f t="shared" si="0"/>
        <v>405</v>
      </c>
      <c r="I50">
        <v>441</v>
      </c>
      <c r="J50" t="s">
        <v>72</v>
      </c>
      <c r="K50">
        <f t="shared" si="1"/>
        <v>34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34</v>
      </c>
      <c r="H51">
        <f t="shared" si="0"/>
        <v>405</v>
      </c>
      <c r="I51">
        <v>441</v>
      </c>
      <c r="J51" t="s">
        <v>72</v>
      </c>
      <c r="K51">
        <f t="shared" si="1"/>
        <v>34</v>
      </c>
    </row>
    <row r="52" spans="2:11">
      <c r="B52">
        <v>145</v>
      </c>
      <c r="C52">
        <v>49</v>
      </c>
      <c r="D52">
        <v>1</v>
      </c>
      <c r="E52">
        <v>0</v>
      </c>
      <c r="F52">
        <v>28</v>
      </c>
      <c r="G52">
        <v>35</v>
      </c>
      <c r="H52">
        <f>------377</f>
        <v>377</v>
      </c>
      <c r="I52">
        <v>441</v>
      </c>
      <c r="J52" t="s">
        <v>73</v>
      </c>
      <c r="K52">
        <f>------35</f>
        <v>35</v>
      </c>
    </row>
    <row r="53" spans="2:11">
      <c r="B53">
        <v>148</v>
      </c>
      <c r="C53">
        <v>50</v>
      </c>
      <c r="D53">
        <v>1</v>
      </c>
      <c r="E53">
        <v>1</v>
      </c>
      <c r="F53">
        <v>8</v>
      </c>
      <c r="G53">
        <v>36</v>
      </c>
      <c r="H53">
        <f t="shared" ref="H53:H59" si="2">------385</f>
        <v>385</v>
      </c>
      <c r="I53">
        <v>441</v>
      </c>
      <c r="J53" t="s">
        <v>68</v>
      </c>
      <c r="K53">
        <f t="shared" ref="K53:K59" si="3">------36</f>
        <v>36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36</v>
      </c>
      <c r="H54">
        <f t="shared" si="2"/>
        <v>385</v>
      </c>
      <c r="I54">
        <v>441</v>
      </c>
      <c r="J54" t="s">
        <v>68</v>
      </c>
      <c r="K54">
        <f t="shared" si="3"/>
        <v>36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36</v>
      </c>
      <c r="H55">
        <f t="shared" si="2"/>
        <v>385</v>
      </c>
      <c r="I55">
        <v>441</v>
      </c>
      <c r="J55" t="s">
        <v>68</v>
      </c>
      <c r="K55">
        <f t="shared" si="3"/>
        <v>36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36</v>
      </c>
      <c r="H56">
        <f t="shared" si="2"/>
        <v>385</v>
      </c>
      <c r="I56">
        <v>441</v>
      </c>
      <c r="J56" t="s">
        <v>68</v>
      </c>
      <c r="K56">
        <f t="shared" si="3"/>
        <v>36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36</v>
      </c>
      <c r="H57">
        <f t="shared" si="2"/>
        <v>385</v>
      </c>
      <c r="I57">
        <v>441</v>
      </c>
      <c r="J57" t="s">
        <v>68</v>
      </c>
      <c r="K57">
        <f t="shared" si="3"/>
        <v>36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36</v>
      </c>
      <c r="H58">
        <f t="shared" si="2"/>
        <v>385</v>
      </c>
      <c r="I58">
        <v>441</v>
      </c>
      <c r="J58" t="s">
        <v>68</v>
      </c>
      <c r="K58">
        <f t="shared" si="3"/>
        <v>36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36</v>
      </c>
      <c r="H59">
        <f t="shared" si="2"/>
        <v>385</v>
      </c>
      <c r="I59">
        <v>441</v>
      </c>
      <c r="J59" t="s">
        <v>68</v>
      </c>
      <c r="K59">
        <f t="shared" si="3"/>
        <v>36</v>
      </c>
    </row>
    <row r="60" spans="2:11">
      <c r="B60">
        <v>169</v>
      </c>
      <c r="C60">
        <v>57</v>
      </c>
      <c r="D60">
        <v>1</v>
      </c>
      <c r="E60">
        <v>0</v>
      </c>
      <c r="F60">
        <v>40</v>
      </c>
      <c r="G60">
        <v>37</v>
      </c>
      <c r="H60">
        <f>------345</f>
        <v>345</v>
      </c>
      <c r="I60">
        <v>441</v>
      </c>
      <c r="J60" t="s">
        <v>74</v>
      </c>
      <c r="K60">
        <f>------37</f>
        <v>37</v>
      </c>
    </row>
    <row r="61" spans="2:11">
      <c r="B61">
        <v>172</v>
      </c>
      <c r="C61">
        <v>58</v>
      </c>
      <c r="D61">
        <v>1</v>
      </c>
      <c r="E61">
        <v>1</v>
      </c>
      <c r="F61">
        <v>40</v>
      </c>
      <c r="G61">
        <v>38</v>
      </c>
      <c r="H61">
        <f>------385</f>
        <v>385</v>
      </c>
      <c r="I61">
        <v>441</v>
      </c>
      <c r="J61" t="s">
        <v>68</v>
      </c>
      <c r="K61">
        <f>------38</f>
        <v>38</v>
      </c>
    </row>
    <row r="62" spans="2:11">
      <c r="B62">
        <v>175</v>
      </c>
      <c r="C62">
        <v>59</v>
      </c>
      <c r="D62">
        <v>1</v>
      </c>
      <c r="E62">
        <v>1</v>
      </c>
      <c r="F62">
        <v>8</v>
      </c>
      <c r="G62">
        <v>39</v>
      </c>
      <c r="H62">
        <f>------393</f>
        <v>393</v>
      </c>
      <c r="I62">
        <v>441</v>
      </c>
      <c r="J62" t="s">
        <v>75</v>
      </c>
      <c r="K62">
        <f>------39</f>
        <v>39</v>
      </c>
    </row>
    <row r="63" spans="2:11">
      <c r="B63">
        <v>178</v>
      </c>
      <c r="C63">
        <v>60</v>
      </c>
      <c r="D63">
        <v>1</v>
      </c>
      <c r="E63">
        <v>1</v>
      </c>
      <c r="F63">
        <v>8</v>
      </c>
      <c r="G63">
        <v>40</v>
      </c>
      <c r="H63">
        <f>------401</f>
        <v>401</v>
      </c>
      <c r="I63">
        <v>441</v>
      </c>
      <c r="J63" t="s">
        <v>76</v>
      </c>
      <c r="K63">
        <f>------40</f>
        <v>40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40</v>
      </c>
      <c r="H64">
        <f>------401</f>
        <v>401</v>
      </c>
      <c r="I64">
        <v>441</v>
      </c>
      <c r="J64" t="s">
        <v>76</v>
      </c>
      <c r="K64">
        <f>------40</f>
        <v>40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40</v>
      </c>
      <c r="H65">
        <f>------401</f>
        <v>401</v>
      </c>
      <c r="I65">
        <v>441</v>
      </c>
      <c r="J65" t="s">
        <v>76</v>
      </c>
      <c r="K65">
        <f>------40</f>
        <v>40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40</v>
      </c>
      <c r="H66">
        <f>------401</f>
        <v>401</v>
      </c>
      <c r="I66">
        <v>441</v>
      </c>
      <c r="J66" t="s">
        <v>76</v>
      </c>
      <c r="K66">
        <f>------40</f>
        <v>40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40</v>
      </c>
      <c r="H67">
        <f>------401</f>
        <v>401</v>
      </c>
      <c r="I67">
        <v>441</v>
      </c>
      <c r="J67" t="s">
        <v>76</v>
      </c>
      <c r="K67">
        <f>------40</f>
        <v>40</v>
      </c>
    </row>
    <row r="68" spans="2:11">
      <c r="B68">
        <v>193</v>
      </c>
      <c r="C68">
        <v>65</v>
      </c>
      <c r="D68">
        <v>1</v>
      </c>
      <c r="E68">
        <v>0</v>
      </c>
      <c r="F68">
        <v>36</v>
      </c>
      <c r="G68">
        <v>41</v>
      </c>
      <c r="H68">
        <f>------365</f>
        <v>365</v>
      </c>
      <c r="I68">
        <v>441</v>
      </c>
      <c r="J68" t="s">
        <v>70</v>
      </c>
      <c r="K68">
        <f>------41</f>
        <v>41</v>
      </c>
    </row>
    <row r="69" spans="2:11">
      <c r="B69">
        <v>196</v>
      </c>
      <c r="C69">
        <v>66</v>
      </c>
      <c r="D69">
        <v>1</v>
      </c>
      <c r="E69">
        <v>1</v>
      </c>
      <c r="F69">
        <v>24</v>
      </c>
      <c r="G69">
        <v>42</v>
      </c>
      <c r="H69">
        <f>------389</f>
        <v>389</v>
      </c>
      <c r="I69">
        <v>441</v>
      </c>
      <c r="J69" t="s">
        <v>71</v>
      </c>
      <c r="K69">
        <f>------42</f>
        <v>42</v>
      </c>
    </row>
    <row r="70" spans="2:11">
      <c r="B70">
        <v>199</v>
      </c>
      <c r="C70">
        <v>67</v>
      </c>
      <c r="D70">
        <v>1</v>
      </c>
      <c r="E70">
        <v>1</v>
      </c>
      <c r="F70">
        <v>12</v>
      </c>
      <c r="G70">
        <v>43</v>
      </c>
      <c r="H70">
        <f>------401</f>
        <v>401</v>
      </c>
      <c r="I70">
        <v>441</v>
      </c>
      <c r="J70" t="s">
        <v>76</v>
      </c>
      <c r="K70">
        <f>------43</f>
        <v>43</v>
      </c>
    </row>
    <row r="71" spans="2:11">
      <c r="B71">
        <v>202</v>
      </c>
      <c r="C71">
        <v>68</v>
      </c>
      <c r="D71">
        <v>1</v>
      </c>
      <c r="E71">
        <v>1</v>
      </c>
      <c r="F71">
        <v>4</v>
      </c>
      <c r="G71">
        <v>43</v>
      </c>
      <c r="H71">
        <f>------405</f>
        <v>405</v>
      </c>
      <c r="I71">
        <v>441</v>
      </c>
      <c r="J71" t="s">
        <v>72</v>
      </c>
      <c r="K71">
        <f>------32</f>
        <v>32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43</v>
      </c>
      <c r="H72">
        <f>------405</f>
        <v>405</v>
      </c>
      <c r="I72">
        <v>441</v>
      </c>
      <c r="J72" t="s">
        <v>72</v>
      </c>
      <c r="K72">
        <f>------32</f>
        <v>32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43</v>
      </c>
      <c r="H73">
        <f>------405</f>
        <v>405</v>
      </c>
      <c r="I73">
        <v>441</v>
      </c>
      <c r="J73" t="s">
        <v>72</v>
      </c>
      <c r="K73">
        <f>------32</f>
        <v>32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43</v>
      </c>
      <c r="H74">
        <f>------405</f>
        <v>405</v>
      </c>
      <c r="I74">
        <v>441</v>
      </c>
      <c r="J74" t="s">
        <v>72</v>
      </c>
      <c r="K74">
        <f>------32</f>
        <v>32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43</v>
      </c>
      <c r="H75">
        <f>------405</f>
        <v>405</v>
      </c>
      <c r="I75">
        <v>441</v>
      </c>
      <c r="J75" t="s">
        <v>72</v>
      </c>
      <c r="K75">
        <f>------32</f>
        <v>32</v>
      </c>
    </row>
    <row r="76" spans="2:11">
      <c r="B76">
        <v>217</v>
      </c>
      <c r="C76">
        <v>73</v>
      </c>
      <c r="D76">
        <v>1</v>
      </c>
      <c r="E76">
        <v>0</v>
      </c>
      <c r="F76">
        <v>28</v>
      </c>
      <c r="G76">
        <v>43</v>
      </c>
      <c r="H76">
        <f>------377</f>
        <v>377</v>
      </c>
      <c r="I76">
        <v>441</v>
      </c>
      <c r="J76" t="s">
        <v>73</v>
      </c>
      <c r="K76">
        <f>------33</f>
        <v>33</v>
      </c>
    </row>
    <row r="77" spans="2:11">
      <c r="B77">
        <v>220</v>
      </c>
      <c r="C77">
        <v>74</v>
      </c>
      <c r="D77">
        <v>1</v>
      </c>
      <c r="E77">
        <v>1</v>
      </c>
      <c r="F77">
        <v>28</v>
      </c>
      <c r="G77">
        <v>43</v>
      </c>
      <c r="H77">
        <f t="shared" ref="H77:H83" si="4">------405</f>
        <v>405</v>
      </c>
      <c r="I77">
        <v>441</v>
      </c>
      <c r="J77" t="s">
        <v>72</v>
      </c>
      <c r="K77">
        <f t="shared" ref="K77:K83" si="5">------34</f>
        <v>34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43</v>
      </c>
      <c r="H78">
        <f t="shared" si="4"/>
        <v>405</v>
      </c>
      <c r="I78">
        <v>441</v>
      </c>
      <c r="J78" t="s">
        <v>72</v>
      </c>
      <c r="K78">
        <f t="shared" si="5"/>
        <v>34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43</v>
      </c>
      <c r="H79">
        <f t="shared" si="4"/>
        <v>405</v>
      </c>
      <c r="I79">
        <v>441</v>
      </c>
      <c r="J79" t="s">
        <v>72</v>
      </c>
      <c r="K79">
        <f t="shared" si="5"/>
        <v>34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43</v>
      </c>
      <c r="H80">
        <f t="shared" si="4"/>
        <v>405</v>
      </c>
      <c r="I80">
        <v>441</v>
      </c>
      <c r="J80" t="s">
        <v>72</v>
      </c>
      <c r="K80">
        <f t="shared" si="5"/>
        <v>34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43</v>
      </c>
      <c r="H81">
        <f t="shared" si="4"/>
        <v>405</v>
      </c>
      <c r="I81">
        <v>441</v>
      </c>
      <c r="J81" t="s">
        <v>72</v>
      </c>
      <c r="K81">
        <f t="shared" si="5"/>
        <v>34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43</v>
      </c>
      <c r="H82">
        <f t="shared" si="4"/>
        <v>405</v>
      </c>
      <c r="I82">
        <v>441</v>
      </c>
      <c r="J82" t="s">
        <v>72</v>
      </c>
      <c r="K82">
        <f t="shared" si="5"/>
        <v>34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43</v>
      </c>
      <c r="H83">
        <f t="shared" si="4"/>
        <v>405</v>
      </c>
      <c r="I83">
        <v>441</v>
      </c>
      <c r="J83" t="s">
        <v>72</v>
      </c>
      <c r="K83">
        <f t="shared" si="5"/>
        <v>34</v>
      </c>
    </row>
    <row r="84" spans="2:11">
      <c r="B84">
        <v>241</v>
      </c>
      <c r="C84">
        <v>81</v>
      </c>
      <c r="D84">
        <v>1</v>
      </c>
      <c r="E84">
        <v>0</v>
      </c>
      <c r="F84">
        <v>28</v>
      </c>
      <c r="G84">
        <v>43</v>
      </c>
      <c r="H84">
        <f>------377</f>
        <v>377</v>
      </c>
      <c r="I84">
        <v>441</v>
      </c>
      <c r="J84" t="s">
        <v>73</v>
      </c>
      <c r="K84">
        <f>------35</f>
        <v>35</v>
      </c>
    </row>
    <row r="85" spans="2:11">
      <c r="B85">
        <v>244</v>
      </c>
      <c r="C85">
        <v>82</v>
      </c>
      <c r="D85">
        <v>1</v>
      </c>
      <c r="E85">
        <v>1</v>
      </c>
      <c r="F85">
        <v>8</v>
      </c>
      <c r="G85">
        <v>43</v>
      </c>
      <c r="H85">
        <f t="shared" ref="H85:H91" si="6">------385</f>
        <v>385</v>
      </c>
      <c r="I85">
        <v>441</v>
      </c>
      <c r="J85" t="s">
        <v>68</v>
      </c>
      <c r="K85">
        <f t="shared" ref="K85:K91" si="7">------36</f>
        <v>36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43</v>
      </c>
      <c r="H86">
        <f t="shared" si="6"/>
        <v>385</v>
      </c>
      <c r="I86">
        <v>441</v>
      </c>
      <c r="J86" t="s">
        <v>68</v>
      </c>
      <c r="K86">
        <f t="shared" si="7"/>
        <v>36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43</v>
      </c>
      <c r="H87">
        <f t="shared" si="6"/>
        <v>385</v>
      </c>
      <c r="I87">
        <v>441</v>
      </c>
      <c r="J87" t="s">
        <v>68</v>
      </c>
      <c r="K87">
        <f t="shared" si="7"/>
        <v>36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43</v>
      </c>
      <c r="H88">
        <f t="shared" si="6"/>
        <v>385</v>
      </c>
      <c r="I88">
        <v>441</v>
      </c>
      <c r="J88" t="s">
        <v>68</v>
      </c>
      <c r="K88">
        <f t="shared" si="7"/>
        <v>36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43</v>
      </c>
      <c r="H89">
        <f t="shared" si="6"/>
        <v>385</v>
      </c>
      <c r="I89">
        <v>441</v>
      </c>
      <c r="J89" t="s">
        <v>68</v>
      </c>
      <c r="K89">
        <f t="shared" si="7"/>
        <v>36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43</v>
      </c>
      <c r="H90">
        <f t="shared" si="6"/>
        <v>385</v>
      </c>
      <c r="I90">
        <v>441</v>
      </c>
      <c r="J90" t="s">
        <v>68</v>
      </c>
      <c r="K90">
        <f t="shared" si="7"/>
        <v>36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43</v>
      </c>
      <c r="H91">
        <f t="shared" si="6"/>
        <v>385</v>
      </c>
      <c r="I91">
        <v>441</v>
      </c>
      <c r="J91" t="s">
        <v>68</v>
      </c>
      <c r="K91">
        <f t="shared" si="7"/>
        <v>36</v>
      </c>
    </row>
    <row r="92" spans="2:11">
      <c r="B92">
        <v>265</v>
      </c>
      <c r="C92">
        <v>89</v>
      </c>
      <c r="D92">
        <v>1</v>
      </c>
      <c r="E92">
        <v>0</v>
      </c>
      <c r="F92">
        <v>40</v>
      </c>
      <c r="G92">
        <v>43</v>
      </c>
      <c r="H92">
        <f>------345</f>
        <v>345</v>
      </c>
      <c r="I92">
        <v>441</v>
      </c>
      <c r="J92" t="s">
        <v>74</v>
      </c>
      <c r="K92">
        <f>------37</f>
        <v>37</v>
      </c>
    </row>
    <row r="93" spans="2:11">
      <c r="B93">
        <v>268</v>
      </c>
      <c r="C93">
        <v>90</v>
      </c>
      <c r="D93">
        <v>1</v>
      </c>
      <c r="E93">
        <v>1</v>
      </c>
      <c r="F93">
        <v>40</v>
      </c>
      <c r="G93">
        <v>43</v>
      </c>
      <c r="H93">
        <f>------385</f>
        <v>385</v>
      </c>
      <c r="I93">
        <v>441</v>
      </c>
      <c r="J93" t="s">
        <v>68</v>
      </c>
      <c r="K93">
        <f>------38</f>
        <v>38</v>
      </c>
    </row>
    <row r="94" spans="2:11">
      <c r="B94">
        <v>271</v>
      </c>
      <c r="C94">
        <v>91</v>
      </c>
      <c r="D94">
        <v>1</v>
      </c>
      <c r="E94">
        <v>1</v>
      </c>
      <c r="F94">
        <v>8</v>
      </c>
      <c r="G94">
        <v>43</v>
      </c>
      <c r="H94">
        <f>------393</f>
        <v>393</v>
      </c>
      <c r="I94">
        <v>441</v>
      </c>
      <c r="J94" t="s">
        <v>75</v>
      </c>
      <c r="K94">
        <f>------39</f>
        <v>39</v>
      </c>
    </row>
    <row r="95" spans="2:11">
      <c r="B95">
        <v>274</v>
      </c>
      <c r="C95">
        <v>92</v>
      </c>
      <c r="D95">
        <v>1</v>
      </c>
      <c r="E95">
        <v>1</v>
      </c>
      <c r="F95">
        <v>8</v>
      </c>
      <c r="G95">
        <v>43</v>
      </c>
      <c r="H95">
        <f>------401</f>
        <v>401</v>
      </c>
      <c r="I95">
        <v>441</v>
      </c>
      <c r="J95" t="s">
        <v>76</v>
      </c>
      <c r="K95">
        <f>------40</f>
        <v>40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43</v>
      </c>
      <c r="H96">
        <f>------401</f>
        <v>401</v>
      </c>
      <c r="I96">
        <v>441</v>
      </c>
      <c r="J96" t="s">
        <v>76</v>
      </c>
      <c r="K96">
        <f>------40</f>
        <v>40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43</v>
      </c>
      <c r="H97">
        <f>------401</f>
        <v>401</v>
      </c>
      <c r="I97">
        <v>441</v>
      </c>
      <c r="J97" t="s">
        <v>76</v>
      </c>
      <c r="K97">
        <f>------40</f>
        <v>40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43</v>
      </c>
      <c r="H98">
        <f>------401</f>
        <v>401</v>
      </c>
      <c r="I98">
        <v>441</v>
      </c>
      <c r="J98" t="s">
        <v>76</v>
      </c>
      <c r="K98">
        <f>------40</f>
        <v>40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43</v>
      </c>
      <c r="H99">
        <f>------401</f>
        <v>401</v>
      </c>
      <c r="I99">
        <v>441</v>
      </c>
      <c r="J99" t="s">
        <v>76</v>
      </c>
      <c r="K99">
        <f>------40</f>
        <v>40</v>
      </c>
    </row>
    <row r="100" spans="2:11">
      <c r="B100">
        <v>289</v>
      </c>
      <c r="C100">
        <v>97</v>
      </c>
      <c r="D100">
        <v>1</v>
      </c>
      <c r="E100">
        <v>0</v>
      </c>
      <c r="F100">
        <v>36</v>
      </c>
      <c r="G100">
        <v>43</v>
      </c>
      <c r="H100">
        <f>------365</f>
        <v>365</v>
      </c>
      <c r="I100">
        <v>441</v>
      </c>
      <c r="J100" t="s">
        <v>70</v>
      </c>
      <c r="K100">
        <f>------41</f>
        <v>41</v>
      </c>
    </row>
    <row r="101" spans="2:11">
      <c r="B101">
        <v>292</v>
      </c>
      <c r="C101">
        <v>98</v>
      </c>
      <c r="D101">
        <v>1</v>
      </c>
      <c r="E101">
        <v>1</v>
      </c>
      <c r="F101">
        <v>24</v>
      </c>
      <c r="G101">
        <v>43</v>
      </c>
      <c r="H101">
        <f>------389</f>
        <v>389</v>
      </c>
      <c r="I101">
        <v>441</v>
      </c>
      <c r="J101" t="s">
        <v>71</v>
      </c>
      <c r="K101">
        <f>------42</f>
        <v>42</v>
      </c>
    </row>
    <row r="102" spans="2:11">
      <c r="B102">
        <v>295</v>
      </c>
      <c r="C102">
        <v>99</v>
      </c>
      <c r="D102">
        <v>1</v>
      </c>
      <c r="E102">
        <v>1</v>
      </c>
      <c r="F102">
        <v>12</v>
      </c>
      <c r="G102">
        <v>43</v>
      </c>
      <c r="H102">
        <f>------401</f>
        <v>401</v>
      </c>
      <c r="I102">
        <v>441</v>
      </c>
      <c r="J102" t="s">
        <v>76</v>
      </c>
      <c r="K102">
        <f>------43</f>
        <v>43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4</v>
      </c>
      <c r="G103">
        <v>43</v>
      </c>
      <c r="H103">
        <f>------405</f>
        <v>405</v>
      </c>
      <c r="I103">
        <v>441</v>
      </c>
      <c r="J103" t="s">
        <v>72</v>
      </c>
      <c r="K103">
        <f>------32</f>
        <v>32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43</v>
      </c>
      <c r="H104">
        <f>------405</f>
        <v>405</v>
      </c>
      <c r="I104">
        <v>441</v>
      </c>
      <c r="J104" t="s">
        <v>72</v>
      </c>
      <c r="K104">
        <f>------32</f>
        <v>32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43</v>
      </c>
      <c r="H105">
        <f>------405</f>
        <v>405</v>
      </c>
      <c r="I105">
        <v>441</v>
      </c>
      <c r="J105" t="s">
        <v>72</v>
      </c>
      <c r="K105">
        <f>------32</f>
        <v>32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43</v>
      </c>
      <c r="H106">
        <f>------405</f>
        <v>405</v>
      </c>
      <c r="I106">
        <v>441</v>
      </c>
      <c r="J106" t="s">
        <v>72</v>
      </c>
      <c r="K106">
        <f>------32</f>
        <v>32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43</v>
      </c>
      <c r="H107">
        <f>------405</f>
        <v>405</v>
      </c>
      <c r="I107">
        <v>441</v>
      </c>
      <c r="J107" t="s">
        <v>72</v>
      </c>
      <c r="K107">
        <f>------32</f>
        <v>32</v>
      </c>
    </row>
    <row r="108" spans="2:11">
      <c r="B108">
        <v>313</v>
      </c>
      <c r="C108">
        <v>105</v>
      </c>
      <c r="D108">
        <v>1</v>
      </c>
      <c r="E108">
        <v>0</v>
      </c>
      <c r="F108">
        <v>28</v>
      </c>
      <c r="G108">
        <v>43</v>
      </c>
      <c r="H108">
        <f>------377</f>
        <v>377</v>
      </c>
      <c r="I108">
        <v>441</v>
      </c>
      <c r="J108" t="s">
        <v>73</v>
      </c>
      <c r="K108">
        <f>------33</f>
        <v>33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28</v>
      </c>
      <c r="G109">
        <v>43</v>
      </c>
      <c r="H109">
        <f t="shared" ref="H109:H115" si="8">------405</f>
        <v>405</v>
      </c>
      <c r="I109">
        <v>441</v>
      </c>
      <c r="J109" t="s">
        <v>72</v>
      </c>
      <c r="K109">
        <f t="shared" ref="K109:K115" si="9">------34</f>
        <v>34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43</v>
      </c>
      <c r="H110">
        <f t="shared" si="8"/>
        <v>405</v>
      </c>
      <c r="I110">
        <v>441</v>
      </c>
      <c r="J110" t="s">
        <v>72</v>
      </c>
      <c r="K110">
        <f t="shared" si="9"/>
        <v>34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0</v>
      </c>
      <c r="G111">
        <v>43</v>
      </c>
      <c r="H111">
        <f t="shared" si="8"/>
        <v>405</v>
      </c>
      <c r="I111">
        <v>441</v>
      </c>
      <c r="J111" t="s">
        <v>72</v>
      </c>
      <c r="K111">
        <f t="shared" si="9"/>
        <v>34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0</v>
      </c>
      <c r="G112">
        <v>43</v>
      </c>
      <c r="H112">
        <f t="shared" si="8"/>
        <v>405</v>
      </c>
      <c r="I112">
        <v>441</v>
      </c>
      <c r="J112" t="s">
        <v>72</v>
      </c>
      <c r="K112">
        <f t="shared" si="9"/>
        <v>34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0</v>
      </c>
      <c r="G113">
        <v>43</v>
      </c>
      <c r="H113">
        <f t="shared" si="8"/>
        <v>405</v>
      </c>
      <c r="I113">
        <v>441</v>
      </c>
      <c r="J113" t="s">
        <v>72</v>
      </c>
      <c r="K113">
        <f t="shared" si="9"/>
        <v>34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0</v>
      </c>
      <c r="G114">
        <v>43</v>
      </c>
      <c r="H114">
        <f t="shared" si="8"/>
        <v>405</v>
      </c>
      <c r="I114">
        <v>441</v>
      </c>
      <c r="J114" t="s">
        <v>72</v>
      </c>
      <c r="K114">
        <f t="shared" si="9"/>
        <v>34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0</v>
      </c>
      <c r="G115">
        <v>43</v>
      </c>
      <c r="H115">
        <f t="shared" si="8"/>
        <v>405</v>
      </c>
      <c r="I115">
        <v>441</v>
      </c>
      <c r="J115" t="s">
        <v>72</v>
      </c>
      <c r="K115">
        <f t="shared" si="9"/>
        <v>34</v>
      </c>
    </row>
    <row r="116" spans="2:11">
      <c r="B116">
        <v>337</v>
      </c>
      <c r="C116">
        <v>113</v>
      </c>
      <c r="D116">
        <v>1</v>
      </c>
      <c r="E116">
        <v>0</v>
      </c>
      <c r="F116">
        <v>28</v>
      </c>
      <c r="G116">
        <v>43</v>
      </c>
      <c r="H116">
        <f>------377</f>
        <v>377</v>
      </c>
      <c r="I116">
        <v>441</v>
      </c>
      <c r="J116" t="s">
        <v>73</v>
      </c>
      <c r="K116">
        <f>------35</f>
        <v>35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8</v>
      </c>
      <c r="G117">
        <v>43</v>
      </c>
      <c r="H117">
        <f t="shared" ref="H117:H123" si="10">------385</f>
        <v>385</v>
      </c>
      <c r="I117">
        <v>441</v>
      </c>
      <c r="J117" t="s">
        <v>68</v>
      </c>
      <c r="K117">
        <f t="shared" ref="K117:K123" si="11">------36</f>
        <v>36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0</v>
      </c>
      <c r="G118">
        <v>43</v>
      </c>
      <c r="H118">
        <f t="shared" si="10"/>
        <v>385</v>
      </c>
      <c r="I118">
        <v>441</v>
      </c>
      <c r="J118" t="s">
        <v>68</v>
      </c>
      <c r="K118">
        <f t="shared" si="11"/>
        <v>36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0</v>
      </c>
      <c r="G119">
        <v>43</v>
      </c>
      <c r="H119">
        <f t="shared" si="10"/>
        <v>385</v>
      </c>
      <c r="I119">
        <v>441</v>
      </c>
      <c r="J119" t="s">
        <v>68</v>
      </c>
      <c r="K119">
        <f t="shared" si="11"/>
        <v>36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0</v>
      </c>
      <c r="G120">
        <v>43</v>
      </c>
      <c r="H120">
        <f t="shared" si="10"/>
        <v>385</v>
      </c>
      <c r="I120">
        <v>441</v>
      </c>
      <c r="J120" t="s">
        <v>68</v>
      </c>
      <c r="K120">
        <f t="shared" si="11"/>
        <v>36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0</v>
      </c>
      <c r="G121">
        <v>43</v>
      </c>
      <c r="H121">
        <f t="shared" si="10"/>
        <v>385</v>
      </c>
      <c r="I121">
        <v>441</v>
      </c>
      <c r="J121" t="s">
        <v>68</v>
      </c>
      <c r="K121">
        <f t="shared" si="11"/>
        <v>36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0</v>
      </c>
      <c r="G122">
        <v>43</v>
      </c>
      <c r="H122">
        <f t="shared" si="10"/>
        <v>385</v>
      </c>
      <c r="I122">
        <v>441</v>
      </c>
      <c r="J122" t="s">
        <v>68</v>
      </c>
      <c r="K122">
        <f t="shared" si="11"/>
        <v>36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0</v>
      </c>
      <c r="G123">
        <v>43</v>
      </c>
      <c r="H123">
        <f t="shared" si="10"/>
        <v>385</v>
      </c>
      <c r="I123">
        <v>441</v>
      </c>
      <c r="J123" t="s">
        <v>68</v>
      </c>
      <c r="K123">
        <f t="shared" si="11"/>
        <v>36</v>
      </c>
    </row>
    <row r="124" spans="2:11">
      <c r="B124">
        <v>361</v>
      </c>
      <c r="C124">
        <v>121</v>
      </c>
      <c r="D124">
        <v>1</v>
      </c>
      <c r="E124">
        <v>0</v>
      </c>
      <c r="F124">
        <v>40</v>
      </c>
      <c r="G124">
        <v>43</v>
      </c>
      <c r="H124">
        <f>------345</f>
        <v>345</v>
      </c>
      <c r="I124">
        <v>441</v>
      </c>
      <c r="J124" t="s">
        <v>74</v>
      </c>
      <c r="K124">
        <f>------37</f>
        <v>37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40</v>
      </c>
      <c r="G125">
        <v>43</v>
      </c>
      <c r="H125">
        <f>------385</f>
        <v>385</v>
      </c>
      <c r="I125">
        <v>441</v>
      </c>
      <c r="J125" t="s">
        <v>68</v>
      </c>
      <c r="K125">
        <f>------38</f>
        <v>38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8</v>
      </c>
      <c r="G126">
        <v>43</v>
      </c>
      <c r="H126">
        <f>------393</f>
        <v>393</v>
      </c>
      <c r="I126">
        <v>441</v>
      </c>
      <c r="J126" t="s">
        <v>75</v>
      </c>
      <c r="K126">
        <f>------39</f>
        <v>39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8</v>
      </c>
      <c r="G127">
        <v>43</v>
      </c>
      <c r="H127">
        <f>------401</f>
        <v>401</v>
      </c>
      <c r="I127">
        <v>441</v>
      </c>
      <c r="J127" t="s">
        <v>76</v>
      </c>
      <c r="K127">
        <f>------40</f>
        <v>40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0</v>
      </c>
      <c r="G128">
        <v>43</v>
      </c>
      <c r="H128">
        <f>------401</f>
        <v>401</v>
      </c>
      <c r="I128">
        <v>441</v>
      </c>
      <c r="J128" t="s">
        <v>76</v>
      </c>
      <c r="K128">
        <f>------40</f>
        <v>40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0</v>
      </c>
      <c r="G129">
        <v>43</v>
      </c>
      <c r="H129">
        <f>------401</f>
        <v>401</v>
      </c>
      <c r="I129">
        <v>441</v>
      </c>
      <c r="J129" t="s">
        <v>76</v>
      </c>
      <c r="K129">
        <f>------40</f>
        <v>40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0</v>
      </c>
      <c r="G130">
        <v>43</v>
      </c>
      <c r="H130">
        <f>------401</f>
        <v>401</v>
      </c>
      <c r="I130">
        <v>441</v>
      </c>
      <c r="J130" t="s">
        <v>76</v>
      </c>
      <c r="K130">
        <f>------40</f>
        <v>40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43</v>
      </c>
      <c r="H131">
        <f>------401</f>
        <v>401</v>
      </c>
      <c r="I131">
        <v>441</v>
      </c>
      <c r="J131" t="s">
        <v>76</v>
      </c>
      <c r="K131">
        <f>------40</f>
        <v>40</v>
      </c>
    </row>
    <row r="132" spans="2:11">
      <c r="B132">
        <v>385</v>
      </c>
      <c r="C132">
        <v>129</v>
      </c>
      <c r="D132">
        <v>1</v>
      </c>
      <c r="E132">
        <v>0</v>
      </c>
      <c r="F132">
        <v>36</v>
      </c>
      <c r="G132">
        <v>43</v>
      </c>
      <c r="H132">
        <f>------365</f>
        <v>365</v>
      </c>
      <c r="I132">
        <v>441</v>
      </c>
      <c r="J132" t="s">
        <v>70</v>
      </c>
      <c r="K132">
        <f>------41</f>
        <v>41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24</v>
      </c>
      <c r="G133">
        <v>43</v>
      </c>
      <c r="H133">
        <f>------389</f>
        <v>389</v>
      </c>
      <c r="I133">
        <v>441</v>
      </c>
      <c r="J133" t="s">
        <v>71</v>
      </c>
      <c r="K133">
        <f>------42</f>
        <v>42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12</v>
      </c>
      <c r="G134">
        <v>43</v>
      </c>
      <c r="H134">
        <f>------401</f>
        <v>401</v>
      </c>
      <c r="I134">
        <v>441</v>
      </c>
      <c r="J134" t="s">
        <v>76</v>
      </c>
      <c r="K134">
        <f>------43</f>
        <v>43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4</v>
      </c>
      <c r="G135">
        <v>43</v>
      </c>
      <c r="H135">
        <f>------405</f>
        <v>405</v>
      </c>
      <c r="I135">
        <v>441</v>
      </c>
      <c r="J135" t="s">
        <v>72</v>
      </c>
      <c r="K135">
        <f>------32</f>
        <v>32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0</v>
      </c>
      <c r="G136">
        <v>43</v>
      </c>
      <c r="H136">
        <f>------405</f>
        <v>405</v>
      </c>
      <c r="I136">
        <v>441</v>
      </c>
      <c r="J136" t="s">
        <v>72</v>
      </c>
      <c r="K136">
        <f>------32</f>
        <v>32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0</v>
      </c>
      <c r="G137">
        <v>43</v>
      </c>
      <c r="H137">
        <f>------405</f>
        <v>405</v>
      </c>
      <c r="I137">
        <v>441</v>
      </c>
      <c r="J137" t="s">
        <v>72</v>
      </c>
      <c r="K137">
        <f>------32</f>
        <v>32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0</v>
      </c>
      <c r="G138">
        <v>43</v>
      </c>
      <c r="H138">
        <f>------405</f>
        <v>405</v>
      </c>
      <c r="I138">
        <v>441</v>
      </c>
      <c r="J138" t="s">
        <v>72</v>
      </c>
      <c r="K138">
        <f>------32</f>
        <v>32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0</v>
      </c>
      <c r="G139">
        <v>43</v>
      </c>
      <c r="H139">
        <f>------405</f>
        <v>405</v>
      </c>
      <c r="I139">
        <v>441</v>
      </c>
      <c r="J139" t="s">
        <v>72</v>
      </c>
      <c r="K139">
        <f>------32</f>
        <v>32</v>
      </c>
    </row>
    <row r="140" spans="2:11">
      <c r="B140">
        <v>409</v>
      </c>
      <c r="C140">
        <v>137</v>
      </c>
      <c r="D140">
        <v>1</v>
      </c>
      <c r="E140">
        <v>0</v>
      </c>
      <c r="F140">
        <v>28</v>
      </c>
      <c r="G140">
        <v>43</v>
      </c>
      <c r="H140">
        <f>------377</f>
        <v>377</v>
      </c>
      <c r="I140">
        <v>441</v>
      </c>
      <c r="J140" t="s">
        <v>73</v>
      </c>
      <c r="K140">
        <f>------33</f>
        <v>33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28</v>
      </c>
      <c r="G141">
        <v>43</v>
      </c>
      <c r="H141">
        <f t="shared" ref="H141:H147" si="12">------405</f>
        <v>405</v>
      </c>
      <c r="I141">
        <v>441</v>
      </c>
      <c r="J141" t="s">
        <v>72</v>
      </c>
      <c r="K141">
        <f t="shared" ref="K141:K147" si="13">------34</f>
        <v>34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43</v>
      </c>
      <c r="H142">
        <f t="shared" si="12"/>
        <v>405</v>
      </c>
      <c r="I142">
        <v>441</v>
      </c>
      <c r="J142" t="s">
        <v>72</v>
      </c>
      <c r="K142">
        <f t="shared" si="13"/>
        <v>34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43</v>
      </c>
      <c r="H143">
        <f t="shared" si="12"/>
        <v>405</v>
      </c>
      <c r="I143">
        <v>441</v>
      </c>
      <c r="J143" t="s">
        <v>72</v>
      </c>
      <c r="K143">
        <f t="shared" si="13"/>
        <v>34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43</v>
      </c>
      <c r="H144">
        <f t="shared" si="12"/>
        <v>405</v>
      </c>
      <c r="I144">
        <v>441</v>
      </c>
      <c r="J144" t="s">
        <v>72</v>
      </c>
      <c r="K144">
        <f t="shared" si="13"/>
        <v>34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43</v>
      </c>
      <c r="H145">
        <f t="shared" si="12"/>
        <v>405</v>
      </c>
      <c r="I145">
        <v>441</v>
      </c>
      <c r="J145" t="s">
        <v>72</v>
      </c>
      <c r="K145">
        <f t="shared" si="13"/>
        <v>34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43</v>
      </c>
      <c r="H146">
        <f t="shared" si="12"/>
        <v>405</v>
      </c>
      <c r="I146">
        <v>441</v>
      </c>
      <c r="J146" t="s">
        <v>72</v>
      </c>
      <c r="K146">
        <f t="shared" si="13"/>
        <v>34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0</v>
      </c>
      <c r="G147">
        <v>43</v>
      </c>
      <c r="H147">
        <f t="shared" si="12"/>
        <v>405</v>
      </c>
      <c r="I147">
        <v>441</v>
      </c>
      <c r="J147" t="s">
        <v>72</v>
      </c>
      <c r="K147">
        <f t="shared" si="13"/>
        <v>34</v>
      </c>
    </row>
    <row r="148" spans="2:11">
      <c r="B148">
        <v>433</v>
      </c>
      <c r="C148">
        <v>145</v>
      </c>
      <c r="D148">
        <v>1</v>
      </c>
      <c r="E148">
        <v>0</v>
      </c>
      <c r="F148">
        <v>28</v>
      </c>
      <c r="G148">
        <v>43</v>
      </c>
      <c r="H148">
        <f>------377</f>
        <v>377</v>
      </c>
      <c r="I148">
        <v>441</v>
      </c>
      <c r="J148" t="s">
        <v>73</v>
      </c>
      <c r="K148">
        <f>------35</f>
        <v>35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8</v>
      </c>
      <c r="G149">
        <v>43</v>
      </c>
      <c r="H149">
        <f t="shared" ref="H149:H155" si="14">------385</f>
        <v>385</v>
      </c>
      <c r="I149">
        <v>441</v>
      </c>
      <c r="J149" t="s">
        <v>68</v>
      </c>
      <c r="K149">
        <f t="shared" ref="K149:K155" si="15">------36</f>
        <v>36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43</v>
      </c>
      <c r="H150">
        <f t="shared" si="14"/>
        <v>385</v>
      </c>
      <c r="I150">
        <v>441</v>
      </c>
      <c r="J150" t="s">
        <v>68</v>
      </c>
      <c r="K150">
        <f t="shared" si="15"/>
        <v>36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43</v>
      </c>
      <c r="H151">
        <f t="shared" si="14"/>
        <v>385</v>
      </c>
      <c r="I151">
        <v>441</v>
      </c>
      <c r="J151" t="s">
        <v>68</v>
      </c>
      <c r="K151">
        <f t="shared" si="15"/>
        <v>36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43</v>
      </c>
      <c r="H152">
        <f t="shared" si="14"/>
        <v>385</v>
      </c>
      <c r="I152">
        <v>441</v>
      </c>
      <c r="J152" t="s">
        <v>68</v>
      </c>
      <c r="K152">
        <f t="shared" si="15"/>
        <v>36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43</v>
      </c>
      <c r="H153">
        <f t="shared" si="14"/>
        <v>385</v>
      </c>
      <c r="I153">
        <v>441</v>
      </c>
      <c r="J153" t="s">
        <v>68</v>
      </c>
      <c r="K153">
        <f t="shared" si="15"/>
        <v>36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43</v>
      </c>
      <c r="H154">
        <f t="shared" si="14"/>
        <v>385</v>
      </c>
      <c r="I154">
        <v>441</v>
      </c>
      <c r="J154" t="s">
        <v>68</v>
      </c>
      <c r="K154">
        <f t="shared" si="15"/>
        <v>36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43</v>
      </c>
      <c r="H155">
        <f t="shared" si="14"/>
        <v>385</v>
      </c>
      <c r="I155">
        <v>441</v>
      </c>
      <c r="J155" t="s">
        <v>68</v>
      </c>
      <c r="K155">
        <f t="shared" si="15"/>
        <v>36</v>
      </c>
    </row>
    <row r="156" spans="2:11">
      <c r="B156">
        <v>457</v>
      </c>
      <c r="C156">
        <v>153</v>
      </c>
      <c r="D156">
        <v>1</v>
      </c>
      <c r="E156">
        <v>0</v>
      </c>
      <c r="F156">
        <v>40</v>
      </c>
      <c r="G156">
        <v>43</v>
      </c>
      <c r="H156">
        <f>------345</f>
        <v>345</v>
      </c>
      <c r="I156">
        <v>441</v>
      </c>
      <c r="J156" t="s">
        <v>74</v>
      </c>
      <c r="K156">
        <f>------37</f>
        <v>37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40</v>
      </c>
      <c r="G157">
        <v>43</v>
      </c>
      <c r="H157">
        <f>------385</f>
        <v>385</v>
      </c>
      <c r="I157">
        <v>441</v>
      </c>
      <c r="J157" t="s">
        <v>68</v>
      </c>
      <c r="K157">
        <f>------38</f>
        <v>38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8</v>
      </c>
      <c r="G158">
        <v>43</v>
      </c>
      <c r="H158">
        <f>------393</f>
        <v>393</v>
      </c>
      <c r="I158">
        <v>441</v>
      </c>
      <c r="J158" t="s">
        <v>75</v>
      </c>
      <c r="K158">
        <f>------39</f>
        <v>39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8</v>
      </c>
      <c r="G159">
        <v>43</v>
      </c>
      <c r="H159">
        <f>------401</f>
        <v>401</v>
      </c>
      <c r="I159">
        <v>441</v>
      </c>
      <c r="J159" t="s">
        <v>76</v>
      </c>
      <c r="K159">
        <f>------40</f>
        <v>40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43</v>
      </c>
      <c r="H160">
        <f>------401</f>
        <v>401</v>
      </c>
      <c r="I160">
        <v>441</v>
      </c>
      <c r="J160" t="s">
        <v>76</v>
      </c>
      <c r="K160">
        <f>------40</f>
        <v>40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43</v>
      </c>
      <c r="H161">
        <f>------401</f>
        <v>401</v>
      </c>
      <c r="I161">
        <v>441</v>
      </c>
      <c r="J161" t="s">
        <v>76</v>
      </c>
      <c r="K161">
        <f>------40</f>
        <v>40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43</v>
      </c>
      <c r="H162">
        <f>------401</f>
        <v>401</v>
      </c>
      <c r="I162">
        <v>441</v>
      </c>
      <c r="J162" t="s">
        <v>76</v>
      </c>
      <c r="K162">
        <f>------40</f>
        <v>40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43</v>
      </c>
      <c r="H163">
        <f>------401</f>
        <v>401</v>
      </c>
      <c r="I163">
        <v>441</v>
      </c>
      <c r="J163" t="s">
        <v>76</v>
      </c>
      <c r="K163">
        <f>------40</f>
        <v>40</v>
      </c>
    </row>
    <row r="164" spans="2:11">
      <c r="B164">
        <v>481</v>
      </c>
      <c r="C164">
        <v>161</v>
      </c>
      <c r="D164">
        <v>1</v>
      </c>
      <c r="E164">
        <v>0</v>
      </c>
      <c r="F164">
        <v>36</v>
      </c>
      <c r="G164">
        <v>43</v>
      </c>
      <c r="H164">
        <f>------365</f>
        <v>365</v>
      </c>
      <c r="I164">
        <v>441</v>
      </c>
      <c r="J164" t="s">
        <v>70</v>
      </c>
      <c r="K164">
        <f>------41</f>
        <v>41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24</v>
      </c>
      <c r="G165">
        <v>43</v>
      </c>
      <c r="H165">
        <f>------389</f>
        <v>389</v>
      </c>
      <c r="I165">
        <v>441</v>
      </c>
      <c r="J165" t="s">
        <v>71</v>
      </c>
      <c r="K165">
        <f>------42</f>
        <v>42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12</v>
      </c>
      <c r="G166">
        <v>43</v>
      </c>
      <c r="H166">
        <f>------401</f>
        <v>401</v>
      </c>
      <c r="I166">
        <v>441</v>
      </c>
      <c r="J166" t="s">
        <v>76</v>
      </c>
      <c r="K166">
        <f>------43</f>
        <v>43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4</v>
      </c>
      <c r="G167">
        <v>43</v>
      </c>
      <c r="H167">
        <f>------405</f>
        <v>405</v>
      </c>
      <c r="I167">
        <v>441</v>
      </c>
      <c r="J167" t="s">
        <v>72</v>
      </c>
      <c r="K167">
        <f>------32</f>
        <v>32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43</v>
      </c>
      <c r="H168">
        <f>------405</f>
        <v>405</v>
      </c>
      <c r="I168">
        <v>441</v>
      </c>
      <c r="J168" t="s">
        <v>72</v>
      </c>
      <c r="K168">
        <f>------32</f>
        <v>32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43</v>
      </c>
      <c r="H169">
        <f>------405</f>
        <v>405</v>
      </c>
      <c r="I169">
        <v>441</v>
      </c>
      <c r="J169" t="s">
        <v>72</v>
      </c>
      <c r="K169">
        <f>------32</f>
        <v>32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43</v>
      </c>
      <c r="H170">
        <f>------405</f>
        <v>405</v>
      </c>
      <c r="I170">
        <v>441</v>
      </c>
      <c r="J170" t="s">
        <v>72</v>
      </c>
      <c r="K170">
        <f>------32</f>
        <v>32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43</v>
      </c>
      <c r="H171">
        <f>------405</f>
        <v>405</v>
      </c>
      <c r="I171">
        <v>441</v>
      </c>
      <c r="J171" t="s">
        <v>72</v>
      </c>
      <c r="K171">
        <f>------32</f>
        <v>32</v>
      </c>
    </row>
    <row r="172" spans="2:11">
      <c r="B172">
        <v>505</v>
      </c>
      <c r="C172">
        <v>169</v>
      </c>
      <c r="D172">
        <v>1</v>
      </c>
      <c r="E172">
        <v>0</v>
      </c>
      <c r="F172">
        <v>28</v>
      </c>
      <c r="G172">
        <v>43</v>
      </c>
      <c r="H172">
        <f>------377</f>
        <v>377</v>
      </c>
      <c r="I172">
        <v>441</v>
      </c>
      <c r="J172" t="s">
        <v>73</v>
      </c>
      <c r="K172">
        <f>------33</f>
        <v>33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28</v>
      </c>
      <c r="G173">
        <v>43</v>
      </c>
      <c r="H173">
        <f t="shared" ref="H173:H179" si="16">------405</f>
        <v>405</v>
      </c>
      <c r="I173">
        <v>441</v>
      </c>
      <c r="J173" t="s">
        <v>72</v>
      </c>
      <c r="K173">
        <f t="shared" ref="K173:K179" si="17">------34</f>
        <v>34</v>
      </c>
    </row>
    <row r="174" spans="2:11">
      <c r="B174">
        <v>511</v>
      </c>
      <c r="C174">
        <v>171</v>
      </c>
      <c r="D174">
        <v>1</v>
      </c>
      <c r="E174">
        <v>1</v>
      </c>
      <c r="F174">
        <v>0</v>
      </c>
      <c r="G174">
        <v>43</v>
      </c>
      <c r="H174">
        <f t="shared" si="16"/>
        <v>405</v>
      </c>
      <c r="I174">
        <v>441</v>
      </c>
      <c r="J174" t="s">
        <v>72</v>
      </c>
      <c r="K174">
        <f t="shared" si="17"/>
        <v>34</v>
      </c>
    </row>
    <row r="175" spans="2:11">
      <c r="B175">
        <v>514</v>
      </c>
      <c r="C175">
        <v>172</v>
      </c>
      <c r="D175">
        <v>1</v>
      </c>
      <c r="E175">
        <v>1</v>
      </c>
      <c r="F175">
        <v>0</v>
      </c>
      <c r="G175">
        <v>43</v>
      </c>
      <c r="H175">
        <f t="shared" si="16"/>
        <v>405</v>
      </c>
      <c r="I175">
        <v>441</v>
      </c>
      <c r="J175" t="s">
        <v>72</v>
      </c>
      <c r="K175">
        <f t="shared" si="17"/>
        <v>34</v>
      </c>
    </row>
    <row r="176" spans="2:11">
      <c r="B176">
        <v>517</v>
      </c>
      <c r="C176">
        <v>173</v>
      </c>
      <c r="D176">
        <v>1</v>
      </c>
      <c r="E176">
        <v>1</v>
      </c>
      <c r="F176">
        <v>0</v>
      </c>
      <c r="G176">
        <v>43</v>
      </c>
      <c r="H176">
        <f t="shared" si="16"/>
        <v>405</v>
      </c>
      <c r="I176">
        <v>441</v>
      </c>
      <c r="J176" t="s">
        <v>72</v>
      </c>
      <c r="K176">
        <f t="shared" si="17"/>
        <v>34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0</v>
      </c>
      <c r="G177">
        <v>43</v>
      </c>
      <c r="H177">
        <f t="shared" si="16"/>
        <v>405</v>
      </c>
      <c r="I177">
        <v>441</v>
      </c>
      <c r="J177" t="s">
        <v>72</v>
      </c>
      <c r="K177">
        <f t="shared" si="17"/>
        <v>34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0</v>
      </c>
      <c r="G178">
        <v>43</v>
      </c>
      <c r="H178">
        <f t="shared" si="16"/>
        <v>405</v>
      </c>
      <c r="I178">
        <v>441</v>
      </c>
      <c r="J178" t="s">
        <v>72</v>
      </c>
      <c r="K178">
        <f t="shared" si="17"/>
        <v>34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0</v>
      </c>
      <c r="G179">
        <v>43</v>
      </c>
      <c r="H179">
        <f t="shared" si="16"/>
        <v>405</v>
      </c>
      <c r="I179">
        <v>441</v>
      </c>
      <c r="J179" t="s">
        <v>72</v>
      </c>
      <c r="K179">
        <f t="shared" si="17"/>
        <v>34</v>
      </c>
    </row>
    <row r="180" spans="2:11">
      <c r="B180">
        <v>529</v>
      </c>
      <c r="C180">
        <v>177</v>
      </c>
      <c r="D180">
        <v>1</v>
      </c>
      <c r="E180">
        <v>0</v>
      </c>
      <c r="F180">
        <v>28</v>
      </c>
      <c r="G180">
        <v>43</v>
      </c>
      <c r="H180">
        <f>------377</f>
        <v>377</v>
      </c>
      <c r="I180">
        <v>441</v>
      </c>
      <c r="J180" t="s">
        <v>73</v>
      </c>
      <c r="K180">
        <f>------35</f>
        <v>35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8</v>
      </c>
      <c r="G181">
        <v>43</v>
      </c>
      <c r="H181">
        <f t="shared" ref="H181:H187" si="18">------385</f>
        <v>385</v>
      </c>
      <c r="I181">
        <v>441</v>
      </c>
      <c r="J181" t="s">
        <v>68</v>
      </c>
      <c r="K181">
        <f t="shared" ref="K181:K187" si="19">------36</f>
        <v>36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0</v>
      </c>
      <c r="G182">
        <v>43</v>
      </c>
      <c r="H182">
        <f t="shared" si="18"/>
        <v>385</v>
      </c>
      <c r="I182">
        <v>441</v>
      </c>
      <c r="J182" t="s">
        <v>68</v>
      </c>
      <c r="K182">
        <f t="shared" si="19"/>
        <v>36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0</v>
      </c>
      <c r="G183">
        <v>43</v>
      </c>
      <c r="H183">
        <f t="shared" si="18"/>
        <v>385</v>
      </c>
      <c r="I183">
        <v>441</v>
      </c>
      <c r="J183" t="s">
        <v>68</v>
      </c>
      <c r="K183">
        <f t="shared" si="19"/>
        <v>36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0</v>
      </c>
      <c r="G184">
        <v>43</v>
      </c>
      <c r="H184">
        <f t="shared" si="18"/>
        <v>385</v>
      </c>
      <c r="I184">
        <v>441</v>
      </c>
      <c r="J184" t="s">
        <v>68</v>
      </c>
      <c r="K184">
        <f t="shared" si="19"/>
        <v>36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0</v>
      </c>
      <c r="G185">
        <v>43</v>
      </c>
      <c r="H185">
        <f t="shared" si="18"/>
        <v>385</v>
      </c>
      <c r="I185">
        <v>441</v>
      </c>
      <c r="J185" t="s">
        <v>68</v>
      </c>
      <c r="K185">
        <f t="shared" si="19"/>
        <v>36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0</v>
      </c>
      <c r="G186">
        <v>43</v>
      </c>
      <c r="H186">
        <f t="shared" si="18"/>
        <v>385</v>
      </c>
      <c r="I186">
        <v>441</v>
      </c>
      <c r="J186" t="s">
        <v>68</v>
      </c>
      <c r="K186">
        <f t="shared" si="19"/>
        <v>36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0</v>
      </c>
      <c r="G187">
        <v>43</v>
      </c>
      <c r="H187">
        <f t="shared" si="18"/>
        <v>385</v>
      </c>
      <c r="I187">
        <v>441</v>
      </c>
      <c r="J187" t="s">
        <v>68</v>
      </c>
      <c r="K187">
        <f t="shared" si="19"/>
        <v>36</v>
      </c>
    </row>
    <row r="188" spans="2:11">
      <c r="B188">
        <v>553</v>
      </c>
      <c r="C188">
        <v>185</v>
      </c>
      <c r="D188">
        <v>1</v>
      </c>
      <c r="E188">
        <v>0</v>
      </c>
      <c r="F188">
        <v>40</v>
      </c>
      <c r="G188">
        <v>43</v>
      </c>
      <c r="H188">
        <f>------345</f>
        <v>345</v>
      </c>
      <c r="I188">
        <v>441</v>
      </c>
      <c r="J188" t="s">
        <v>74</v>
      </c>
      <c r="K188">
        <f>------37</f>
        <v>37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40</v>
      </c>
      <c r="G189">
        <v>43</v>
      </c>
      <c r="H189">
        <f>------385</f>
        <v>385</v>
      </c>
      <c r="I189">
        <v>441</v>
      </c>
      <c r="J189" t="s">
        <v>68</v>
      </c>
      <c r="K189">
        <f>------38</f>
        <v>38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8</v>
      </c>
      <c r="G190">
        <v>43</v>
      </c>
      <c r="H190">
        <f>------393</f>
        <v>393</v>
      </c>
      <c r="I190">
        <v>441</v>
      </c>
      <c r="J190" t="s">
        <v>75</v>
      </c>
      <c r="K190">
        <f>------39</f>
        <v>39</v>
      </c>
    </row>
    <row r="191" spans="2:11">
      <c r="B191">
        <v>562</v>
      </c>
      <c r="C191">
        <v>188</v>
      </c>
      <c r="D191">
        <v>1</v>
      </c>
      <c r="E191">
        <v>1</v>
      </c>
      <c r="F191">
        <v>8</v>
      </c>
      <c r="G191">
        <v>43</v>
      </c>
      <c r="H191">
        <f>------401</f>
        <v>401</v>
      </c>
      <c r="I191">
        <v>441</v>
      </c>
      <c r="J191" t="s">
        <v>76</v>
      </c>
      <c r="K191">
        <f>------40</f>
        <v>40</v>
      </c>
    </row>
    <row r="192" spans="2:11">
      <c r="B192">
        <v>565</v>
      </c>
      <c r="C192">
        <v>189</v>
      </c>
      <c r="D192">
        <v>1</v>
      </c>
      <c r="E192">
        <v>1</v>
      </c>
      <c r="F192">
        <v>0</v>
      </c>
      <c r="G192">
        <v>43</v>
      </c>
      <c r="H192">
        <f>------401</f>
        <v>401</v>
      </c>
      <c r="I192">
        <v>441</v>
      </c>
      <c r="J192" t="s">
        <v>76</v>
      </c>
      <c r="K192">
        <f>------40</f>
        <v>40</v>
      </c>
    </row>
    <row r="193" spans="2:11">
      <c r="B193">
        <v>568</v>
      </c>
      <c r="C193">
        <v>190</v>
      </c>
      <c r="D193">
        <v>1</v>
      </c>
      <c r="E193">
        <v>1</v>
      </c>
      <c r="F193">
        <v>0</v>
      </c>
      <c r="G193">
        <v>43</v>
      </c>
      <c r="H193">
        <f>------401</f>
        <v>401</v>
      </c>
      <c r="I193">
        <v>441</v>
      </c>
      <c r="J193" t="s">
        <v>76</v>
      </c>
      <c r="K193">
        <f>------40</f>
        <v>40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0</v>
      </c>
      <c r="G194">
        <v>43</v>
      </c>
      <c r="H194">
        <f>------401</f>
        <v>401</v>
      </c>
      <c r="I194">
        <v>441</v>
      </c>
      <c r="J194" t="s">
        <v>76</v>
      </c>
      <c r="K194">
        <f>------40</f>
        <v>40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0</v>
      </c>
      <c r="G195">
        <v>43</v>
      </c>
      <c r="H195">
        <f>------401</f>
        <v>401</v>
      </c>
      <c r="I195">
        <v>441</v>
      </c>
      <c r="J195" t="s">
        <v>76</v>
      </c>
      <c r="K195">
        <f>------40</f>
        <v>40</v>
      </c>
    </row>
    <row r="196" spans="2:11">
      <c r="B196">
        <v>577</v>
      </c>
      <c r="C196">
        <v>193</v>
      </c>
      <c r="D196">
        <v>1</v>
      </c>
      <c r="E196">
        <v>0</v>
      </c>
      <c r="F196">
        <v>36</v>
      </c>
      <c r="G196">
        <v>43</v>
      </c>
      <c r="H196">
        <f>------365</f>
        <v>365</v>
      </c>
      <c r="I196">
        <v>441</v>
      </c>
      <c r="J196" t="s">
        <v>70</v>
      </c>
      <c r="K196">
        <f>------41</f>
        <v>41</v>
      </c>
    </row>
    <row r="197" spans="2:11">
      <c r="B197">
        <v>580</v>
      </c>
      <c r="C197">
        <v>194</v>
      </c>
      <c r="D197">
        <v>1</v>
      </c>
      <c r="E197">
        <v>1</v>
      </c>
      <c r="F197">
        <v>24</v>
      </c>
      <c r="G197">
        <v>43</v>
      </c>
      <c r="H197">
        <f>------389</f>
        <v>389</v>
      </c>
      <c r="I197">
        <v>441</v>
      </c>
      <c r="J197" t="s">
        <v>71</v>
      </c>
      <c r="K197">
        <f>------42</f>
        <v>42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12</v>
      </c>
      <c r="G198">
        <v>43</v>
      </c>
      <c r="H198">
        <f>------401</f>
        <v>401</v>
      </c>
      <c r="I198">
        <v>441</v>
      </c>
      <c r="J198" t="s">
        <v>76</v>
      </c>
      <c r="K198">
        <f>------43</f>
        <v>43</v>
      </c>
    </row>
    <row r="199" spans="2:11">
      <c r="B199">
        <v>586</v>
      </c>
      <c r="C199">
        <v>196</v>
      </c>
      <c r="D199">
        <v>1</v>
      </c>
      <c r="E199">
        <v>1</v>
      </c>
      <c r="F199">
        <v>4</v>
      </c>
      <c r="G199">
        <v>43</v>
      </c>
      <c r="H199">
        <f>------405</f>
        <v>405</v>
      </c>
      <c r="I199">
        <v>441</v>
      </c>
      <c r="J199" t="s">
        <v>72</v>
      </c>
      <c r="K199">
        <f>------32</f>
        <v>32</v>
      </c>
    </row>
    <row r="200" spans="2:11">
      <c r="B200">
        <v>589</v>
      </c>
      <c r="C200">
        <v>197</v>
      </c>
      <c r="D200">
        <v>1</v>
      </c>
      <c r="E200">
        <v>1</v>
      </c>
      <c r="F200">
        <v>0</v>
      </c>
      <c r="G200">
        <v>43</v>
      </c>
      <c r="H200">
        <f>------405</f>
        <v>405</v>
      </c>
      <c r="I200">
        <v>441</v>
      </c>
      <c r="J200" t="s">
        <v>72</v>
      </c>
      <c r="K200">
        <f>------32</f>
        <v>32</v>
      </c>
    </row>
    <row r="201" spans="2:11">
      <c r="B201">
        <v>592</v>
      </c>
      <c r="C201">
        <v>198</v>
      </c>
      <c r="D201">
        <v>1</v>
      </c>
      <c r="E201">
        <v>1</v>
      </c>
      <c r="F201">
        <v>0</v>
      </c>
      <c r="G201">
        <v>43</v>
      </c>
      <c r="H201">
        <f>------405</f>
        <v>405</v>
      </c>
      <c r="I201">
        <v>441</v>
      </c>
      <c r="J201" t="s">
        <v>72</v>
      </c>
      <c r="K201">
        <f>------32</f>
        <v>32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0</v>
      </c>
      <c r="G202">
        <v>43</v>
      </c>
      <c r="H202">
        <f>------405</f>
        <v>405</v>
      </c>
      <c r="I202">
        <v>441</v>
      </c>
      <c r="J202" t="s">
        <v>72</v>
      </c>
      <c r="K202">
        <f>------32</f>
        <v>32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0</v>
      </c>
      <c r="G203">
        <v>43</v>
      </c>
      <c r="H203">
        <f>------405</f>
        <v>405</v>
      </c>
      <c r="I203">
        <v>441</v>
      </c>
      <c r="J203" t="s">
        <v>72</v>
      </c>
      <c r="K203">
        <f>------32</f>
        <v>32</v>
      </c>
    </row>
    <row r="204" spans="2:11">
      <c r="B204">
        <v>601</v>
      </c>
      <c r="C204">
        <v>201</v>
      </c>
      <c r="D204">
        <v>1</v>
      </c>
      <c r="E204">
        <v>0</v>
      </c>
      <c r="F204">
        <v>28</v>
      </c>
      <c r="G204">
        <v>43</v>
      </c>
      <c r="H204">
        <f>------377</f>
        <v>377</v>
      </c>
      <c r="I204">
        <v>441</v>
      </c>
      <c r="J204" t="s">
        <v>73</v>
      </c>
      <c r="K204">
        <f>------33</f>
        <v>33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28</v>
      </c>
      <c r="G205">
        <v>43</v>
      </c>
      <c r="H205">
        <f t="shared" ref="H205:H211" si="20">------405</f>
        <v>405</v>
      </c>
      <c r="I205">
        <v>441</v>
      </c>
      <c r="J205" t="s">
        <v>72</v>
      </c>
      <c r="K205">
        <f t="shared" ref="K205:K211" si="21">------34</f>
        <v>34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0</v>
      </c>
      <c r="G206">
        <v>43</v>
      </c>
      <c r="H206">
        <f t="shared" si="20"/>
        <v>405</v>
      </c>
      <c r="I206">
        <v>441</v>
      </c>
      <c r="J206" t="s">
        <v>72</v>
      </c>
      <c r="K206">
        <f t="shared" si="21"/>
        <v>34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0</v>
      </c>
      <c r="G207">
        <v>43</v>
      </c>
      <c r="H207">
        <f t="shared" si="20"/>
        <v>405</v>
      </c>
      <c r="I207">
        <v>441</v>
      </c>
      <c r="J207" t="s">
        <v>72</v>
      </c>
      <c r="K207">
        <f t="shared" si="21"/>
        <v>34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0</v>
      </c>
      <c r="G208">
        <v>43</v>
      </c>
      <c r="H208">
        <f t="shared" si="20"/>
        <v>405</v>
      </c>
      <c r="I208">
        <v>441</v>
      </c>
      <c r="J208" t="s">
        <v>72</v>
      </c>
      <c r="K208">
        <f t="shared" si="21"/>
        <v>34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0</v>
      </c>
      <c r="G209">
        <v>43</v>
      </c>
      <c r="H209">
        <f t="shared" si="20"/>
        <v>405</v>
      </c>
      <c r="I209">
        <v>441</v>
      </c>
      <c r="J209" t="s">
        <v>72</v>
      </c>
      <c r="K209">
        <f t="shared" si="21"/>
        <v>34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0</v>
      </c>
      <c r="G210">
        <v>43</v>
      </c>
      <c r="H210">
        <f t="shared" si="20"/>
        <v>405</v>
      </c>
      <c r="I210">
        <v>441</v>
      </c>
      <c r="J210" t="s">
        <v>72</v>
      </c>
      <c r="K210">
        <f t="shared" si="21"/>
        <v>34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0</v>
      </c>
      <c r="G211">
        <v>43</v>
      </c>
      <c r="H211">
        <f t="shared" si="20"/>
        <v>405</v>
      </c>
      <c r="I211">
        <v>441</v>
      </c>
      <c r="J211" t="s">
        <v>72</v>
      </c>
      <c r="K211">
        <f t="shared" si="21"/>
        <v>34</v>
      </c>
    </row>
    <row r="212" spans="2:11">
      <c r="B212">
        <v>625</v>
      </c>
      <c r="C212">
        <v>209</v>
      </c>
      <c r="D212">
        <v>1</v>
      </c>
      <c r="E212">
        <v>0</v>
      </c>
      <c r="F212">
        <v>28</v>
      </c>
      <c r="G212">
        <v>43</v>
      </c>
      <c r="H212">
        <f>------377</f>
        <v>377</v>
      </c>
      <c r="I212">
        <v>441</v>
      </c>
      <c r="J212" t="s">
        <v>73</v>
      </c>
      <c r="K212">
        <f>------35</f>
        <v>35</v>
      </c>
    </row>
    <row r="213" spans="2:11">
      <c r="B213">
        <v>628</v>
      </c>
      <c r="C213">
        <v>210</v>
      </c>
      <c r="D213">
        <v>1</v>
      </c>
      <c r="E213">
        <v>1</v>
      </c>
      <c r="F213">
        <v>8</v>
      </c>
      <c r="G213">
        <v>43</v>
      </c>
      <c r="H213">
        <f t="shared" ref="H213:H219" si="22">------385</f>
        <v>385</v>
      </c>
      <c r="I213">
        <v>441</v>
      </c>
      <c r="J213" t="s">
        <v>68</v>
      </c>
      <c r="K213">
        <f t="shared" ref="K213:K219" si="23">------36</f>
        <v>36</v>
      </c>
    </row>
    <row r="214" spans="2:11">
      <c r="B214">
        <v>631</v>
      </c>
      <c r="C214">
        <v>211</v>
      </c>
      <c r="D214">
        <v>1</v>
      </c>
      <c r="E214">
        <v>1</v>
      </c>
      <c r="F214">
        <v>0</v>
      </c>
      <c r="G214">
        <v>43</v>
      </c>
      <c r="H214">
        <f t="shared" si="22"/>
        <v>385</v>
      </c>
      <c r="I214">
        <v>441</v>
      </c>
      <c r="J214" t="s">
        <v>68</v>
      </c>
      <c r="K214">
        <f t="shared" si="23"/>
        <v>36</v>
      </c>
    </row>
    <row r="215" spans="2:11">
      <c r="B215">
        <v>634</v>
      </c>
      <c r="C215">
        <v>212</v>
      </c>
      <c r="D215">
        <v>1</v>
      </c>
      <c r="E215">
        <v>1</v>
      </c>
      <c r="F215">
        <v>0</v>
      </c>
      <c r="G215">
        <v>43</v>
      </c>
      <c r="H215">
        <f t="shared" si="22"/>
        <v>385</v>
      </c>
      <c r="I215">
        <v>441</v>
      </c>
      <c r="J215" t="s">
        <v>68</v>
      </c>
      <c r="K215">
        <f t="shared" si="23"/>
        <v>36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0</v>
      </c>
      <c r="G216">
        <v>43</v>
      </c>
      <c r="H216">
        <f t="shared" si="22"/>
        <v>385</v>
      </c>
      <c r="I216">
        <v>441</v>
      </c>
      <c r="J216" t="s">
        <v>68</v>
      </c>
      <c r="K216">
        <f t="shared" si="23"/>
        <v>36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0</v>
      </c>
      <c r="G217">
        <v>43</v>
      </c>
      <c r="H217">
        <f t="shared" si="22"/>
        <v>385</v>
      </c>
      <c r="I217">
        <v>441</v>
      </c>
      <c r="J217" t="s">
        <v>68</v>
      </c>
      <c r="K217">
        <f t="shared" si="23"/>
        <v>36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0</v>
      </c>
      <c r="G218">
        <v>43</v>
      </c>
      <c r="H218">
        <f t="shared" si="22"/>
        <v>385</v>
      </c>
      <c r="I218">
        <v>441</v>
      </c>
      <c r="J218" t="s">
        <v>68</v>
      </c>
      <c r="K218">
        <f t="shared" si="23"/>
        <v>36</v>
      </c>
    </row>
    <row r="219" spans="2:11">
      <c r="B219">
        <v>646</v>
      </c>
      <c r="C219">
        <v>216</v>
      </c>
      <c r="D219">
        <v>1</v>
      </c>
      <c r="E219">
        <v>1</v>
      </c>
      <c r="F219">
        <v>0</v>
      </c>
      <c r="G219">
        <v>43</v>
      </c>
      <c r="H219">
        <f t="shared" si="22"/>
        <v>385</v>
      </c>
      <c r="I219">
        <v>441</v>
      </c>
      <c r="J219" t="s">
        <v>68</v>
      </c>
      <c r="K219">
        <f t="shared" si="23"/>
        <v>36</v>
      </c>
    </row>
    <row r="220" spans="2:11">
      <c r="B220">
        <v>649</v>
      </c>
      <c r="C220">
        <v>217</v>
      </c>
      <c r="D220">
        <v>1</v>
      </c>
      <c r="E220">
        <v>0</v>
      </c>
      <c r="F220">
        <v>40</v>
      </c>
      <c r="G220">
        <v>43</v>
      </c>
      <c r="H220">
        <f>------345</f>
        <v>345</v>
      </c>
      <c r="I220">
        <v>441</v>
      </c>
      <c r="J220" t="s">
        <v>74</v>
      </c>
      <c r="K220">
        <f>------37</f>
        <v>37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40</v>
      </c>
      <c r="G221">
        <v>43</v>
      </c>
      <c r="H221">
        <f>------385</f>
        <v>385</v>
      </c>
      <c r="I221">
        <v>441</v>
      </c>
      <c r="J221" t="s">
        <v>68</v>
      </c>
      <c r="K221">
        <f>------38</f>
        <v>38</v>
      </c>
    </row>
    <row r="222" spans="2:11">
      <c r="B222">
        <v>655</v>
      </c>
      <c r="C222">
        <v>219</v>
      </c>
      <c r="D222">
        <v>1</v>
      </c>
      <c r="E222">
        <v>1</v>
      </c>
      <c r="F222">
        <v>8</v>
      </c>
      <c r="G222">
        <v>43</v>
      </c>
      <c r="H222">
        <f>------393</f>
        <v>393</v>
      </c>
      <c r="I222">
        <v>441</v>
      </c>
      <c r="J222" t="s">
        <v>75</v>
      </c>
      <c r="K222">
        <f>------39</f>
        <v>39</v>
      </c>
    </row>
    <row r="223" spans="2:11">
      <c r="B223">
        <v>658</v>
      </c>
      <c r="C223">
        <v>220</v>
      </c>
      <c r="D223">
        <v>1</v>
      </c>
      <c r="E223">
        <v>1</v>
      </c>
      <c r="F223">
        <v>8</v>
      </c>
      <c r="G223">
        <v>43</v>
      </c>
      <c r="H223">
        <f>------401</f>
        <v>401</v>
      </c>
      <c r="I223">
        <v>441</v>
      </c>
      <c r="J223" t="s">
        <v>76</v>
      </c>
      <c r="K223">
        <f>------40</f>
        <v>40</v>
      </c>
    </row>
    <row r="224" spans="2:11">
      <c r="B224">
        <v>661</v>
      </c>
      <c r="C224">
        <v>221</v>
      </c>
      <c r="D224">
        <v>1</v>
      </c>
      <c r="E224">
        <v>1</v>
      </c>
      <c r="F224">
        <v>0</v>
      </c>
      <c r="G224">
        <v>43</v>
      </c>
      <c r="H224">
        <f>------401</f>
        <v>401</v>
      </c>
      <c r="I224">
        <v>441</v>
      </c>
      <c r="J224" t="s">
        <v>76</v>
      </c>
      <c r="K224">
        <f>------40</f>
        <v>40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0</v>
      </c>
      <c r="G225">
        <v>43</v>
      </c>
      <c r="H225">
        <f>------401</f>
        <v>401</v>
      </c>
      <c r="I225">
        <v>441</v>
      </c>
      <c r="J225" t="s">
        <v>76</v>
      </c>
      <c r="K225">
        <f>------40</f>
        <v>40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0</v>
      </c>
      <c r="G226">
        <v>43</v>
      </c>
      <c r="H226">
        <f>------401</f>
        <v>401</v>
      </c>
      <c r="I226">
        <v>441</v>
      </c>
      <c r="J226" t="s">
        <v>76</v>
      </c>
      <c r="K226">
        <f>------40</f>
        <v>40</v>
      </c>
    </row>
    <row r="227" spans="2:11">
      <c r="B227">
        <v>670</v>
      </c>
      <c r="C227">
        <v>224</v>
      </c>
      <c r="D227">
        <v>1</v>
      </c>
      <c r="E227">
        <v>1</v>
      </c>
      <c r="F227">
        <v>0</v>
      </c>
      <c r="G227">
        <v>43</v>
      </c>
      <c r="H227">
        <f>------401</f>
        <v>401</v>
      </c>
      <c r="I227">
        <v>441</v>
      </c>
      <c r="J227" t="s">
        <v>76</v>
      </c>
      <c r="K227">
        <f>------40</f>
        <v>40</v>
      </c>
    </row>
    <row r="228" spans="2:11">
      <c r="B228">
        <v>673</v>
      </c>
      <c r="C228">
        <v>225</v>
      </c>
      <c r="D228">
        <v>1</v>
      </c>
      <c r="E228">
        <v>0</v>
      </c>
      <c r="F228">
        <v>36</v>
      </c>
      <c r="G228">
        <v>43</v>
      </c>
      <c r="H228">
        <f>------365</f>
        <v>365</v>
      </c>
      <c r="I228">
        <v>441</v>
      </c>
      <c r="J228" t="s">
        <v>70</v>
      </c>
      <c r="K228">
        <f>------41</f>
        <v>41</v>
      </c>
    </row>
    <row r="229" spans="2:11">
      <c r="B229">
        <v>676</v>
      </c>
      <c r="C229">
        <v>226</v>
      </c>
      <c r="D229">
        <v>1</v>
      </c>
      <c r="E229">
        <v>1</v>
      </c>
      <c r="F229">
        <v>24</v>
      </c>
      <c r="G229">
        <v>43</v>
      </c>
      <c r="H229">
        <f>------389</f>
        <v>389</v>
      </c>
      <c r="I229">
        <v>441</v>
      </c>
      <c r="J229" t="s">
        <v>71</v>
      </c>
      <c r="K229">
        <f>------42</f>
        <v>42</v>
      </c>
    </row>
    <row r="230" spans="2:11">
      <c r="B230">
        <v>679</v>
      </c>
      <c r="C230">
        <v>227</v>
      </c>
      <c r="D230">
        <v>1</v>
      </c>
      <c r="E230">
        <v>1</v>
      </c>
      <c r="F230">
        <v>12</v>
      </c>
      <c r="G230">
        <v>43</v>
      </c>
      <c r="H230">
        <f>------401</f>
        <v>401</v>
      </c>
      <c r="I230">
        <v>441</v>
      </c>
      <c r="J230" t="s">
        <v>76</v>
      </c>
      <c r="K230">
        <f>------43</f>
        <v>43</v>
      </c>
    </row>
    <row r="231" spans="2:11">
      <c r="B231">
        <v>682</v>
      </c>
      <c r="C231">
        <v>228</v>
      </c>
      <c r="D231">
        <v>1</v>
      </c>
      <c r="E231">
        <v>1</v>
      </c>
      <c r="F231">
        <v>4</v>
      </c>
      <c r="G231">
        <v>43</v>
      </c>
      <c r="H231">
        <f>------405</f>
        <v>405</v>
      </c>
      <c r="I231">
        <v>441</v>
      </c>
      <c r="J231" t="s">
        <v>72</v>
      </c>
      <c r="K231">
        <f>------32</f>
        <v>32</v>
      </c>
    </row>
    <row r="232" spans="2:11">
      <c r="B232">
        <v>685</v>
      </c>
      <c r="C232">
        <v>229</v>
      </c>
      <c r="D232">
        <v>1</v>
      </c>
      <c r="E232">
        <v>1</v>
      </c>
      <c r="F232">
        <v>0</v>
      </c>
      <c r="G232">
        <v>43</v>
      </c>
      <c r="H232">
        <f>------405</f>
        <v>405</v>
      </c>
      <c r="I232">
        <v>441</v>
      </c>
      <c r="J232" t="s">
        <v>72</v>
      </c>
      <c r="K232">
        <f>------32</f>
        <v>32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0</v>
      </c>
      <c r="G233">
        <v>43</v>
      </c>
      <c r="H233">
        <f>------405</f>
        <v>405</v>
      </c>
      <c r="I233">
        <v>441</v>
      </c>
      <c r="J233" t="s">
        <v>72</v>
      </c>
      <c r="K233">
        <f>------32</f>
        <v>32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0</v>
      </c>
      <c r="G234">
        <v>43</v>
      </c>
      <c r="H234">
        <f>------405</f>
        <v>405</v>
      </c>
      <c r="I234">
        <v>441</v>
      </c>
      <c r="J234" t="s">
        <v>72</v>
      </c>
      <c r="K234">
        <f>------32</f>
        <v>32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0</v>
      </c>
      <c r="G235">
        <v>43</v>
      </c>
      <c r="H235">
        <f>------405</f>
        <v>405</v>
      </c>
      <c r="I235">
        <v>441</v>
      </c>
      <c r="J235" t="s">
        <v>72</v>
      </c>
      <c r="K235">
        <f>------32</f>
        <v>32</v>
      </c>
    </row>
    <row r="236" spans="2:11">
      <c r="B236">
        <v>697</v>
      </c>
      <c r="C236">
        <v>233</v>
      </c>
      <c r="D236">
        <v>1</v>
      </c>
      <c r="E236">
        <v>0</v>
      </c>
      <c r="F236">
        <v>28</v>
      </c>
      <c r="G236">
        <v>43</v>
      </c>
      <c r="H236">
        <f>------377</f>
        <v>377</v>
      </c>
      <c r="I236">
        <v>441</v>
      </c>
      <c r="J236" t="s">
        <v>73</v>
      </c>
      <c r="K236">
        <f>------33</f>
        <v>33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28</v>
      </c>
      <c r="G237">
        <v>43</v>
      </c>
      <c r="H237">
        <f t="shared" ref="H237:H243" si="24">------405</f>
        <v>405</v>
      </c>
      <c r="I237">
        <v>441</v>
      </c>
      <c r="J237" t="s">
        <v>72</v>
      </c>
      <c r="K237">
        <f t="shared" ref="K237:K243" si="25">------34</f>
        <v>34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0</v>
      </c>
      <c r="G238">
        <v>43</v>
      </c>
      <c r="H238">
        <f t="shared" si="24"/>
        <v>405</v>
      </c>
      <c r="I238">
        <v>441</v>
      </c>
      <c r="J238" t="s">
        <v>72</v>
      </c>
      <c r="K238">
        <f t="shared" si="25"/>
        <v>34</v>
      </c>
    </row>
    <row r="239" spans="2:11">
      <c r="B239">
        <v>706</v>
      </c>
      <c r="C239">
        <v>236</v>
      </c>
      <c r="D239">
        <v>1</v>
      </c>
      <c r="E239">
        <v>1</v>
      </c>
      <c r="F239">
        <v>0</v>
      </c>
      <c r="G239">
        <v>43</v>
      </c>
      <c r="H239">
        <f t="shared" si="24"/>
        <v>405</v>
      </c>
      <c r="I239">
        <v>441</v>
      </c>
      <c r="J239" t="s">
        <v>72</v>
      </c>
      <c r="K239">
        <f t="shared" si="25"/>
        <v>34</v>
      </c>
    </row>
    <row r="240" spans="2:11">
      <c r="B240">
        <v>709</v>
      </c>
      <c r="C240">
        <v>237</v>
      </c>
      <c r="D240">
        <v>1</v>
      </c>
      <c r="E240">
        <v>1</v>
      </c>
      <c r="F240">
        <v>0</v>
      </c>
      <c r="G240">
        <v>43</v>
      </c>
      <c r="H240">
        <f t="shared" si="24"/>
        <v>405</v>
      </c>
      <c r="I240">
        <v>441</v>
      </c>
      <c r="J240" t="s">
        <v>72</v>
      </c>
      <c r="K240">
        <f t="shared" si="25"/>
        <v>34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0</v>
      </c>
      <c r="G241">
        <v>43</v>
      </c>
      <c r="H241">
        <f t="shared" si="24"/>
        <v>405</v>
      </c>
      <c r="I241">
        <v>441</v>
      </c>
      <c r="J241" t="s">
        <v>72</v>
      </c>
      <c r="K241">
        <f t="shared" si="25"/>
        <v>34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0</v>
      </c>
      <c r="G242">
        <v>43</v>
      </c>
      <c r="H242">
        <f t="shared" si="24"/>
        <v>405</v>
      </c>
      <c r="I242">
        <v>441</v>
      </c>
      <c r="J242" t="s">
        <v>72</v>
      </c>
      <c r="K242">
        <f t="shared" si="25"/>
        <v>34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0</v>
      </c>
      <c r="G243">
        <v>43</v>
      </c>
      <c r="H243">
        <f t="shared" si="24"/>
        <v>405</v>
      </c>
      <c r="I243">
        <v>441</v>
      </c>
      <c r="J243" t="s">
        <v>72</v>
      </c>
      <c r="K243">
        <f t="shared" si="25"/>
        <v>34</v>
      </c>
    </row>
    <row r="244" spans="2:11">
      <c r="B244">
        <v>721</v>
      </c>
      <c r="C244">
        <v>241</v>
      </c>
      <c r="D244">
        <v>1</v>
      </c>
      <c r="E244">
        <v>0</v>
      </c>
      <c r="F244">
        <v>28</v>
      </c>
      <c r="G244">
        <v>43</v>
      </c>
      <c r="H244">
        <f>------377</f>
        <v>377</v>
      </c>
      <c r="I244">
        <v>441</v>
      </c>
      <c r="J244" t="s">
        <v>73</v>
      </c>
      <c r="K244">
        <f>------35</f>
        <v>35</v>
      </c>
    </row>
    <row r="245" spans="2:11">
      <c r="B245">
        <v>724</v>
      </c>
      <c r="C245">
        <v>242</v>
      </c>
      <c r="D245">
        <v>1</v>
      </c>
      <c r="E245">
        <v>1</v>
      </c>
      <c r="F245">
        <v>8</v>
      </c>
      <c r="G245">
        <v>43</v>
      </c>
      <c r="H245">
        <f t="shared" ref="H245:H251" si="26">------385</f>
        <v>385</v>
      </c>
      <c r="I245">
        <v>441</v>
      </c>
      <c r="J245" t="s">
        <v>68</v>
      </c>
      <c r="K245">
        <f t="shared" ref="K245:K251" si="27">------36</f>
        <v>36</v>
      </c>
    </row>
    <row r="246" spans="2:11">
      <c r="B246">
        <v>727</v>
      </c>
      <c r="C246">
        <v>243</v>
      </c>
      <c r="D246">
        <v>1</v>
      </c>
      <c r="E246">
        <v>1</v>
      </c>
      <c r="F246">
        <v>0</v>
      </c>
      <c r="G246">
        <v>43</v>
      </c>
      <c r="H246">
        <f t="shared" si="26"/>
        <v>385</v>
      </c>
      <c r="I246">
        <v>441</v>
      </c>
      <c r="J246" t="s">
        <v>68</v>
      </c>
      <c r="K246">
        <f t="shared" si="27"/>
        <v>36</v>
      </c>
    </row>
    <row r="247" spans="2:11">
      <c r="B247">
        <v>730</v>
      </c>
      <c r="C247">
        <v>244</v>
      </c>
      <c r="D247">
        <v>1</v>
      </c>
      <c r="E247">
        <v>1</v>
      </c>
      <c r="F247">
        <v>0</v>
      </c>
      <c r="G247">
        <v>43</v>
      </c>
      <c r="H247">
        <f t="shared" si="26"/>
        <v>385</v>
      </c>
      <c r="I247">
        <v>441</v>
      </c>
      <c r="J247" t="s">
        <v>68</v>
      </c>
      <c r="K247">
        <f t="shared" si="27"/>
        <v>36</v>
      </c>
    </row>
    <row r="248" spans="2:11">
      <c r="B248">
        <v>733</v>
      </c>
      <c r="C248">
        <v>245</v>
      </c>
      <c r="D248">
        <v>1</v>
      </c>
      <c r="E248">
        <v>1</v>
      </c>
      <c r="F248">
        <v>0</v>
      </c>
      <c r="G248">
        <v>43</v>
      </c>
      <c r="H248">
        <f t="shared" si="26"/>
        <v>385</v>
      </c>
      <c r="I248">
        <v>441</v>
      </c>
      <c r="J248" t="s">
        <v>68</v>
      </c>
      <c r="K248">
        <f t="shared" si="27"/>
        <v>36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0</v>
      </c>
      <c r="G249">
        <v>43</v>
      </c>
      <c r="H249">
        <f t="shared" si="26"/>
        <v>385</v>
      </c>
      <c r="I249">
        <v>441</v>
      </c>
      <c r="J249" t="s">
        <v>68</v>
      </c>
      <c r="K249">
        <f t="shared" si="27"/>
        <v>36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0</v>
      </c>
      <c r="G250">
        <v>43</v>
      </c>
      <c r="H250">
        <f t="shared" si="26"/>
        <v>385</v>
      </c>
      <c r="I250">
        <v>441</v>
      </c>
      <c r="J250" t="s">
        <v>68</v>
      </c>
      <c r="K250">
        <f t="shared" si="27"/>
        <v>36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0</v>
      </c>
      <c r="G251">
        <v>43</v>
      </c>
      <c r="H251">
        <f t="shared" si="26"/>
        <v>385</v>
      </c>
      <c r="I251">
        <v>441</v>
      </c>
      <c r="J251" t="s">
        <v>68</v>
      </c>
      <c r="K251">
        <f t="shared" si="27"/>
        <v>36</v>
      </c>
    </row>
    <row r="252" spans="2:11">
      <c r="B252">
        <v>745</v>
      </c>
      <c r="C252">
        <v>249</v>
      </c>
      <c r="D252">
        <v>1</v>
      </c>
      <c r="E252">
        <v>0</v>
      </c>
      <c r="F252">
        <v>40</v>
      </c>
      <c r="G252">
        <v>43</v>
      </c>
      <c r="H252">
        <f>------345</f>
        <v>345</v>
      </c>
      <c r="I252">
        <v>441</v>
      </c>
      <c r="J252" t="s">
        <v>74</v>
      </c>
      <c r="K252">
        <f>------37</f>
        <v>37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40</v>
      </c>
      <c r="G253">
        <v>43</v>
      </c>
      <c r="H253">
        <f>------385</f>
        <v>385</v>
      </c>
      <c r="I253">
        <v>441</v>
      </c>
      <c r="J253" t="s">
        <v>68</v>
      </c>
      <c r="K253">
        <f>------38</f>
        <v>38</v>
      </c>
    </row>
    <row r="254" spans="2:11">
      <c r="B254">
        <v>751</v>
      </c>
      <c r="C254">
        <v>251</v>
      </c>
      <c r="D254">
        <v>1</v>
      </c>
      <c r="E254">
        <v>1</v>
      </c>
      <c r="F254">
        <v>8</v>
      </c>
      <c r="G254">
        <v>43</v>
      </c>
      <c r="H254">
        <f>------393</f>
        <v>393</v>
      </c>
      <c r="I254">
        <v>441</v>
      </c>
      <c r="J254" t="s">
        <v>75</v>
      </c>
      <c r="K254">
        <f>------39</f>
        <v>39</v>
      </c>
    </row>
    <row r="255" spans="2:11">
      <c r="B255">
        <v>754</v>
      </c>
      <c r="C255">
        <v>252</v>
      </c>
      <c r="D255">
        <v>1</v>
      </c>
      <c r="E255">
        <v>1</v>
      </c>
      <c r="F255">
        <v>8</v>
      </c>
      <c r="G255">
        <v>43</v>
      </c>
      <c r="H255">
        <f>------401</f>
        <v>401</v>
      </c>
      <c r="I255">
        <v>441</v>
      </c>
      <c r="J255" t="s">
        <v>76</v>
      </c>
      <c r="K255">
        <f>------40</f>
        <v>40</v>
      </c>
    </row>
    <row r="256" spans="2:11">
      <c r="B256">
        <v>757</v>
      </c>
      <c r="C256">
        <v>253</v>
      </c>
      <c r="D256">
        <v>1</v>
      </c>
      <c r="E256">
        <v>1</v>
      </c>
      <c r="F256">
        <v>0</v>
      </c>
      <c r="G256">
        <v>43</v>
      </c>
      <c r="H256">
        <f>------401</f>
        <v>401</v>
      </c>
      <c r="I256">
        <v>441</v>
      </c>
      <c r="J256" t="s">
        <v>76</v>
      </c>
      <c r="K256">
        <f>------40</f>
        <v>40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0</v>
      </c>
      <c r="G257">
        <v>43</v>
      </c>
      <c r="H257">
        <f>------401</f>
        <v>401</v>
      </c>
      <c r="I257">
        <v>441</v>
      </c>
      <c r="J257" t="s">
        <v>76</v>
      </c>
      <c r="K257">
        <f>------40</f>
        <v>40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0</v>
      </c>
      <c r="G258">
        <v>43</v>
      </c>
      <c r="H258">
        <f>------401</f>
        <v>401</v>
      </c>
      <c r="I258">
        <v>441</v>
      </c>
      <c r="J258" t="s">
        <v>76</v>
      </c>
      <c r="K258">
        <f>------40</f>
        <v>40</v>
      </c>
    </row>
    <row r="259" spans="2:11">
      <c r="B259">
        <v>766</v>
      </c>
      <c r="C259">
        <v>256</v>
      </c>
      <c r="D259">
        <v>1</v>
      </c>
      <c r="E259">
        <v>1</v>
      </c>
      <c r="F259">
        <v>0</v>
      </c>
      <c r="G259">
        <v>43</v>
      </c>
      <c r="H259">
        <f>------401</f>
        <v>401</v>
      </c>
      <c r="I259">
        <v>441</v>
      </c>
      <c r="J259" t="s">
        <v>76</v>
      </c>
      <c r="K259">
        <f>------40</f>
        <v>40</v>
      </c>
    </row>
    <row r="260" spans="2:11">
      <c r="B260">
        <v>769</v>
      </c>
      <c r="C260">
        <v>257</v>
      </c>
      <c r="D260">
        <v>1</v>
      </c>
      <c r="E260">
        <v>0</v>
      </c>
      <c r="F260">
        <v>36</v>
      </c>
      <c r="G260">
        <v>43</v>
      </c>
      <c r="H260">
        <f>------365</f>
        <v>365</v>
      </c>
      <c r="I260">
        <v>441</v>
      </c>
      <c r="J260" t="s">
        <v>70</v>
      </c>
      <c r="K260">
        <f>------41</f>
        <v>41</v>
      </c>
    </row>
    <row r="261" spans="2:11">
      <c r="B261">
        <v>772</v>
      </c>
      <c r="C261">
        <v>258</v>
      </c>
      <c r="D261">
        <v>1</v>
      </c>
      <c r="E261">
        <v>1</v>
      </c>
      <c r="F261">
        <v>24</v>
      </c>
      <c r="G261">
        <v>43</v>
      </c>
      <c r="H261">
        <f>------389</f>
        <v>389</v>
      </c>
      <c r="I261">
        <v>441</v>
      </c>
      <c r="J261" t="s">
        <v>71</v>
      </c>
      <c r="K261">
        <f>------42</f>
        <v>42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12</v>
      </c>
      <c r="G262">
        <v>43</v>
      </c>
      <c r="H262">
        <f>------401</f>
        <v>401</v>
      </c>
      <c r="I262">
        <v>441</v>
      </c>
      <c r="J262" t="s">
        <v>76</v>
      </c>
      <c r="K262">
        <f>------43</f>
        <v>43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4</v>
      </c>
      <c r="G263">
        <v>43</v>
      </c>
      <c r="H263">
        <f>------405</f>
        <v>405</v>
      </c>
      <c r="I263">
        <v>441</v>
      </c>
      <c r="J263" t="s">
        <v>72</v>
      </c>
      <c r="K263">
        <f>------32</f>
        <v>32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0</v>
      </c>
      <c r="G264">
        <v>43</v>
      </c>
      <c r="H264">
        <f>------405</f>
        <v>405</v>
      </c>
      <c r="I264">
        <v>441</v>
      </c>
      <c r="J264" t="s">
        <v>72</v>
      </c>
      <c r="K264">
        <f>------32</f>
        <v>32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0</v>
      </c>
      <c r="G265">
        <v>43</v>
      </c>
      <c r="H265">
        <f>------405</f>
        <v>405</v>
      </c>
      <c r="I265">
        <v>441</v>
      </c>
      <c r="J265" t="s">
        <v>72</v>
      </c>
      <c r="K265">
        <f>------32</f>
        <v>32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0</v>
      </c>
      <c r="G266">
        <v>43</v>
      </c>
      <c r="H266">
        <f>------405</f>
        <v>405</v>
      </c>
      <c r="I266">
        <v>441</v>
      </c>
      <c r="J266" t="s">
        <v>72</v>
      </c>
      <c r="K266">
        <f>------32</f>
        <v>32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0</v>
      </c>
      <c r="G267">
        <v>43</v>
      </c>
      <c r="H267">
        <f>------405</f>
        <v>405</v>
      </c>
      <c r="I267">
        <v>441</v>
      </c>
      <c r="J267" t="s">
        <v>72</v>
      </c>
      <c r="K267">
        <f>------32</f>
        <v>32</v>
      </c>
    </row>
    <row r="268" spans="2:11">
      <c r="B268">
        <v>793</v>
      </c>
      <c r="C268">
        <v>265</v>
      </c>
      <c r="D268">
        <v>1</v>
      </c>
      <c r="E268">
        <v>0</v>
      </c>
      <c r="F268">
        <v>28</v>
      </c>
      <c r="G268">
        <v>43</v>
      </c>
      <c r="H268">
        <f>------377</f>
        <v>377</v>
      </c>
      <c r="I268">
        <v>441</v>
      </c>
      <c r="J268" t="s">
        <v>73</v>
      </c>
      <c r="K268">
        <f>------33</f>
        <v>33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28</v>
      </c>
      <c r="G269">
        <v>43</v>
      </c>
      <c r="H269">
        <f t="shared" ref="H269:H275" si="28">------405</f>
        <v>405</v>
      </c>
      <c r="I269">
        <v>441</v>
      </c>
      <c r="J269" t="s">
        <v>72</v>
      </c>
      <c r="K269">
        <f t="shared" ref="K269:K275" si="29">------34</f>
        <v>34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0</v>
      </c>
      <c r="G270">
        <v>43</v>
      </c>
      <c r="H270">
        <f t="shared" si="28"/>
        <v>405</v>
      </c>
      <c r="I270">
        <v>441</v>
      </c>
      <c r="J270" t="s">
        <v>72</v>
      </c>
      <c r="K270">
        <f t="shared" si="29"/>
        <v>34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0</v>
      </c>
      <c r="G271">
        <v>43</v>
      </c>
      <c r="H271">
        <f t="shared" si="28"/>
        <v>405</v>
      </c>
      <c r="I271">
        <v>441</v>
      </c>
      <c r="J271" t="s">
        <v>72</v>
      </c>
      <c r="K271">
        <f t="shared" si="29"/>
        <v>34</v>
      </c>
    </row>
    <row r="272" spans="2:11">
      <c r="B272">
        <v>805</v>
      </c>
      <c r="C272">
        <v>269</v>
      </c>
      <c r="D272">
        <v>1</v>
      </c>
      <c r="E272">
        <v>1</v>
      </c>
      <c r="F272">
        <v>0</v>
      </c>
      <c r="G272">
        <v>43</v>
      </c>
      <c r="H272">
        <f t="shared" si="28"/>
        <v>405</v>
      </c>
      <c r="I272">
        <v>441</v>
      </c>
      <c r="J272" t="s">
        <v>72</v>
      </c>
      <c r="K272">
        <f t="shared" si="29"/>
        <v>34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0</v>
      </c>
      <c r="G273">
        <v>43</v>
      </c>
      <c r="H273">
        <f t="shared" si="28"/>
        <v>405</v>
      </c>
      <c r="I273">
        <v>441</v>
      </c>
      <c r="J273" t="s">
        <v>72</v>
      </c>
      <c r="K273">
        <f t="shared" si="29"/>
        <v>34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0</v>
      </c>
      <c r="G274">
        <v>43</v>
      </c>
      <c r="H274">
        <f t="shared" si="28"/>
        <v>405</v>
      </c>
      <c r="I274">
        <v>441</v>
      </c>
      <c r="J274" t="s">
        <v>72</v>
      </c>
      <c r="K274">
        <f t="shared" si="29"/>
        <v>34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0</v>
      </c>
      <c r="G275">
        <v>43</v>
      </c>
      <c r="H275">
        <f t="shared" si="28"/>
        <v>405</v>
      </c>
      <c r="I275">
        <v>441</v>
      </c>
      <c r="J275" t="s">
        <v>72</v>
      </c>
      <c r="K275">
        <f t="shared" si="29"/>
        <v>34</v>
      </c>
    </row>
    <row r="276" spans="2:11">
      <c r="B276">
        <v>817</v>
      </c>
      <c r="C276">
        <v>273</v>
      </c>
      <c r="D276">
        <v>1</v>
      </c>
      <c r="E276">
        <v>0</v>
      </c>
      <c r="F276">
        <v>28</v>
      </c>
      <c r="G276">
        <v>43</v>
      </c>
      <c r="H276">
        <f>------377</f>
        <v>377</v>
      </c>
      <c r="I276">
        <v>441</v>
      </c>
      <c r="J276" t="s">
        <v>73</v>
      </c>
      <c r="K276">
        <f>------35</f>
        <v>35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8</v>
      </c>
      <c r="G277">
        <v>43</v>
      </c>
      <c r="H277">
        <f t="shared" ref="H277:H283" si="30">------385</f>
        <v>385</v>
      </c>
      <c r="I277">
        <v>441</v>
      </c>
      <c r="J277" t="s">
        <v>68</v>
      </c>
      <c r="K277">
        <f t="shared" ref="K277:K283" si="31">------36</f>
        <v>36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0</v>
      </c>
      <c r="G278">
        <v>43</v>
      </c>
      <c r="H278">
        <f t="shared" si="30"/>
        <v>385</v>
      </c>
      <c r="I278">
        <v>441</v>
      </c>
      <c r="J278" t="s">
        <v>68</v>
      </c>
      <c r="K278">
        <f t="shared" si="31"/>
        <v>36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0</v>
      </c>
      <c r="G279">
        <v>43</v>
      </c>
      <c r="H279">
        <f t="shared" si="30"/>
        <v>385</v>
      </c>
      <c r="I279">
        <v>441</v>
      </c>
      <c r="J279" t="s">
        <v>68</v>
      </c>
      <c r="K279">
        <f t="shared" si="31"/>
        <v>36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0</v>
      </c>
      <c r="G280">
        <v>43</v>
      </c>
      <c r="H280">
        <f t="shared" si="30"/>
        <v>385</v>
      </c>
      <c r="I280">
        <v>441</v>
      </c>
      <c r="J280" t="s">
        <v>68</v>
      </c>
      <c r="K280">
        <f t="shared" si="31"/>
        <v>36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0</v>
      </c>
      <c r="G281">
        <v>43</v>
      </c>
      <c r="H281">
        <f t="shared" si="30"/>
        <v>385</v>
      </c>
      <c r="I281">
        <v>441</v>
      </c>
      <c r="J281" t="s">
        <v>68</v>
      </c>
      <c r="K281">
        <f t="shared" si="31"/>
        <v>36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0</v>
      </c>
      <c r="G282">
        <v>43</v>
      </c>
      <c r="H282">
        <f t="shared" si="30"/>
        <v>385</v>
      </c>
      <c r="I282">
        <v>441</v>
      </c>
      <c r="J282" t="s">
        <v>68</v>
      </c>
      <c r="K282">
        <f t="shared" si="31"/>
        <v>36</v>
      </c>
    </row>
    <row r="283" spans="2:11">
      <c r="B283">
        <v>838</v>
      </c>
      <c r="C283">
        <v>280</v>
      </c>
      <c r="D283">
        <v>1</v>
      </c>
      <c r="E283">
        <v>1</v>
      </c>
      <c r="F283">
        <v>0</v>
      </c>
      <c r="G283">
        <v>43</v>
      </c>
      <c r="H283">
        <f t="shared" si="30"/>
        <v>385</v>
      </c>
      <c r="I283">
        <v>441</v>
      </c>
      <c r="J283" t="s">
        <v>68</v>
      </c>
      <c r="K283">
        <f t="shared" si="31"/>
        <v>36</v>
      </c>
    </row>
    <row r="284" spans="2:11">
      <c r="B284">
        <v>841</v>
      </c>
      <c r="C284">
        <v>281</v>
      </c>
      <c r="D284">
        <v>1</v>
      </c>
      <c r="E284">
        <v>0</v>
      </c>
      <c r="F284">
        <v>40</v>
      </c>
      <c r="G284">
        <v>43</v>
      </c>
      <c r="H284">
        <f>------345</f>
        <v>345</v>
      </c>
      <c r="I284">
        <v>441</v>
      </c>
      <c r="J284" t="s">
        <v>74</v>
      </c>
      <c r="K284">
        <f>------37</f>
        <v>37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40</v>
      </c>
      <c r="G285">
        <v>43</v>
      </c>
      <c r="H285">
        <f>------385</f>
        <v>385</v>
      </c>
      <c r="I285">
        <v>441</v>
      </c>
      <c r="J285" t="s">
        <v>68</v>
      </c>
      <c r="K285">
        <f>------38</f>
        <v>38</v>
      </c>
    </row>
    <row r="286" spans="2:11">
      <c r="B286">
        <v>847</v>
      </c>
      <c r="C286">
        <v>283</v>
      </c>
      <c r="D286">
        <v>1</v>
      </c>
      <c r="E286">
        <v>1</v>
      </c>
      <c r="F286">
        <v>8</v>
      </c>
      <c r="G286">
        <v>43</v>
      </c>
      <c r="H286">
        <f>------393</f>
        <v>393</v>
      </c>
      <c r="I286">
        <v>441</v>
      </c>
      <c r="J286" t="s">
        <v>75</v>
      </c>
      <c r="K286">
        <f>------39</f>
        <v>39</v>
      </c>
    </row>
    <row r="287" spans="2:11">
      <c r="B287">
        <v>850</v>
      </c>
      <c r="C287">
        <v>284</v>
      </c>
      <c r="D287">
        <v>1</v>
      </c>
      <c r="E287">
        <v>1</v>
      </c>
      <c r="F287">
        <v>8</v>
      </c>
      <c r="G287">
        <v>43</v>
      </c>
      <c r="H287">
        <f>------401</f>
        <v>401</v>
      </c>
      <c r="I287">
        <v>441</v>
      </c>
      <c r="J287" t="s">
        <v>76</v>
      </c>
      <c r="K287">
        <f>------40</f>
        <v>40</v>
      </c>
    </row>
    <row r="288" spans="2:11">
      <c r="B288">
        <v>853</v>
      </c>
      <c r="C288">
        <v>285</v>
      </c>
      <c r="D288">
        <v>1</v>
      </c>
      <c r="E288">
        <v>1</v>
      </c>
      <c r="F288">
        <v>0</v>
      </c>
      <c r="G288">
        <v>43</v>
      </c>
      <c r="H288">
        <f>------401</f>
        <v>401</v>
      </c>
      <c r="I288">
        <v>441</v>
      </c>
      <c r="J288" t="s">
        <v>76</v>
      </c>
      <c r="K288">
        <f>------40</f>
        <v>40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0</v>
      </c>
      <c r="G289">
        <v>43</v>
      </c>
      <c r="H289">
        <f>------401</f>
        <v>401</v>
      </c>
      <c r="I289">
        <v>441</v>
      </c>
      <c r="J289" t="s">
        <v>76</v>
      </c>
      <c r="K289">
        <f>------40</f>
        <v>40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0</v>
      </c>
      <c r="G290">
        <v>43</v>
      </c>
      <c r="H290">
        <f>------401</f>
        <v>401</v>
      </c>
      <c r="I290">
        <v>441</v>
      </c>
      <c r="J290" t="s">
        <v>76</v>
      </c>
      <c r="K290">
        <f>------40</f>
        <v>40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0</v>
      </c>
      <c r="G291">
        <v>43</v>
      </c>
      <c r="H291">
        <f>------401</f>
        <v>401</v>
      </c>
      <c r="I291">
        <v>441</v>
      </c>
      <c r="J291" t="s">
        <v>76</v>
      </c>
      <c r="K291">
        <f>------40</f>
        <v>40</v>
      </c>
    </row>
    <row r="292" spans="2:11">
      <c r="B292">
        <v>865</v>
      </c>
      <c r="C292">
        <v>289</v>
      </c>
      <c r="D292">
        <v>1</v>
      </c>
      <c r="E292">
        <v>0</v>
      </c>
      <c r="F292">
        <v>36</v>
      </c>
      <c r="G292">
        <v>43</v>
      </c>
      <c r="H292">
        <f>------365</f>
        <v>365</v>
      </c>
      <c r="I292">
        <v>441</v>
      </c>
      <c r="J292" t="s">
        <v>70</v>
      </c>
      <c r="K292">
        <f>------41</f>
        <v>41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24</v>
      </c>
      <c r="G293">
        <v>43</v>
      </c>
      <c r="H293">
        <f>------389</f>
        <v>389</v>
      </c>
      <c r="I293">
        <v>441</v>
      </c>
      <c r="J293" t="s">
        <v>71</v>
      </c>
      <c r="K293">
        <f>------42</f>
        <v>42</v>
      </c>
    </row>
    <row r="294" spans="2:11">
      <c r="B294">
        <v>871</v>
      </c>
      <c r="C294">
        <v>291</v>
      </c>
      <c r="D294">
        <v>1</v>
      </c>
      <c r="E294">
        <v>1</v>
      </c>
      <c r="F294">
        <v>12</v>
      </c>
      <c r="G294">
        <v>43</v>
      </c>
      <c r="H294">
        <f>------401</f>
        <v>401</v>
      </c>
      <c r="I294">
        <v>441</v>
      </c>
      <c r="J294" t="s">
        <v>76</v>
      </c>
      <c r="K294">
        <f>------43</f>
        <v>43</v>
      </c>
    </row>
    <row r="295" spans="2:11">
      <c r="B295">
        <v>874</v>
      </c>
      <c r="C295">
        <v>292</v>
      </c>
      <c r="D295">
        <v>1</v>
      </c>
      <c r="E295">
        <v>1</v>
      </c>
      <c r="F295">
        <v>4</v>
      </c>
      <c r="G295">
        <v>43</v>
      </c>
      <c r="H295">
        <f>------405</f>
        <v>405</v>
      </c>
      <c r="I295">
        <v>441</v>
      </c>
      <c r="J295" t="s">
        <v>72</v>
      </c>
      <c r="K295">
        <f>------32</f>
        <v>32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0</v>
      </c>
      <c r="G296">
        <v>43</v>
      </c>
      <c r="H296">
        <f>------405</f>
        <v>405</v>
      </c>
      <c r="I296">
        <v>441</v>
      </c>
      <c r="J296" t="s">
        <v>72</v>
      </c>
      <c r="K296">
        <f>------32</f>
        <v>32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0</v>
      </c>
      <c r="G297">
        <v>43</v>
      </c>
      <c r="H297">
        <f>------405</f>
        <v>405</v>
      </c>
      <c r="I297">
        <v>441</v>
      </c>
      <c r="J297" t="s">
        <v>72</v>
      </c>
      <c r="K297">
        <f>------32</f>
        <v>32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0</v>
      </c>
      <c r="G298">
        <v>43</v>
      </c>
      <c r="H298">
        <f>------405</f>
        <v>405</v>
      </c>
      <c r="I298">
        <v>441</v>
      </c>
      <c r="J298" t="s">
        <v>72</v>
      </c>
      <c r="K298">
        <f>------32</f>
        <v>32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0</v>
      </c>
      <c r="G299">
        <v>43</v>
      </c>
      <c r="H299">
        <f>------405</f>
        <v>405</v>
      </c>
      <c r="I299">
        <v>441</v>
      </c>
      <c r="J299" t="s">
        <v>72</v>
      </c>
      <c r="K299">
        <f>------32</f>
        <v>32</v>
      </c>
    </row>
    <row r="300" spans="2:11">
      <c r="B300">
        <v>889</v>
      </c>
      <c r="C300">
        <v>297</v>
      </c>
      <c r="D300">
        <v>1</v>
      </c>
      <c r="E300">
        <v>0</v>
      </c>
      <c r="F300">
        <v>28</v>
      </c>
      <c r="G300">
        <v>43</v>
      </c>
      <c r="H300">
        <f>------377</f>
        <v>377</v>
      </c>
      <c r="I300">
        <v>441</v>
      </c>
      <c r="J300" t="s">
        <v>73</v>
      </c>
      <c r="K300">
        <f>------33</f>
        <v>33</v>
      </c>
    </row>
    <row r="301" spans="2:11">
      <c r="B301">
        <v>892</v>
      </c>
      <c r="C301">
        <v>298</v>
      </c>
      <c r="D301">
        <v>1</v>
      </c>
      <c r="E301">
        <v>1</v>
      </c>
      <c r="F301">
        <v>28</v>
      </c>
      <c r="G301">
        <v>43</v>
      </c>
      <c r="H301">
        <f t="shared" ref="H301:H307" si="32">------405</f>
        <v>405</v>
      </c>
      <c r="I301">
        <v>441</v>
      </c>
      <c r="J301" t="s">
        <v>72</v>
      </c>
      <c r="K301">
        <f t="shared" ref="K301:K307" si="33">------34</f>
        <v>34</v>
      </c>
    </row>
    <row r="302" spans="2:11">
      <c r="B302">
        <v>895</v>
      </c>
      <c r="C302">
        <v>299</v>
      </c>
      <c r="D302">
        <v>1</v>
      </c>
      <c r="E302">
        <v>1</v>
      </c>
      <c r="F302">
        <v>0</v>
      </c>
      <c r="G302">
        <v>43</v>
      </c>
      <c r="H302">
        <f t="shared" si="32"/>
        <v>405</v>
      </c>
      <c r="I302">
        <v>441</v>
      </c>
      <c r="J302" t="s">
        <v>72</v>
      </c>
      <c r="K302">
        <f t="shared" si="33"/>
        <v>34</v>
      </c>
    </row>
    <row r="303" spans="2:11">
      <c r="B303">
        <v>898</v>
      </c>
      <c r="C303">
        <v>300</v>
      </c>
      <c r="D303">
        <v>1</v>
      </c>
      <c r="E303">
        <v>1</v>
      </c>
      <c r="F303">
        <v>0</v>
      </c>
      <c r="G303">
        <v>43</v>
      </c>
      <c r="H303">
        <f t="shared" si="32"/>
        <v>405</v>
      </c>
      <c r="I303">
        <v>441</v>
      </c>
      <c r="J303" t="s">
        <v>72</v>
      </c>
      <c r="K303">
        <f t="shared" si="33"/>
        <v>34</v>
      </c>
    </row>
    <row r="304" spans="2:11">
      <c r="B304">
        <v>901</v>
      </c>
      <c r="C304">
        <v>301</v>
      </c>
      <c r="D304">
        <v>1</v>
      </c>
      <c r="E304">
        <v>1</v>
      </c>
      <c r="F304">
        <v>0</v>
      </c>
      <c r="G304">
        <v>43</v>
      </c>
      <c r="H304">
        <f t="shared" si="32"/>
        <v>405</v>
      </c>
      <c r="I304">
        <v>441</v>
      </c>
      <c r="J304" t="s">
        <v>72</v>
      </c>
      <c r="K304">
        <f t="shared" si="33"/>
        <v>34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0</v>
      </c>
      <c r="G305">
        <v>43</v>
      </c>
      <c r="H305">
        <f t="shared" si="32"/>
        <v>405</v>
      </c>
      <c r="I305">
        <v>441</v>
      </c>
      <c r="J305" t="s">
        <v>72</v>
      </c>
      <c r="K305">
        <f t="shared" si="33"/>
        <v>34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0</v>
      </c>
      <c r="G306">
        <v>43</v>
      </c>
      <c r="H306">
        <f t="shared" si="32"/>
        <v>405</v>
      </c>
      <c r="I306">
        <v>441</v>
      </c>
      <c r="J306" t="s">
        <v>72</v>
      </c>
      <c r="K306">
        <f t="shared" si="33"/>
        <v>34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0</v>
      </c>
      <c r="G307">
        <v>43</v>
      </c>
      <c r="H307">
        <f t="shared" si="32"/>
        <v>405</v>
      </c>
      <c r="I307">
        <v>441</v>
      </c>
      <c r="J307" t="s">
        <v>72</v>
      </c>
      <c r="K307">
        <f t="shared" si="33"/>
        <v>34</v>
      </c>
    </row>
    <row r="308" spans="2:11">
      <c r="B308">
        <v>913</v>
      </c>
      <c r="C308">
        <v>305</v>
      </c>
      <c r="D308">
        <v>1</v>
      </c>
      <c r="E308">
        <v>0</v>
      </c>
      <c r="F308">
        <v>28</v>
      </c>
      <c r="G308">
        <v>43</v>
      </c>
      <c r="H308">
        <f>------377</f>
        <v>377</v>
      </c>
      <c r="I308">
        <v>441</v>
      </c>
      <c r="J308" t="s">
        <v>73</v>
      </c>
      <c r="K308">
        <f>------35</f>
        <v>35</v>
      </c>
    </row>
    <row r="309" spans="2:11">
      <c r="B309">
        <v>916</v>
      </c>
      <c r="C309">
        <v>306</v>
      </c>
      <c r="D309">
        <v>1</v>
      </c>
      <c r="E309">
        <v>1</v>
      </c>
      <c r="F309">
        <v>8</v>
      </c>
      <c r="G309">
        <v>43</v>
      </c>
      <c r="H309">
        <f t="shared" ref="H309:H315" si="34">------385</f>
        <v>385</v>
      </c>
      <c r="I309">
        <v>441</v>
      </c>
      <c r="J309" t="s">
        <v>68</v>
      </c>
      <c r="K309">
        <f t="shared" ref="K309:K315" si="35">------36</f>
        <v>36</v>
      </c>
    </row>
    <row r="310" spans="2:11">
      <c r="B310">
        <v>919</v>
      </c>
      <c r="C310">
        <v>307</v>
      </c>
      <c r="D310">
        <v>1</v>
      </c>
      <c r="E310">
        <v>1</v>
      </c>
      <c r="F310">
        <v>0</v>
      </c>
      <c r="G310">
        <v>43</v>
      </c>
      <c r="H310">
        <f t="shared" si="34"/>
        <v>385</v>
      </c>
      <c r="I310">
        <v>441</v>
      </c>
      <c r="J310" t="s">
        <v>68</v>
      </c>
      <c r="K310">
        <f t="shared" si="35"/>
        <v>36</v>
      </c>
    </row>
    <row r="311" spans="2:11">
      <c r="B311">
        <v>922</v>
      </c>
      <c r="C311">
        <v>308</v>
      </c>
      <c r="D311">
        <v>1</v>
      </c>
      <c r="E311">
        <v>1</v>
      </c>
      <c r="F311">
        <v>0</v>
      </c>
      <c r="G311">
        <v>43</v>
      </c>
      <c r="H311">
        <f t="shared" si="34"/>
        <v>385</v>
      </c>
      <c r="I311">
        <v>441</v>
      </c>
      <c r="J311" t="s">
        <v>68</v>
      </c>
      <c r="K311">
        <f t="shared" si="35"/>
        <v>36</v>
      </c>
    </row>
    <row r="312" spans="2:11">
      <c r="B312">
        <v>925</v>
      </c>
      <c r="C312">
        <v>309</v>
      </c>
      <c r="D312">
        <v>1</v>
      </c>
      <c r="E312">
        <v>1</v>
      </c>
      <c r="F312">
        <v>0</v>
      </c>
      <c r="G312">
        <v>43</v>
      </c>
      <c r="H312">
        <f t="shared" si="34"/>
        <v>385</v>
      </c>
      <c r="I312">
        <v>441</v>
      </c>
      <c r="J312" t="s">
        <v>68</v>
      </c>
      <c r="K312">
        <f t="shared" si="35"/>
        <v>36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0</v>
      </c>
      <c r="G313">
        <v>43</v>
      </c>
      <c r="H313">
        <f t="shared" si="34"/>
        <v>385</v>
      </c>
      <c r="I313">
        <v>441</v>
      </c>
      <c r="J313" t="s">
        <v>68</v>
      </c>
      <c r="K313">
        <f t="shared" si="35"/>
        <v>36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0</v>
      </c>
      <c r="G314">
        <v>43</v>
      </c>
      <c r="H314">
        <f t="shared" si="34"/>
        <v>385</v>
      </c>
      <c r="I314">
        <v>441</v>
      </c>
      <c r="J314" t="s">
        <v>68</v>
      </c>
      <c r="K314">
        <f t="shared" si="35"/>
        <v>36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0</v>
      </c>
      <c r="G315">
        <v>43</v>
      </c>
      <c r="H315">
        <f t="shared" si="34"/>
        <v>385</v>
      </c>
      <c r="I315">
        <v>441</v>
      </c>
      <c r="J315" t="s">
        <v>68</v>
      </c>
      <c r="K315">
        <f t="shared" si="35"/>
        <v>36</v>
      </c>
    </row>
    <row r="316" spans="2:11">
      <c r="B316">
        <v>937</v>
      </c>
      <c r="C316">
        <v>313</v>
      </c>
      <c r="D316">
        <v>1</v>
      </c>
      <c r="E316">
        <v>0</v>
      </c>
      <c r="F316">
        <v>40</v>
      </c>
      <c r="G316">
        <v>43</v>
      </c>
      <c r="H316">
        <f>------345</f>
        <v>345</v>
      </c>
      <c r="I316">
        <v>441</v>
      </c>
      <c r="J316" t="s">
        <v>74</v>
      </c>
      <c r="K316">
        <f>------37</f>
        <v>37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40</v>
      </c>
      <c r="G317">
        <v>43</v>
      </c>
      <c r="H317">
        <f>------385</f>
        <v>385</v>
      </c>
      <c r="I317">
        <v>441</v>
      </c>
      <c r="J317" t="s">
        <v>68</v>
      </c>
      <c r="K317">
        <f>------38</f>
        <v>38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8</v>
      </c>
      <c r="G318">
        <v>43</v>
      </c>
      <c r="H318">
        <f>------393</f>
        <v>393</v>
      </c>
      <c r="I318">
        <v>441</v>
      </c>
      <c r="J318" t="s">
        <v>75</v>
      </c>
      <c r="K318">
        <f>------39</f>
        <v>39</v>
      </c>
    </row>
    <row r="319" spans="2:11">
      <c r="B319">
        <v>946</v>
      </c>
      <c r="C319">
        <v>316</v>
      </c>
      <c r="D319">
        <v>1</v>
      </c>
      <c r="E319">
        <v>1</v>
      </c>
      <c r="F319">
        <v>8</v>
      </c>
      <c r="G319">
        <v>43</v>
      </c>
      <c r="H319">
        <f>------401</f>
        <v>401</v>
      </c>
      <c r="I319">
        <v>441</v>
      </c>
      <c r="J319" t="s">
        <v>76</v>
      </c>
      <c r="K319">
        <f>------40</f>
        <v>40</v>
      </c>
    </row>
    <row r="320" spans="2:11">
      <c r="B320">
        <v>949</v>
      </c>
      <c r="C320">
        <v>317</v>
      </c>
      <c r="D320">
        <v>1</v>
      </c>
      <c r="E320">
        <v>1</v>
      </c>
      <c r="F320">
        <v>0</v>
      </c>
      <c r="G320">
        <v>43</v>
      </c>
      <c r="H320">
        <f>------401</f>
        <v>401</v>
      </c>
      <c r="I320">
        <v>441</v>
      </c>
      <c r="J320" t="s">
        <v>76</v>
      </c>
      <c r="K320">
        <f>------40</f>
        <v>40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0</v>
      </c>
      <c r="G321">
        <v>43</v>
      </c>
      <c r="H321">
        <f>------401</f>
        <v>401</v>
      </c>
      <c r="I321">
        <v>441</v>
      </c>
      <c r="J321" t="s">
        <v>76</v>
      </c>
      <c r="K321">
        <f>------40</f>
        <v>40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0</v>
      </c>
      <c r="G322">
        <v>43</v>
      </c>
      <c r="H322">
        <f>------401</f>
        <v>401</v>
      </c>
      <c r="I322">
        <v>441</v>
      </c>
      <c r="J322" t="s">
        <v>76</v>
      </c>
      <c r="K322">
        <f>------40</f>
        <v>40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0</v>
      </c>
      <c r="G323">
        <v>43</v>
      </c>
      <c r="H323">
        <f>------401</f>
        <v>401</v>
      </c>
      <c r="I323">
        <v>441</v>
      </c>
      <c r="J323" t="s">
        <v>76</v>
      </c>
      <c r="K323">
        <f>------40</f>
        <v>40</v>
      </c>
    </row>
    <row r="324" spans="2:11">
      <c r="B324">
        <v>961</v>
      </c>
      <c r="C324">
        <v>321</v>
      </c>
      <c r="D324">
        <v>1</v>
      </c>
      <c r="E324">
        <v>0</v>
      </c>
      <c r="F324">
        <v>36</v>
      </c>
      <c r="G324">
        <v>43</v>
      </c>
      <c r="H324">
        <f>------365</f>
        <v>365</v>
      </c>
      <c r="I324">
        <v>441</v>
      </c>
      <c r="J324" t="s">
        <v>70</v>
      </c>
      <c r="K324">
        <f>------41</f>
        <v>41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24</v>
      </c>
      <c r="G325">
        <v>43</v>
      </c>
      <c r="H325">
        <f>------389</f>
        <v>389</v>
      </c>
      <c r="I325">
        <v>441</v>
      </c>
      <c r="J325" t="s">
        <v>71</v>
      </c>
      <c r="K325">
        <f>------42</f>
        <v>42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12</v>
      </c>
      <c r="G326">
        <v>43</v>
      </c>
      <c r="H326">
        <f>------401</f>
        <v>401</v>
      </c>
      <c r="I326">
        <v>441</v>
      </c>
      <c r="J326" t="s">
        <v>76</v>
      </c>
      <c r="K326">
        <f>------43</f>
        <v>43</v>
      </c>
    </row>
    <row r="327" spans="2:11">
      <c r="B327">
        <v>970</v>
      </c>
      <c r="C327">
        <v>324</v>
      </c>
      <c r="D327">
        <v>1</v>
      </c>
      <c r="E327">
        <v>1</v>
      </c>
      <c r="F327">
        <v>4</v>
      </c>
      <c r="G327">
        <v>43</v>
      </c>
      <c r="H327">
        <f>------405</f>
        <v>405</v>
      </c>
      <c r="I327">
        <v>441</v>
      </c>
      <c r="J327" t="s">
        <v>72</v>
      </c>
      <c r="K327">
        <f>------32</f>
        <v>32</v>
      </c>
    </row>
    <row r="328" spans="2:11">
      <c r="B328">
        <v>973</v>
      </c>
      <c r="C328">
        <v>325</v>
      </c>
      <c r="D328">
        <v>1</v>
      </c>
      <c r="E328">
        <v>1</v>
      </c>
      <c r="F328">
        <v>0</v>
      </c>
      <c r="G328">
        <v>43</v>
      </c>
      <c r="H328">
        <f>------405</f>
        <v>405</v>
      </c>
      <c r="I328">
        <v>441</v>
      </c>
      <c r="J328" t="s">
        <v>72</v>
      </c>
      <c r="K328">
        <f>------32</f>
        <v>32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0</v>
      </c>
      <c r="G329">
        <v>43</v>
      </c>
      <c r="H329">
        <f>------405</f>
        <v>405</v>
      </c>
      <c r="I329">
        <v>441</v>
      </c>
      <c r="J329" t="s">
        <v>72</v>
      </c>
      <c r="K329">
        <f>------32</f>
        <v>32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0</v>
      </c>
      <c r="G330">
        <v>43</v>
      </c>
      <c r="H330">
        <f>------405</f>
        <v>405</v>
      </c>
      <c r="I330">
        <v>441</v>
      </c>
      <c r="J330" t="s">
        <v>72</v>
      </c>
      <c r="K330">
        <f>------32</f>
        <v>32</v>
      </c>
    </row>
    <row r="331" spans="2:11">
      <c r="B331">
        <v>982</v>
      </c>
      <c r="C331">
        <v>328</v>
      </c>
      <c r="D331">
        <v>1</v>
      </c>
      <c r="E331">
        <v>1</v>
      </c>
      <c r="F331">
        <v>0</v>
      </c>
      <c r="G331">
        <v>43</v>
      </c>
      <c r="H331">
        <f>------405</f>
        <v>405</v>
      </c>
      <c r="I331">
        <v>441</v>
      </c>
      <c r="J331" t="s">
        <v>72</v>
      </c>
      <c r="K331">
        <f>------32</f>
        <v>32</v>
      </c>
    </row>
    <row r="332" spans="2:11">
      <c r="B332">
        <v>985</v>
      </c>
      <c r="C332">
        <v>329</v>
      </c>
      <c r="D332">
        <v>1</v>
      </c>
      <c r="E332">
        <v>0</v>
      </c>
      <c r="F332">
        <v>28</v>
      </c>
      <c r="G332">
        <v>43</v>
      </c>
      <c r="H332">
        <f>------377</f>
        <v>377</v>
      </c>
      <c r="I332">
        <v>441</v>
      </c>
      <c r="J332" t="s">
        <v>73</v>
      </c>
      <c r="K332">
        <f>------33</f>
        <v>33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28</v>
      </c>
      <c r="G333">
        <v>43</v>
      </c>
      <c r="H333">
        <f t="shared" ref="H333:H339" si="36">------405</f>
        <v>405</v>
      </c>
      <c r="I333">
        <v>441</v>
      </c>
      <c r="J333" t="s">
        <v>72</v>
      </c>
      <c r="K333">
        <f t="shared" ref="K333:K339" si="37">------34</f>
        <v>34</v>
      </c>
    </row>
    <row r="334" spans="2:11">
      <c r="B334">
        <v>991</v>
      </c>
      <c r="C334">
        <v>331</v>
      </c>
      <c r="D334">
        <v>1</v>
      </c>
      <c r="E334">
        <v>1</v>
      </c>
      <c r="F334">
        <v>0</v>
      </c>
      <c r="G334">
        <v>43</v>
      </c>
      <c r="H334">
        <f t="shared" si="36"/>
        <v>405</v>
      </c>
      <c r="I334">
        <v>441</v>
      </c>
      <c r="J334" t="s">
        <v>72</v>
      </c>
      <c r="K334">
        <f t="shared" si="37"/>
        <v>34</v>
      </c>
    </row>
    <row r="335" spans="2:11">
      <c r="B335">
        <v>994</v>
      </c>
      <c r="C335">
        <v>332</v>
      </c>
      <c r="D335">
        <v>1</v>
      </c>
      <c r="E335">
        <v>1</v>
      </c>
      <c r="F335">
        <v>0</v>
      </c>
      <c r="G335">
        <v>43</v>
      </c>
      <c r="H335">
        <f t="shared" si="36"/>
        <v>405</v>
      </c>
      <c r="I335">
        <v>441</v>
      </c>
      <c r="J335" t="s">
        <v>72</v>
      </c>
      <c r="K335">
        <f t="shared" si="37"/>
        <v>34</v>
      </c>
    </row>
    <row r="336" spans="2:11">
      <c r="B336">
        <v>997</v>
      </c>
      <c r="C336">
        <v>333</v>
      </c>
      <c r="D336">
        <v>1</v>
      </c>
      <c r="E336">
        <v>1</v>
      </c>
      <c r="F336">
        <v>0</v>
      </c>
      <c r="G336">
        <v>43</v>
      </c>
      <c r="H336">
        <f t="shared" si="36"/>
        <v>405</v>
      </c>
      <c r="I336">
        <v>441</v>
      </c>
      <c r="J336" t="s">
        <v>72</v>
      </c>
      <c r="K336">
        <f t="shared" si="37"/>
        <v>34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0</v>
      </c>
      <c r="G337">
        <v>43</v>
      </c>
      <c r="H337">
        <f t="shared" si="36"/>
        <v>405</v>
      </c>
      <c r="I337">
        <v>441</v>
      </c>
      <c r="J337" t="s">
        <v>72</v>
      </c>
      <c r="K337">
        <f t="shared" si="37"/>
        <v>34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0</v>
      </c>
      <c r="G338">
        <v>43</v>
      </c>
      <c r="H338">
        <f t="shared" si="36"/>
        <v>405</v>
      </c>
      <c r="I338">
        <v>441</v>
      </c>
      <c r="J338" t="s">
        <v>72</v>
      </c>
      <c r="K338">
        <f t="shared" si="37"/>
        <v>34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0</v>
      </c>
      <c r="G339">
        <v>43</v>
      </c>
      <c r="H339">
        <f t="shared" si="36"/>
        <v>405</v>
      </c>
      <c r="I339">
        <v>441</v>
      </c>
      <c r="J339" t="s">
        <v>72</v>
      </c>
      <c r="K339">
        <f t="shared" si="37"/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activeCell="A4" sqref="A4"/>
    </sheetView>
  </sheetViews>
  <sheetFormatPr defaultRowHeight="15"/>
  <cols>
    <col min="1" max="1" width="15.7109375" customWidth="1"/>
    <col min="4" max="4" width="20.5703125" customWidth="1"/>
  </cols>
  <sheetData>
    <row r="1" spans="1:11">
      <c r="A1" s="17" t="s">
        <v>95</v>
      </c>
    </row>
    <row r="3" spans="1:11">
      <c r="A3" t="s">
        <v>82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 s="20" t="s">
        <v>98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49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50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51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50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52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53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54</v>
      </c>
      <c r="K10">
        <f>------7</f>
        <v>7</v>
      </c>
    </row>
    <row r="11" spans="1:11">
      <c r="B11" s="19">
        <v>22</v>
      </c>
      <c r="C11" s="19">
        <v>8</v>
      </c>
      <c r="D11" s="19">
        <v>0</v>
      </c>
      <c r="E11" s="19">
        <v>0</v>
      </c>
      <c r="F11" s="19">
        <v>60</v>
      </c>
      <c r="G11" s="19">
        <v>8</v>
      </c>
      <c r="H11">
        <f>------29</f>
        <v>29</v>
      </c>
      <c r="I11">
        <v>169</v>
      </c>
      <c r="J11" t="s">
        <v>81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49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1</v>
      </c>
      <c r="F13">
        <v>4</v>
      </c>
      <c r="G13">
        <v>8</v>
      </c>
      <c r="H13">
        <f>------9</f>
        <v>9</v>
      </c>
      <c r="I13">
        <v>25</v>
      </c>
      <c r="J13" t="s">
        <v>50</v>
      </c>
      <c r="K13">
        <f>------2</f>
        <v>2</v>
      </c>
    </row>
    <row r="14" spans="1:11">
      <c r="B14">
        <v>31</v>
      </c>
      <c r="C14">
        <v>11</v>
      </c>
      <c r="D14">
        <v>0</v>
      </c>
      <c r="E14">
        <v>1</v>
      </c>
      <c r="F14">
        <v>12</v>
      </c>
      <c r="G14">
        <v>8</v>
      </c>
      <c r="H14">
        <f>------21</f>
        <v>21</v>
      </c>
      <c r="I14">
        <v>49</v>
      </c>
      <c r="J14" t="s">
        <v>51</v>
      </c>
      <c r="K14">
        <f>------3</f>
        <v>3</v>
      </c>
    </row>
    <row r="15" spans="1:11">
      <c r="B15">
        <v>34</v>
      </c>
      <c r="C15">
        <v>12</v>
      </c>
      <c r="D15">
        <v>0</v>
      </c>
      <c r="E15">
        <v>1</v>
      </c>
      <c r="F15">
        <v>8</v>
      </c>
      <c r="G15">
        <v>8</v>
      </c>
      <c r="H15">
        <f>------29</f>
        <v>29</v>
      </c>
      <c r="I15">
        <v>81</v>
      </c>
      <c r="J15" t="s">
        <v>50</v>
      </c>
      <c r="K15">
        <f>------4</f>
        <v>4</v>
      </c>
    </row>
    <row r="16" spans="1:11">
      <c r="B16">
        <v>37</v>
      </c>
      <c r="C16">
        <v>13</v>
      </c>
      <c r="D16">
        <v>0</v>
      </c>
      <c r="E16">
        <v>1</v>
      </c>
      <c r="F16">
        <v>12</v>
      </c>
      <c r="G16">
        <v>8</v>
      </c>
      <c r="H16">
        <f>------41</f>
        <v>41</v>
      </c>
      <c r="I16">
        <v>121</v>
      </c>
      <c r="J16" t="s">
        <v>52</v>
      </c>
      <c r="K16">
        <f>------5</f>
        <v>5</v>
      </c>
    </row>
    <row r="17" spans="2:11">
      <c r="B17">
        <v>40</v>
      </c>
      <c r="C17">
        <v>14</v>
      </c>
      <c r="D17">
        <v>1</v>
      </c>
      <c r="E17">
        <v>1</v>
      </c>
      <c r="F17">
        <v>12</v>
      </c>
      <c r="G17">
        <v>8</v>
      </c>
      <c r="H17">
        <f>------53</f>
        <v>53</v>
      </c>
      <c r="I17">
        <v>169</v>
      </c>
      <c r="J17" t="s">
        <v>53</v>
      </c>
      <c r="K17">
        <f>------6</f>
        <v>6</v>
      </c>
    </row>
    <row r="18" spans="2:11">
      <c r="B18">
        <v>43</v>
      </c>
      <c r="C18">
        <v>15</v>
      </c>
      <c r="D18">
        <v>1</v>
      </c>
      <c r="E18">
        <v>1</v>
      </c>
      <c r="F18">
        <v>36</v>
      </c>
      <c r="G18">
        <v>8</v>
      </c>
      <c r="H18">
        <f>------89</f>
        <v>89</v>
      </c>
      <c r="I18">
        <v>225</v>
      </c>
      <c r="J18" t="s">
        <v>54</v>
      </c>
      <c r="K18">
        <f>------7</f>
        <v>7</v>
      </c>
    </row>
    <row r="19" spans="2:11">
      <c r="B19">
        <v>46</v>
      </c>
      <c r="C19">
        <v>16</v>
      </c>
      <c r="D19">
        <v>0</v>
      </c>
      <c r="E19">
        <v>0</v>
      </c>
      <c r="F19">
        <v>60</v>
      </c>
      <c r="G19">
        <v>8</v>
      </c>
      <c r="H19">
        <f>------29</f>
        <v>29</v>
      </c>
      <c r="I19">
        <v>169</v>
      </c>
      <c r="J19" t="s">
        <v>81</v>
      </c>
      <c r="K19">
        <f>------8</f>
        <v>8</v>
      </c>
    </row>
    <row r="20" spans="2:11">
      <c r="B20">
        <v>49</v>
      </c>
      <c r="C20">
        <v>17</v>
      </c>
      <c r="D20">
        <v>0</v>
      </c>
      <c r="E20">
        <v>0</v>
      </c>
      <c r="F20">
        <v>24</v>
      </c>
      <c r="G20">
        <v>8</v>
      </c>
      <c r="H20">
        <f>------5</f>
        <v>5</v>
      </c>
      <c r="I20">
        <v>9</v>
      </c>
      <c r="J20" t="s">
        <v>49</v>
      </c>
      <c r="K20">
        <f>------1</f>
        <v>1</v>
      </c>
    </row>
    <row r="21" spans="2:11">
      <c r="B21">
        <v>52</v>
      </c>
      <c r="C21">
        <v>18</v>
      </c>
      <c r="D21">
        <v>0</v>
      </c>
      <c r="E21">
        <v>1</v>
      </c>
      <c r="F21">
        <v>4</v>
      </c>
      <c r="G21">
        <v>8</v>
      </c>
      <c r="H21">
        <f>------9</f>
        <v>9</v>
      </c>
      <c r="I21">
        <v>25</v>
      </c>
      <c r="J21" t="s">
        <v>50</v>
      </c>
      <c r="K21">
        <f>------2</f>
        <v>2</v>
      </c>
    </row>
    <row r="22" spans="2:11">
      <c r="B22">
        <v>55</v>
      </c>
      <c r="C22">
        <v>19</v>
      </c>
      <c r="D22">
        <v>0</v>
      </c>
      <c r="E22">
        <v>1</v>
      </c>
      <c r="F22">
        <v>12</v>
      </c>
      <c r="G22">
        <v>8</v>
      </c>
      <c r="H22">
        <f>------21</f>
        <v>21</v>
      </c>
      <c r="I22">
        <v>49</v>
      </c>
      <c r="J22" t="s">
        <v>51</v>
      </c>
      <c r="K22">
        <f>------3</f>
        <v>3</v>
      </c>
    </row>
    <row r="23" spans="2:11">
      <c r="B23">
        <v>58</v>
      </c>
      <c r="C23">
        <v>20</v>
      </c>
      <c r="D23">
        <v>0</v>
      </c>
      <c r="E23">
        <v>1</v>
      </c>
      <c r="F23">
        <v>8</v>
      </c>
      <c r="G23">
        <v>8</v>
      </c>
      <c r="H23">
        <f>------29</f>
        <v>29</v>
      </c>
      <c r="I23">
        <v>81</v>
      </c>
      <c r="J23" t="s">
        <v>50</v>
      </c>
      <c r="K23">
        <f>------4</f>
        <v>4</v>
      </c>
    </row>
    <row r="24" spans="2:11">
      <c r="B24">
        <v>61</v>
      </c>
      <c r="C24">
        <v>21</v>
      </c>
      <c r="D24">
        <v>0</v>
      </c>
      <c r="E24">
        <v>1</v>
      </c>
      <c r="F24">
        <v>12</v>
      </c>
      <c r="G24">
        <v>8</v>
      </c>
      <c r="H24">
        <f>------41</f>
        <v>41</v>
      </c>
      <c r="I24">
        <v>121</v>
      </c>
      <c r="J24" t="s">
        <v>52</v>
      </c>
      <c r="K24">
        <f>------5</f>
        <v>5</v>
      </c>
    </row>
    <row r="25" spans="2:11">
      <c r="B25">
        <v>64</v>
      </c>
      <c r="C25">
        <v>22</v>
      </c>
      <c r="D25">
        <v>1</v>
      </c>
      <c r="E25">
        <v>1</v>
      </c>
      <c r="F25">
        <v>12</v>
      </c>
      <c r="G25">
        <v>8</v>
      </c>
      <c r="H25">
        <f>------53</f>
        <v>53</v>
      </c>
      <c r="I25">
        <v>169</v>
      </c>
      <c r="J25" t="s">
        <v>53</v>
      </c>
      <c r="K25">
        <f>------6</f>
        <v>6</v>
      </c>
    </row>
    <row r="26" spans="2:11">
      <c r="B26">
        <v>67</v>
      </c>
      <c r="C26">
        <v>23</v>
      </c>
      <c r="D26">
        <v>1</v>
      </c>
      <c r="E26">
        <v>1</v>
      </c>
      <c r="F26">
        <v>36</v>
      </c>
      <c r="G26">
        <v>8</v>
      </c>
      <c r="H26">
        <f>------89</f>
        <v>89</v>
      </c>
      <c r="I26">
        <v>225</v>
      </c>
      <c r="J26" t="s">
        <v>54</v>
      </c>
      <c r="K26">
        <f>------7</f>
        <v>7</v>
      </c>
    </row>
    <row r="27" spans="2:11">
      <c r="B27">
        <v>70</v>
      </c>
      <c r="C27">
        <v>24</v>
      </c>
      <c r="D27">
        <v>0</v>
      </c>
      <c r="E27">
        <v>0</v>
      </c>
      <c r="F27">
        <v>60</v>
      </c>
      <c r="G27">
        <v>8</v>
      </c>
      <c r="H27">
        <f>------29</f>
        <v>29</v>
      </c>
      <c r="I27">
        <v>169</v>
      </c>
      <c r="J27" t="s">
        <v>81</v>
      </c>
      <c r="K27">
        <f>------8</f>
        <v>8</v>
      </c>
    </row>
    <row r="28" spans="2:11">
      <c r="B28">
        <v>73</v>
      </c>
      <c r="C28">
        <v>25</v>
      </c>
      <c r="D28">
        <v>0</v>
      </c>
      <c r="E28">
        <v>0</v>
      </c>
      <c r="F28">
        <v>24</v>
      </c>
      <c r="G28">
        <v>8</v>
      </c>
      <c r="H28">
        <f>------5</f>
        <v>5</v>
      </c>
      <c r="I28">
        <v>9</v>
      </c>
      <c r="J28" t="s">
        <v>49</v>
      </c>
      <c r="K28">
        <f>------1</f>
        <v>1</v>
      </c>
    </row>
    <row r="29" spans="2:11">
      <c r="B29">
        <v>76</v>
      </c>
      <c r="C29">
        <v>26</v>
      </c>
      <c r="D29">
        <v>0</v>
      </c>
      <c r="E29">
        <v>1</v>
      </c>
      <c r="F29">
        <v>4</v>
      </c>
      <c r="G29">
        <v>8</v>
      </c>
      <c r="H29">
        <f>------9</f>
        <v>9</v>
      </c>
      <c r="I29">
        <v>25</v>
      </c>
      <c r="J29" t="s">
        <v>50</v>
      </c>
      <c r="K29">
        <f>------2</f>
        <v>2</v>
      </c>
    </row>
    <row r="30" spans="2:11">
      <c r="B30">
        <v>79</v>
      </c>
      <c r="C30">
        <v>27</v>
      </c>
      <c r="D30">
        <v>0</v>
      </c>
      <c r="E30">
        <v>1</v>
      </c>
      <c r="F30">
        <v>12</v>
      </c>
      <c r="G30">
        <v>8</v>
      </c>
      <c r="H30">
        <f>------21</f>
        <v>21</v>
      </c>
      <c r="I30">
        <v>49</v>
      </c>
      <c r="J30" t="s">
        <v>51</v>
      </c>
      <c r="K30">
        <f>------3</f>
        <v>3</v>
      </c>
    </row>
    <row r="31" spans="2:11">
      <c r="B31">
        <v>82</v>
      </c>
      <c r="C31">
        <v>28</v>
      </c>
      <c r="D31">
        <v>0</v>
      </c>
      <c r="E31">
        <v>1</v>
      </c>
      <c r="F31">
        <v>8</v>
      </c>
      <c r="G31">
        <v>8</v>
      </c>
      <c r="H31">
        <f>------29</f>
        <v>29</v>
      </c>
      <c r="I31">
        <v>81</v>
      </c>
      <c r="J31" t="s">
        <v>50</v>
      </c>
      <c r="K31">
        <f>------4</f>
        <v>4</v>
      </c>
    </row>
    <row r="32" spans="2:11">
      <c r="B32">
        <v>85</v>
      </c>
      <c r="C32">
        <v>29</v>
      </c>
      <c r="D32">
        <v>0</v>
      </c>
      <c r="E32">
        <v>1</v>
      </c>
      <c r="F32">
        <v>12</v>
      </c>
      <c r="G32">
        <v>8</v>
      </c>
      <c r="H32">
        <f>------41</f>
        <v>41</v>
      </c>
      <c r="I32">
        <v>121</v>
      </c>
      <c r="J32" t="s">
        <v>52</v>
      </c>
      <c r="K32">
        <f>------5</f>
        <v>5</v>
      </c>
    </row>
    <row r="33" spans="2:11">
      <c r="B33">
        <v>88</v>
      </c>
      <c r="C33">
        <v>30</v>
      </c>
      <c r="D33">
        <v>1</v>
      </c>
      <c r="E33">
        <v>1</v>
      </c>
      <c r="F33">
        <v>12</v>
      </c>
      <c r="G33">
        <v>8</v>
      </c>
      <c r="H33">
        <f>------53</f>
        <v>53</v>
      </c>
      <c r="I33">
        <v>169</v>
      </c>
      <c r="J33" t="s">
        <v>53</v>
      </c>
      <c r="K33">
        <f>------6</f>
        <v>6</v>
      </c>
    </row>
    <row r="34" spans="2:11">
      <c r="B34">
        <v>91</v>
      </c>
      <c r="C34">
        <v>31</v>
      </c>
      <c r="D34">
        <v>1</v>
      </c>
      <c r="E34">
        <v>1</v>
      </c>
      <c r="F34">
        <v>36</v>
      </c>
      <c r="G34">
        <v>8</v>
      </c>
      <c r="H34">
        <f>------89</f>
        <v>89</v>
      </c>
      <c r="I34">
        <v>225</v>
      </c>
      <c r="J34" t="s">
        <v>54</v>
      </c>
      <c r="K34">
        <f>------7</f>
        <v>7</v>
      </c>
    </row>
    <row r="35" spans="2:11">
      <c r="B35">
        <v>94</v>
      </c>
      <c r="C35">
        <v>32</v>
      </c>
      <c r="D35">
        <v>0</v>
      </c>
      <c r="E35">
        <v>0</v>
      </c>
      <c r="F35">
        <v>60</v>
      </c>
      <c r="G35">
        <v>8</v>
      </c>
      <c r="H35">
        <f>------29</f>
        <v>29</v>
      </c>
      <c r="I35">
        <v>169</v>
      </c>
      <c r="J35" t="s">
        <v>81</v>
      </c>
      <c r="K35">
        <f>------8</f>
        <v>8</v>
      </c>
    </row>
    <row r="36" spans="2:11">
      <c r="B36">
        <v>97</v>
      </c>
      <c r="C36">
        <v>33</v>
      </c>
      <c r="D36">
        <v>0</v>
      </c>
      <c r="E36">
        <v>0</v>
      </c>
      <c r="F36">
        <v>24</v>
      </c>
      <c r="G36">
        <v>8</v>
      </c>
      <c r="H36">
        <f>------5</f>
        <v>5</v>
      </c>
      <c r="I36">
        <v>9</v>
      </c>
      <c r="J36" t="s">
        <v>49</v>
      </c>
      <c r="K36">
        <f>------1</f>
        <v>1</v>
      </c>
    </row>
    <row r="37" spans="2:11">
      <c r="B37">
        <v>100</v>
      </c>
      <c r="C37">
        <v>34</v>
      </c>
      <c r="D37">
        <v>0</v>
      </c>
      <c r="E37">
        <v>1</v>
      </c>
      <c r="F37">
        <v>4</v>
      </c>
      <c r="G37">
        <v>8</v>
      </c>
      <c r="H37">
        <f>------9</f>
        <v>9</v>
      </c>
      <c r="I37">
        <v>25</v>
      </c>
      <c r="J37" t="s">
        <v>50</v>
      </c>
      <c r="K37">
        <f>------2</f>
        <v>2</v>
      </c>
    </row>
    <row r="38" spans="2:11">
      <c r="B38">
        <v>103</v>
      </c>
      <c r="C38">
        <v>35</v>
      </c>
      <c r="D38">
        <v>0</v>
      </c>
      <c r="E38">
        <v>1</v>
      </c>
      <c r="F38">
        <v>12</v>
      </c>
      <c r="G38">
        <v>8</v>
      </c>
      <c r="H38">
        <f>------21</f>
        <v>21</v>
      </c>
      <c r="I38">
        <v>49</v>
      </c>
      <c r="J38" t="s">
        <v>51</v>
      </c>
      <c r="K38">
        <f>------3</f>
        <v>3</v>
      </c>
    </row>
    <row r="39" spans="2:11">
      <c r="B39">
        <v>106</v>
      </c>
      <c r="C39">
        <v>36</v>
      </c>
      <c r="D39">
        <v>0</v>
      </c>
      <c r="E39">
        <v>1</v>
      </c>
      <c r="F39">
        <v>8</v>
      </c>
      <c r="G39">
        <v>8</v>
      </c>
      <c r="H39">
        <f>------29</f>
        <v>29</v>
      </c>
      <c r="I39">
        <v>81</v>
      </c>
      <c r="J39" t="s">
        <v>50</v>
      </c>
      <c r="K39">
        <f>------4</f>
        <v>4</v>
      </c>
    </row>
    <row r="40" spans="2:11">
      <c r="B40">
        <v>109</v>
      </c>
      <c r="C40">
        <v>37</v>
      </c>
      <c r="D40">
        <v>0</v>
      </c>
      <c r="E40">
        <v>1</v>
      </c>
      <c r="F40">
        <v>12</v>
      </c>
      <c r="G40">
        <v>8</v>
      </c>
      <c r="H40">
        <f>------41</f>
        <v>41</v>
      </c>
      <c r="I40">
        <v>121</v>
      </c>
      <c r="J40" t="s">
        <v>52</v>
      </c>
      <c r="K40">
        <f>------5</f>
        <v>5</v>
      </c>
    </row>
    <row r="41" spans="2:11">
      <c r="B41">
        <v>112</v>
      </c>
      <c r="C41">
        <v>38</v>
      </c>
      <c r="D41">
        <v>1</v>
      </c>
      <c r="E41">
        <v>1</v>
      </c>
      <c r="F41">
        <v>12</v>
      </c>
      <c r="G41">
        <v>8</v>
      </c>
      <c r="H41">
        <f>------53</f>
        <v>53</v>
      </c>
      <c r="I41">
        <v>169</v>
      </c>
      <c r="J41" t="s">
        <v>53</v>
      </c>
      <c r="K41">
        <f>------6</f>
        <v>6</v>
      </c>
    </row>
    <row r="42" spans="2:11">
      <c r="B42">
        <v>115</v>
      </c>
      <c r="C42">
        <v>39</v>
      </c>
      <c r="D42">
        <v>1</v>
      </c>
      <c r="E42">
        <v>1</v>
      </c>
      <c r="F42">
        <v>36</v>
      </c>
      <c r="G42">
        <v>8</v>
      </c>
      <c r="H42">
        <f>------89</f>
        <v>89</v>
      </c>
      <c r="I42">
        <v>225</v>
      </c>
      <c r="J42" t="s">
        <v>54</v>
      </c>
      <c r="K42">
        <f>------7</f>
        <v>7</v>
      </c>
    </row>
    <row r="43" spans="2:11">
      <c r="B43">
        <v>118</v>
      </c>
      <c r="C43">
        <v>40</v>
      </c>
      <c r="D43">
        <v>0</v>
      </c>
      <c r="E43">
        <v>0</v>
      </c>
      <c r="F43">
        <v>60</v>
      </c>
      <c r="G43">
        <v>8</v>
      </c>
      <c r="H43">
        <f>------29</f>
        <v>29</v>
      </c>
      <c r="I43">
        <v>169</v>
      </c>
      <c r="J43" t="s">
        <v>81</v>
      </c>
      <c r="K43">
        <f>------8</f>
        <v>8</v>
      </c>
    </row>
    <row r="44" spans="2:11">
      <c r="B44">
        <v>121</v>
      </c>
      <c r="C44">
        <v>41</v>
      </c>
      <c r="D44">
        <v>0</v>
      </c>
      <c r="E44">
        <v>0</v>
      </c>
      <c r="F44">
        <v>24</v>
      </c>
      <c r="G44">
        <v>8</v>
      </c>
      <c r="H44">
        <f>------5</f>
        <v>5</v>
      </c>
      <c r="I44">
        <v>9</v>
      </c>
      <c r="J44" t="s">
        <v>49</v>
      </c>
      <c r="K44">
        <f>------1</f>
        <v>1</v>
      </c>
    </row>
    <row r="45" spans="2:11">
      <c r="B45">
        <v>124</v>
      </c>
      <c r="C45">
        <v>42</v>
      </c>
      <c r="D45">
        <v>0</v>
      </c>
      <c r="E45">
        <v>1</v>
      </c>
      <c r="F45">
        <v>4</v>
      </c>
      <c r="G45">
        <v>8</v>
      </c>
      <c r="H45">
        <f>------9</f>
        <v>9</v>
      </c>
      <c r="I45">
        <v>25</v>
      </c>
      <c r="J45" t="s">
        <v>50</v>
      </c>
      <c r="K45">
        <f>------2</f>
        <v>2</v>
      </c>
    </row>
    <row r="46" spans="2:11">
      <c r="B46">
        <v>127</v>
      </c>
      <c r="C46">
        <v>43</v>
      </c>
      <c r="D46">
        <v>0</v>
      </c>
      <c r="E46">
        <v>1</v>
      </c>
      <c r="F46">
        <v>12</v>
      </c>
      <c r="G46">
        <v>8</v>
      </c>
      <c r="H46">
        <f>------21</f>
        <v>21</v>
      </c>
      <c r="I46">
        <v>49</v>
      </c>
      <c r="J46" t="s">
        <v>51</v>
      </c>
      <c r="K46">
        <f>------3</f>
        <v>3</v>
      </c>
    </row>
    <row r="47" spans="2:11">
      <c r="B47">
        <v>130</v>
      </c>
      <c r="C47">
        <v>44</v>
      </c>
      <c r="D47">
        <v>0</v>
      </c>
      <c r="E47">
        <v>1</v>
      </c>
      <c r="F47">
        <v>8</v>
      </c>
      <c r="G47">
        <v>8</v>
      </c>
      <c r="H47">
        <f>------29</f>
        <v>29</v>
      </c>
      <c r="I47">
        <v>81</v>
      </c>
      <c r="J47" t="s">
        <v>50</v>
      </c>
      <c r="K47">
        <f>------4</f>
        <v>4</v>
      </c>
    </row>
    <row r="48" spans="2:11">
      <c r="B48">
        <v>133</v>
      </c>
      <c r="C48">
        <v>45</v>
      </c>
      <c r="D48">
        <v>0</v>
      </c>
      <c r="E48">
        <v>1</v>
      </c>
      <c r="F48">
        <v>12</v>
      </c>
      <c r="G48">
        <v>8</v>
      </c>
      <c r="H48">
        <f>------41</f>
        <v>41</v>
      </c>
      <c r="I48">
        <v>121</v>
      </c>
      <c r="J48" t="s">
        <v>52</v>
      </c>
      <c r="K48">
        <f>------5</f>
        <v>5</v>
      </c>
    </row>
    <row r="49" spans="2:11">
      <c r="B49">
        <v>136</v>
      </c>
      <c r="C49">
        <v>46</v>
      </c>
      <c r="D49">
        <v>1</v>
      </c>
      <c r="E49">
        <v>1</v>
      </c>
      <c r="F49">
        <v>12</v>
      </c>
      <c r="G49">
        <v>8</v>
      </c>
      <c r="H49">
        <f>------53</f>
        <v>53</v>
      </c>
      <c r="I49">
        <v>169</v>
      </c>
      <c r="J49" t="s">
        <v>53</v>
      </c>
      <c r="K49">
        <f>------6</f>
        <v>6</v>
      </c>
    </row>
    <row r="50" spans="2:11">
      <c r="B50">
        <v>139</v>
      </c>
      <c r="C50">
        <v>47</v>
      </c>
      <c r="D50">
        <v>1</v>
      </c>
      <c r="E50">
        <v>1</v>
      </c>
      <c r="F50">
        <v>36</v>
      </c>
      <c r="G50">
        <v>8</v>
      </c>
      <c r="H50">
        <f>------89</f>
        <v>89</v>
      </c>
      <c r="I50">
        <v>225</v>
      </c>
      <c r="J50" t="s">
        <v>54</v>
      </c>
      <c r="K50">
        <f>------7</f>
        <v>7</v>
      </c>
    </row>
    <row r="51" spans="2:11">
      <c r="B51">
        <v>142</v>
      </c>
      <c r="C51">
        <v>48</v>
      </c>
      <c r="D51">
        <v>0</v>
      </c>
      <c r="E51">
        <v>0</v>
      </c>
      <c r="F51">
        <v>60</v>
      </c>
      <c r="G51">
        <v>8</v>
      </c>
      <c r="H51">
        <f>------29</f>
        <v>29</v>
      </c>
      <c r="I51">
        <v>169</v>
      </c>
      <c r="J51" t="s">
        <v>81</v>
      </c>
      <c r="K51">
        <f>------8</f>
        <v>8</v>
      </c>
    </row>
    <row r="52" spans="2:11">
      <c r="B52">
        <v>145</v>
      </c>
      <c r="C52">
        <v>49</v>
      </c>
      <c r="D52">
        <v>0</v>
      </c>
      <c r="E52">
        <v>0</v>
      </c>
      <c r="F52">
        <v>24</v>
      </c>
      <c r="G52">
        <v>8</v>
      </c>
      <c r="H52">
        <f>------5</f>
        <v>5</v>
      </c>
      <c r="I52">
        <v>9</v>
      </c>
      <c r="J52" t="s">
        <v>49</v>
      </c>
      <c r="K52">
        <f>------1</f>
        <v>1</v>
      </c>
    </row>
    <row r="53" spans="2:11">
      <c r="B53">
        <v>148</v>
      </c>
      <c r="C53">
        <v>50</v>
      </c>
      <c r="D53">
        <v>0</v>
      </c>
      <c r="E53">
        <v>1</v>
      </c>
      <c r="F53">
        <v>4</v>
      </c>
      <c r="G53">
        <v>8</v>
      </c>
      <c r="H53">
        <f>------9</f>
        <v>9</v>
      </c>
      <c r="I53">
        <v>25</v>
      </c>
      <c r="J53" t="s">
        <v>50</v>
      </c>
      <c r="K53">
        <f>------2</f>
        <v>2</v>
      </c>
    </row>
    <row r="54" spans="2:11">
      <c r="B54">
        <v>151</v>
      </c>
      <c r="C54">
        <v>51</v>
      </c>
      <c r="D54">
        <v>0</v>
      </c>
      <c r="E54">
        <v>1</v>
      </c>
      <c r="F54">
        <v>12</v>
      </c>
      <c r="G54">
        <v>8</v>
      </c>
      <c r="H54">
        <f>------21</f>
        <v>21</v>
      </c>
      <c r="I54">
        <v>49</v>
      </c>
      <c r="J54" t="s">
        <v>51</v>
      </c>
      <c r="K54">
        <f>------3</f>
        <v>3</v>
      </c>
    </row>
    <row r="55" spans="2:11">
      <c r="B55">
        <v>154</v>
      </c>
      <c r="C55">
        <v>52</v>
      </c>
      <c r="D55">
        <v>0</v>
      </c>
      <c r="E55">
        <v>1</v>
      </c>
      <c r="F55">
        <v>8</v>
      </c>
      <c r="G55">
        <v>8</v>
      </c>
      <c r="H55">
        <f>------29</f>
        <v>29</v>
      </c>
      <c r="I55">
        <v>81</v>
      </c>
      <c r="J55" t="s">
        <v>50</v>
      </c>
      <c r="K55">
        <f>------4</f>
        <v>4</v>
      </c>
    </row>
    <row r="56" spans="2:11">
      <c r="B56">
        <v>157</v>
      </c>
      <c r="C56">
        <v>53</v>
      </c>
      <c r="D56">
        <v>0</v>
      </c>
      <c r="E56">
        <v>1</v>
      </c>
      <c r="F56">
        <v>12</v>
      </c>
      <c r="G56">
        <v>8</v>
      </c>
      <c r="H56">
        <f>------41</f>
        <v>41</v>
      </c>
      <c r="I56">
        <v>121</v>
      </c>
      <c r="J56" t="s">
        <v>52</v>
      </c>
      <c r="K56">
        <f>------5</f>
        <v>5</v>
      </c>
    </row>
    <row r="57" spans="2:11">
      <c r="B57">
        <v>160</v>
      </c>
      <c r="C57">
        <v>54</v>
      </c>
      <c r="D57">
        <v>1</v>
      </c>
      <c r="E57">
        <v>1</v>
      </c>
      <c r="F57">
        <v>12</v>
      </c>
      <c r="G57">
        <v>8</v>
      </c>
      <c r="H57">
        <f>------53</f>
        <v>53</v>
      </c>
      <c r="I57">
        <v>169</v>
      </c>
      <c r="J57" t="s">
        <v>53</v>
      </c>
      <c r="K57">
        <f>------6</f>
        <v>6</v>
      </c>
    </row>
    <row r="58" spans="2:11">
      <c r="B58">
        <v>163</v>
      </c>
      <c r="C58">
        <v>55</v>
      </c>
      <c r="D58">
        <v>1</v>
      </c>
      <c r="E58">
        <v>1</v>
      </c>
      <c r="F58">
        <v>36</v>
      </c>
      <c r="G58">
        <v>8</v>
      </c>
      <c r="H58">
        <f>------89</f>
        <v>89</v>
      </c>
      <c r="I58">
        <v>225</v>
      </c>
      <c r="J58" t="s">
        <v>54</v>
      </c>
      <c r="K58">
        <f>------7</f>
        <v>7</v>
      </c>
    </row>
    <row r="59" spans="2:11">
      <c r="B59">
        <v>166</v>
      </c>
      <c r="C59">
        <v>56</v>
      </c>
      <c r="D59">
        <v>0</v>
      </c>
      <c r="E59">
        <v>0</v>
      </c>
      <c r="F59">
        <v>60</v>
      </c>
      <c r="G59">
        <v>8</v>
      </c>
      <c r="H59">
        <f>------29</f>
        <v>29</v>
      </c>
      <c r="I59">
        <v>169</v>
      </c>
      <c r="J59" t="s">
        <v>81</v>
      </c>
      <c r="K59">
        <f>------8</f>
        <v>8</v>
      </c>
    </row>
    <row r="60" spans="2:11">
      <c r="B60">
        <v>169</v>
      </c>
      <c r="C60">
        <v>57</v>
      </c>
      <c r="D60">
        <v>0</v>
      </c>
      <c r="E60">
        <v>0</v>
      </c>
      <c r="F60">
        <v>24</v>
      </c>
      <c r="G60">
        <v>8</v>
      </c>
      <c r="H60">
        <f>------5</f>
        <v>5</v>
      </c>
      <c r="I60">
        <v>9</v>
      </c>
      <c r="J60" t="s">
        <v>49</v>
      </c>
      <c r="K60">
        <f>------1</f>
        <v>1</v>
      </c>
    </row>
    <row r="61" spans="2:11">
      <c r="B61">
        <v>172</v>
      </c>
      <c r="C61">
        <v>58</v>
      </c>
      <c r="D61">
        <v>0</v>
      </c>
      <c r="E61">
        <v>1</v>
      </c>
      <c r="F61">
        <v>4</v>
      </c>
      <c r="G61">
        <v>8</v>
      </c>
      <c r="H61">
        <f>------9</f>
        <v>9</v>
      </c>
      <c r="I61">
        <v>25</v>
      </c>
      <c r="J61" t="s">
        <v>50</v>
      </c>
      <c r="K61">
        <f>------2</f>
        <v>2</v>
      </c>
    </row>
    <row r="62" spans="2:11">
      <c r="B62">
        <v>175</v>
      </c>
      <c r="C62">
        <v>59</v>
      </c>
      <c r="D62">
        <v>0</v>
      </c>
      <c r="E62">
        <v>1</v>
      </c>
      <c r="F62">
        <v>12</v>
      </c>
      <c r="G62">
        <v>8</v>
      </c>
      <c r="H62">
        <f>------21</f>
        <v>21</v>
      </c>
      <c r="I62">
        <v>49</v>
      </c>
      <c r="J62" t="s">
        <v>51</v>
      </c>
      <c r="K62">
        <f>------3</f>
        <v>3</v>
      </c>
    </row>
    <row r="63" spans="2:11">
      <c r="B63">
        <v>178</v>
      </c>
      <c r="C63">
        <v>60</v>
      </c>
      <c r="D63">
        <v>0</v>
      </c>
      <c r="E63">
        <v>1</v>
      </c>
      <c r="F63">
        <v>8</v>
      </c>
      <c r="G63">
        <v>8</v>
      </c>
      <c r="H63">
        <f>------29</f>
        <v>29</v>
      </c>
      <c r="I63">
        <v>81</v>
      </c>
      <c r="J63" t="s">
        <v>50</v>
      </c>
      <c r="K63">
        <f>------4</f>
        <v>4</v>
      </c>
    </row>
    <row r="64" spans="2:11">
      <c r="B64">
        <v>181</v>
      </c>
      <c r="C64">
        <v>61</v>
      </c>
      <c r="D64">
        <v>0</v>
      </c>
      <c r="E64">
        <v>1</v>
      </c>
      <c r="F64">
        <v>12</v>
      </c>
      <c r="G64">
        <v>8</v>
      </c>
      <c r="H64">
        <f>------41</f>
        <v>41</v>
      </c>
      <c r="I64">
        <v>121</v>
      </c>
      <c r="J64" t="s">
        <v>52</v>
      </c>
      <c r="K64">
        <f>------5</f>
        <v>5</v>
      </c>
    </row>
    <row r="65" spans="2:11">
      <c r="B65">
        <v>184</v>
      </c>
      <c r="C65">
        <v>62</v>
      </c>
      <c r="D65">
        <v>1</v>
      </c>
      <c r="E65">
        <v>1</v>
      </c>
      <c r="F65">
        <v>12</v>
      </c>
      <c r="G65">
        <v>8</v>
      </c>
      <c r="H65">
        <f>------53</f>
        <v>53</v>
      </c>
      <c r="I65">
        <v>169</v>
      </c>
      <c r="J65" t="s">
        <v>53</v>
      </c>
      <c r="K65">
        <f>------6</f>
        <v>6</v>
      </c>
    </row>
    <row r="66" spans="2:11">
      <c r="B66">
        <v>187</v>
      </c>
      <c r="C66">
        <v>63</v>
      </c>
      <c r="D66">
        <v>1</v>
      </c>
      <c r="E66">
        <v>1</v>
      </c>
      <c r="F66">
        <v>36</v>
      </c>
      <c r="G66">
        <v>8</v>
      </c>
      <c r="H66">
        <f>------89</f>
        <v>89</v>
      </c>
      <c r="I66">
        <v>225</v>
      </c>
      <c r="J66" t="s">
        <v>54</v>
      </c>
      <c r="K66">
        <f>------7</f>
        <v>7</v>
      </c>
    </row>
    <row r="67" spans="2:11">
      <c r="B67">
        <v>190</v>
      </c>
      <c r="C67">
        <v>64</v>
      </c>
      <c r="D67">
        <v>0</v>
      </c>
      <c r="E67">
        <v>0</v>
      </c>
      <c r="F67">
        <v>60</v>
      </c>
      <c r="G67">
        <v>8</v>
      </c>
      <c r="H67">
        <f>------29</f>
        <v>29</v>
      </c>
      <c r="I67">
        <v>169</v>
      </c>
      <c r="J67" t="s">
        <v>81</v>
      </c>
      <c r="K67">
        <f>------8</f>
        <v>8</v>
      </c>
    </row>
    <row r="68" spans="2:11">
      <c r="B68">
        <v>193</v>
      </c>
      <c r="C68">
        <v>65</v>
      </c>
      <c r="D68">
        <v>0</v>
      </c>
      <c r="E68">
        <v>0</v>
      </c>
      <c r="F68">
        <v>24</v>
      </c>
      <c r="G68">
        <v>8</v>
      </c>
      <c r="H68">
        <f>------5</f>
        <v>5</v>
      </c>
      <c r="I68">
        <v>9</v>
      </c>
      <c r="J68" t="s">
        <v>49</v>
      </c>
      <c r="K68">
        <f>------1</f>
        <v>1</v>
      </c>
    </row>
    <row r="69" spans="2:11">
      <c r="B69">
        <v>196</v>
      </c>
      <c r="C69">
        <v>66</v>
      </c>
      <c r="D69">
        <v>0</v>
      </c>
      <c r="E69">
        <v>1</v>
      </c>
      <c r="F69">
        <v>4</v>
      </c>
      <c r="G69">
        <v>8</v>
      </c>
      <c r="H69">
        <f>------9</f>
        <v>9</v>
      </c>
      <c r="I69">
        <v>25</v>
      </c>
      <c r="J69" t="s">
        <v>50</v>
      </c>
      <c r="K69">
        <f>------2</f>
        <v>2</v>
      </c>
    </row>
    <row r="70" spans="2:11">
      <c r="B70">
        <v>199</v>
      </c>
      <c r="C70">
        <v>67</v>
      </c>
      <c r="D70">
        <v>0</v>
      </c>
      <c r="E70">
        <v>1</v>
      </c>
      <c r="F70">
        <v>12</v>
      </c>
      <c r="G70">
        <v>8</v>
      </c>
      <c r="H70">
        <f>------21</f>
        <v>21</v>
      </c>
      <c r="I70">
        <v>49</v>
      </c>
      <c r="J70" t="s">
        <v>51</v>
      </c>
      <c r="K70">
        <f>------3</f>
        <v>3</v>
      </c>
    </row>
    <row r="71" spans="2:11">
      <c r="B71">
        <v>202</v>
      </c>
      <c r="C71">
        <v>68</v>
      </c>
      <c r="D71">
        <v>0</v>
      </c>
      <c r="E71">
        <v>1</v>
      </c>
      <c r="F71">
        <v>8</v>
      </c>
      <c r="G71">
        <v>8</v>
      </c>
      <c r="H71">
        <f>------29</f>
        <v>29</v>
      </c>
      <c r="I71">
        <v>81</v>
      </c>
      <c r="J71" t="s">
        <v>50</v>
      </c>
      <c r="K71">
        <f>------4</f>
        <v>4</v>
      </c>
    </row>
    <row r="72" spans="2:11">
      <c r="B72">
        <v>205</v>
      </c>
      <c r="C72">
        <v>69</v>
      </c>
      <c r="D72">
        <v>0</v>
      </c>
      <c r="E72">
        <v>1</v>
      </c>
      <c r="F72">
        <v>12</v>
      </c>
      <c r="G72">
        <v>8</v>
      </c>
      <c r="H72">
        <f>------41</f>
        <v>41</v>
      </c>
      <c r="I72">
        <v>121</v>
      </c>
      <c r="J72" t="s">
        <v>52</v>
      </c>
      <c r="K72">
        <f>------5</f>
        <v>5</v>
      </c>
    </row>
    <row r="73" spans="2:11">
      <c r="B73">
        <v>208</v>
      </c>
      <c r="C73">
        <v>70</v>
      </c>
      <c r="D73">
        <v>1</v>
      </c>
      <c r="E73">
        <v>1</v>
      </c>
      <c r="F73">
        <v>12</v>
      </c>
      <c r="G73">
        <v>8</v>
      </c>
      <c r="H73">
        <f>------53</f>
        <v>53</v>
      </c>
      <c r="I73">
        <v>169</v>
      </c>
      <c r="J73" t="s">
        <v>53</v>
      </c>
      <c r="K73">
        <f>------6</f>
        <v>6</v>
      </c>
    </row>
    <row r="74" spans="2:11">
      <c r="B74">
        <v>211</v>
      </c>
      <c r="C74">
        <v>71</v>
      </c>
      <c r="D74">
        <v>1</v>
      </c>
      <c r="E74">
        <v>1</v>
      </c>
      <c r="F74">
        <v>36</v>
      </c>
      <c r="G74">
        <v>8</v>
      </c>
      <c r="H74">
        <f>------89</f>
        <v>89</v>
      </c>
      <c r="I74">
        <v>225</v>
      </c>
      <c r="J74" t="s">
        <v>54</v>
      </c>
      <c r="K74">
        <f>------7</f>
        <v>7</v>
      </c>
    </row>
    <row r="75" spans="2:11">
      <c r="B75">
        <v>214</v>
      </c>
      <c r="C75">
        <v>72</v>
      </c>
      <c r="D75">
        <v>0</v>
      </c>
      <c r="E75">
        <v>0</v>
      </c>
      <c r="F75">
        <v>60</v>
      </c>
      <c r="G75">
        <v>8</v>
      </c>
      <c r="H75">
        <f>------29</f>
        <v>29</v>
      </c>
      <c r="I75">
        <v>169</v>
      </c>
      <c r="J75" t="s">
        <v>81</v>
      </c>
      <c r="K75">
        <f>------8</f>
        <v>8</v>
      </c>
    </row>
    <row r="76" spans="2:11">
      <c r="B76">
        <v>217</v>
      </c>
      <c r="C76">
        <v>73</v>
      </c>
      <c r="D76">
        <v>0</v>
      </c>
      <c r="E76">
        <v>0</v>
      </c>
      <c r="F76">
        <v>24</v>
      </c>
      <c r="G76">
        <v>8</v>
      </c>
      <c r="H76">
        <f>------5</f>
        <v>5</v>
      </c>
      <c r="I76">
        <v>9</v>
      </c>
      <c r="J76" t="s">
        <v>49</v>
      </c>
      <c r="K76">
        <f>------1</f>
        <v>1</v>
      </c>
    </row>
    <row r="77" spans="2:11">
      <c r="B77">
        <v>220</v>
      </c>
      <c r="C77">
        <v>74</v>
      </c>
      <c r="D77">
        <v>0</v>
      </c>
      <c r="E77">
        <v>1</v>
      </c>
      <c r="F77">
        <v>4</v>
      </c>
      <c r="G77">
        <v>8</v>
      </c>
      <c r="H77">
        <f>------9</f>
        <v>9</v>
      </c>
      <c r="I77">
        <v>25</v>
      </c>
      <c r="J77" t="s">
        <v>50</v>
      </c>
      <c r="K77">
        <f>------2</f>
        <v>2</v>
      </c>
    </row>
    <row r="78" spans="2:11">
      <c r="B78">
        <v>223</v>
      </c>
      <c r="C78">
        <v>75</v>
      </c>
      <c r="D78">
        <v>0</v>
      </c>
      <c r="E78">
        <v>1</v>
      </c>
      <c r="F78">
        <v>12</v>
      </c>
      <c r="G78">
        <v>8</v>
      </c>
      <c r="H78">
        <f>------21</f>
        <v>21</v>
      </c>
      <c r="I78">
        <v>49</v>
      </c>
      <c r="J78" t="s">
        <v>51</v>
      </c>
      <c r="K78">
        <f>------3</f>
        <v>3</v>
      </c>
    </row>
    <row r="79" spans="2:11">
      <c r="B79">
        <v>226</v>
      </c>
      <c r="C79">
        <v>76</v>
      </c>
      <c r="D79">
        <v>0</v>
      </c>
      <c r="E79">
        <v>1</v>
      </c>
      <c r="F79">
        <v>8</v>
      </c>
      <c r="G79">
        <v>8</v>
      </c>
      <c r="H79">
        <f>------29</f>
        <v>29</v>
      </c>
      <c r="I79">
        <v>81</v>
      </c>
      <c r="J79" t="s">
        <v>50</v>
      </c>
      <c r="K79">
        <f>------4</f>
        <v>4</v>
      </c>
    </row>
    <row r="80" spans="2:11">
      <c r="B80">
        <v>229</v>
      </c>
      <c r="C80">
        <v>77</v>
      </c>
      <c r="D80">
        <v>0</v>
      </c>
      <c r="E80">
        <v>1</v>
      </c>
      <c r="F80">
        <v>12</v>
      </c>
      <c r="G80">
        <v>8</v>
      </c>
      <c r="H80">
        <f>------41</f>
        <v>41</v>
      </c>
      <c r="I80">
        <v>121</v>
      </c>
      <c r="J80" t="s">
        <v>52</v>
      </c>
      <c r="K80">
        <f>------5</f>
        <v>5</v>
      </c>
    </row>
    <row r="81" spans="2:11">
      <c r="B81">
        <v>232</v>
      </c>
      <c r="C81">
        <v>78</v>
      </c>
      <c r="D81">
        <v>1</v>
      </c>
      <c r="E81">
        <v>1</v>
      </c>
      <c r="F81">
        <v>12</v>
      </c>
      <c r="G81">
        <v>8</v>
      </c>
      <c r="H81">
        <f>------53</f>
        <v>53</v>
      </c>
      <c r="I81">
        <v>169</v>
      </c>
      <c r="J81" t="s">
        <v>53</v>
      </c>
      <c r="K81">
        <f>------6</f>
        <v>6</v>
      </c>
    </row>
    <row r="82" spans="2:11">
      <c r="B82">
        <v>235</v>
      </c>
      <c r="C82">
        <v>79</v>
      </c>
      <c r="D82">
        <v>1</v>
      </c>
      <c r="E82">
        <v>1</v>
      </c>
      <c r="F82">
        <v>36</v>
      </c>
      <c r="G82">
        <v>8</v>
      </c>
      <c r="H82">
        <f>------89</f>
        <v>89</v>
      </c>
      <c r="I82">
        <v>225</v>
      </c>
      <c r="J82" t="s">
        <v>54</v>
      </c>
      <c r="K82">
        <f>------7</f>
        <v>7</v>
      </c>
    </row>
    <row r="83" spans="2:11">
      <c r="B83">
        <v>238</v>
      </c>
      <c r="C83">
        <v>80</v>
      </c>
      <c r="D83">
        <v>0</v>
      </c>
      <c r="E83">
        <v>0</v>
      </c>
      <c r="F83">
        <v>60</v>
      </c>
      <c r="G83">
        <v>8</v>
      </c>
      <c r="H83">
        <f>------29</f>
        <v>29</v>
      </c>
      <c r="I83">
        <v>169</v>
      </c>
      <c r="J83" t="s">
        <v>81</v>
      </c>
      <c r="K83">
        <f>------8</f>
        <v>8</v>
      </c>
    </row>
    <row r="84" spans="2:11">
      <c r="B84">
        <v>241</v>
      </c>
      <c r="C84">
        <v>81</v>
      </c>
      <c r="D84">
        <v>0</v>
      </c>
      <c r="E84">
        <v>0</v>
      </c>
      <c r="F84">
        <v>24</v>
      </c>
      <c r="G84">
        <v>8</v>
      </c>
      <c r="H84">
        <f>------5</f>
        <v>5</v>
      </c>
      <c r="I84">
        <v>9</v>
      </c>
      <c r="J84" t="s">
        <v>49</v>
      </c>
      <c r="K84">
        <f>------1</f>
        <v>1</v>
      </c>
    </row>
    <row r="85" spans="2:11">
      <c r="B85">
        <v>244</v>
      </c>
      <c r="C85">
        <v>82</v>
      </c>
      <c r="D85">
        <v>0</v>
      </c>
      <c r="E85">
        <v>1</v>
      </c>
      <c r="F85">
        <v>4</v>
      </c>
      <c r="G85">
        <v>8</v>
      </c>
      <c r="H85">
        <f>------9</f>
        <v>9</v>
      </c>
      <c r="I85">
        <v>25</v>
      </c>
      <c r="J85" t="s">
        <v>50</v>
      </c>
      <c r="K85">
        <f>------2</f>
        <v>2</v>
      </c>
    </row>
    <row r="86" spans="2:11">
      <c r="B86">
        <v>247</v>
      </c>
      <c r="C86">
        <v>83</v>
      </c>
      <c r="D86">
        <v>0</v>
      </c>
      <c r="E86">
        <v>1</v>
      </c>
      <c r="F86">
        <v>12</v>
      </c>
      <c r="G86">
        <v>8</v>
      </c>
      <c r="H86">
        <f>------21</f>
        <v>21</v>
      </c>
      <c r="I86">
        <v>49</v>
      </c>
      <c r="J86" t="s">
        <v>51</v>
      </c>
      <c r="K86">
        <f>------3</f>
        <v>3</v>
      </c>
    </row>
    <row r="87" spans="2:11">
      <c r="B87">
        <v>250</v>
      </c>
      <c r="C87">
        <v>84</v>
      </c>
      <c r="D87">
        <v>0</v>
      </c>
      <c r="E87">
        <v>1</v>
      </c>
      <c r="F87">
        <v>8</v>
      </c>
      <c r="G87">
        <v>8</v>
      </c>
      <c r="H87">
        <f>------29</f>
        <v>29</v>
      </c>
      <c r="I87">
        <v>81</v>
      </c>
      <c r="J87" t="s">
        <v>50</v>
      </c>
      <c r="K87">
        <f>------4</f>
        <v>4</v>
      </c>
    </row>
    <row r="88" spans="2:11">
      <c r="B88">
        <v>253</v>
      </c>
      <c r="C88">
        <v>85</v>
      </c>
      <c r="D88">
        <v>0</v>
      </c>
      <c r="E88">
        <v>1</v>
      </c>
      <c r="F88">
        <v>12</v>
      </c>
      <c r="G88">
        <v>8</v>
      </c>
      <c r="H88">
        <f>------41</f>
        <v>41</v>
      </c>
      <c r="I88">
        <v>121</v>
      </c>
      <c r="J88" t="s">
        <v>52</v>
      </c>
      <c r="K88">
        <f>------5</f>
        <v>5</v>
      </c>
    </row>
    <row r="89" spans="2:11">
      <c r="B89">
        <v>256</v>
      </c>
      <c r="C89">
        <v>86</v>
      </c>
      <c r="D89">
        <v>1</v>
      </c>
      <c r="E89">
        <v>1</v>
      </c>
      <c r="F89">
        <v>12</v>
      </c>
      <c r="G89">
        <v>8</v>
      </c>
      <c r="H89">
        <f>------53</f>
        <v>53</v>
      </c>
      <c r="I89">
        <v>169</v>
      </c>
      <c r="J89" t="s">
        <v>53</v>
      </c>
      <c r="K89">
        <f>------6</f>
        <v>6</v>
      </c>
    </row>
    <row r="90" spans="2:11">
      <c r="B90">
        <v>259</v>
      </c>
      <c r="C90">
        <v>87</v>
      </c>
      <c r="D90">
        <v>1</v>
      </c>
      <c r="E90">
        <v>1</v>
      </c>
      <c r="F90">
        <v>36</v>
      </c>
      <c r="G90">
        <v>8</v>
      </c>
      <c r="H90">
        <f>------89</f>
        <v>89</v>
      </c>
      <c r="I90">
        <v>225</v>
      </c>
      <c r="J90" t="s">
        <v>54</v>
      </c>
      <c r="K90">
        <f>------7</f>
        <v>7</v>
      </c>
    </row>
    <row r="91" spans="2:11">
      <c r="B91">
        <v>262</v>
      </c>
      <c r="C91">
        <v>88</v>
      </c>
      <c r="D91">
        <v>0</v>
      </c>
      <c r="E91">
        <v>0</v>
      </c>
      <c r="F91">
        <v>60</v>
      </c>
      <c r="G91">
        <v>8</v>
      </c>
      <c r="H91">
        <f>------29</f>
        <v>29</v>
      </c>
      <c r="I91">
        <v>169</v>
      </c>
      <c r="J91" t="s">
        <v>81</v>
      </c>
      <c r="K91">
        <f>------8</f>
        <v>8</v>
      </c>
    </row>
    <row r="92" spans="2:11">
      <c r="B92">
        <v>265</v>
      </c>
      <c r="C92">
        <v>89</v>
      </c>
      <c r="D92">
        <v>0</v>
      </c>
      <c r="E92">
        <v>0</v>
      </c>
      <c r="F92">
        <v>24</v>
      </c>
      <c r="G92">
        <v>8</v>
      </c>
      <c r="H92">
        <f>------5</f>
        <v>5</v>
      </c>
      <c r="I92">
        <v>9</v>
      </c>
      <c r="J92" t="s">
        <v>49</v>
      </c>
      <c r="K92">
        <f>------1</f>
        <v>1</v>
      </c>
    </row>
    <row r="93" spans="2:11">
      <c r="B93">
        <v>268</v>
      </c>
      <c r="C93">
        <v>90</v>
      </c>
      <c r="D93">
        <v>0</v>
      </c>
      <c r="E93">
        <v>1</v>
      </c>
      <c r="F93">
        <v>4</v>
      </c>
      <c r="G93">
        <v>8</v>
      </c>
      <c r="H93">
        <f>------9</f>
        <v>9</v>
      </c>
      <c r="I93">
        <v>25</v>
      </c>
      <c r="J93" t="s">
        <v>50</v>
      </c>
      <c r="K93">
        <f>------2</f>
        <v>2</v>
      </c>
    </row>
    <row r="94" spans="2:11">
      <c r="B94">
        <v>271</v>
      </c>
      <c r="C94">
        <v>91</v>
      </c>
      <c r="D94">
        <v>0</v>
      </c>
      <c r="E94">
        <v>1</v>
      </c>
      <c r="F94">
        <v>12</v>
      </c>
      <c r="G94">
        <v>8</v>
      </c>
      <c r="H94">
        <f>------21</f>
        <v>21</v>
      </c>
      <c r="I94">
        <v>49</v>
      </c>
      <c r="J94" t="s">
        <v>51</v>
      </c>
      <c r="K94">
        <f>------3</f>
        <v>3</v>
      </c>
    </row>
    <row r="95" spans="2:11">
      <c r="B95">
        <v>274</v>
      </c>
      <c r="C95">
        <v>92</v>
      </c>
      <c r="D95">
        <v>0</v>
      </c>
      <c r="E95">
        <v>1</v>
      </c>
      <c r="F95">
        <v>8</v>
      </c>
      <c r="G95">
        <v>8</v>
      </c>
      <c r="H95">
        <f>------29</f>
        <v>29</v>
      </c>
      <c r="I95">
        <v>81</v>
      </c>
      <c r="J95" t="s">
        <v>50</v>
      </c>
      <c r="K95">
        <f>------4</f>
        <v>4</v>
      </c>
    </row>
    <row r="96" spans="2:11">
      <c r="B96">
        <v>277</v>
      </c>
      <c r="C96">
        <v>93</v>
      </c>
      <c r="D96">
        <v>0</v>
      </c>
      <c r="E96">
        <v>1</v>
      </c>
      <c r="F96">
        <v>12</v>
      </c>
      <c r="G96">
        <v>8</v>
      </c>
      <c r="H96">
        <f>------41</f>
        <v>41</v>
      </c>
      <c r="I96">
        <v>121</v>
      </c>
      <c r="J96" t="s">
        <v>52</v>
      </c>
      <c r="K96">
        <f>------5</f>
        <v>5</v>
      </c>
    </row>
    <row r="97" spans="2:11">
      <c r="B97">
        <v>280</v>
      </c>
      <c r="C97">
        <v>94</v>
      </c>
      <c r="D97">
        <v>1</v>
      </c>
      <c r="E97">
        <v>1</v>
      </c>
      <c r="F97">
        <v>12</v>
      </c>
      <c r="G97">
        <v>8</v>
      </c>
      <c r="H97">
        <f>------53</f>
        <v>53</v>
      </c>
      <c r="I97">
        <v>169</v>
      </c>
      <c r="J97" t="s">
        <v>53</v>
      </c>
      <c r="K97">
        <f>------6</f>
        <v>6</v>
      </c>
    </row>
    <row r="98" spans="2:11">
      <c r="B98">
        <v>283</v>
      </c>
      <c r="C98">
        <v>95</v>
      </c>
      <c r="D98">
        <v>1</v>
      </c>
      <c r="E98">
        <v>1</v>
      </c>
      <c r="F98">
        <v>36</v>
      </c>
      <c r="G98">
        <v>8</v>
      </c>
      <c r="H98">
        <f>------89</f>
        <v>89</v>
      </c>
      <c r="I98">
        <v>225</v>
      </c>
      <c r="J98" t="s">
        <v>54</v>
      </c>
      <c r="K98">
        <f>------7</f>
        <v>7</v>
      </c>
    </row>
    <row r="99" spans="2:11">
      <c r="B99">
        <v>286</v>
      </c>
      <c r="C99">
        <v>96</v>
      </c>
      <c r="D99">
        <v>0</v>
      </c>
      <c r="E99">
        <v>0</v>
      </c>
      <c r="F99">
        <v>60</v>
      </c>
      <c r="G99">
        <v>8</v>
      </c>
      <c r="H99">
        <f>------29</f>
        <v>29</v>
      </c>
      <c r="I99">
        <v>169</v>
      </c>
      <c r="J99" t="s">
        <v>81</v>
      </c>
      <c r="K99">
        <f>------8</f>
        <v>8</v>
      </c>
    </row>
    <row r="100" spans="2:11">
      <c r="B100">
        <v>289</v>
      </c>
      <c r="C100">
        <v>97</v>
      </c>
      <c r="D100">
        <v>0</v>
      </c>
      <c r="E100">
        <v>0</v>
      </c>
      <c r="F100">
        <v>24</v>
      </c>
      <c r="G100">
        <v>8</v>
      </c>
      <c r="H100">
        <f>------5</f>
        <v>5</v>
      </c>
      <c r="I100">
        <v>9</v>
      </c>
      <c r="J100" t="s">
        <v>49</v>
      </c>
      <c r="K100">
        <f>------1</f>
        <v>1</v>
      </c>
    </row>
    <row r="101" spans="2:11">
      <c r="B101">
        <v>292</v>
      </c>
      <c r="C101">
        <v>98</v>
      </c>
      <c r="D101">
        <v>0</v>
      </c>
      <c r="E101">
        <v>1</v>
      </c>
      <c r="F101">
        <v>4</v>
      </c>
      <c r="G101">
        <v>8</v>
      </c>
      <c r="H101">
        <f>------9</f>
        <v>9</v>
      </c>
      <c r="I101">
        <v>25</v>
      </c>
      <c r="J101" t="s">
        <v>50</v>
      </c>
      <c r="K101">
        <f>------2</f>
        <v>2</v>
      </c>
    </row>
    <row r="102" spans="2:11">
      <c r="B102">
        <v>295</v>
      </c>
      <c r="C102">
        <v>99</v>
      </c>
      <c r="D102">
        <v>0</v>
      </c>
      <c r="E102">
        <v>1</v>
      </c>
      <c r="F102">
        <v>12</v>
      </c>
      <c r="G102">
        <v>8</v>
      </c>
      <c r="H102">
        <f>------21</f>
        <v>21</v>
      </c>
      <c r="I102">
        <v>49</v>
      </c>
      <c r="J102" t="s">
        <v>51</v>
      </c>
      <c r="K102">
        <f>------3</f>
        <v>3</v>
      </c>
    </row>
    <row r="103" spans="2:11">
      <c r="B103">
        <v>298</v>
      </c>
      <c r="C103">
        <v>100</v>
      </c>
      <c r="D103">
        <v>0</v>
      </c>
      <c r="E103">
        <v>1</v>
      </c>
      <c r="F103">
        <v>8</v>
      </c>
      <c r="G103">
        <v>8</v>
      </c>
      <c r="H103">
        <f>------29</f>
        <v>29</v>
      </c>
      <c r="I103">
        <v>81</v>
      </c>
      <c r="J103" t="s">
        <v>50</v>
      </c>
      <c r="K103">
        <f>------4</f>
        <v>4</v>
      </c>
    </row>
    <row r="104" spans="2:11">
      <c r="B104">
        <v>301</v>
      </c>
      <c r="C104">
        <v>101</v>
      </c>
      <c r="D104">
        <v>0</v>
      </c>
      <c r="E104">
        <v>1</v>
      </c>
      <c r="F104">
        <v>12</v>
      </c>
      <c r="G104">
        <v>8</v>
      </c>
      <c r="H104">
        <f>------41</f>
        <v>41</v>
      </c>
      <c r="I104">
        <v>121</v>
      </c>
      <c r="J104" t="s">
        <v>52</v>
      </c>
      <c r="K104">
        <f>------5</f>
        <v>5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12</v>
      </c>
      <c r="G105">
        <v>8</v>
      </c>
      <c r="H105">
        <f>------53</f>
        <v>53</v>
      </c>
      <c r="I105">
        <v>169</v>
      </c>
      <c r="J105" t="s">
        <v>53</v>
      </c>
      <c r="K105">
        <f>------6</f>
        <v>6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36</v>
      </c>
      <c r="G106">
        <v>8</v>
      </c>
      <c r="H106">
        <f>------89</f>
        <v>89</v>
      </c>
      <c r="I106">
        <v>225</v>
      </c>
      <c r="J106" t="s">
        <v>54</v>
      </c>
      <c r="K106">
        <f>------7</f>
        <v>7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60</v>
      </c>
      <c r="G107">
        <v>8</v>
      </c>
      <c r="H107">
        <f>------29</f>
        <v>29</v>
      </c>
      <c r="I107">
        <v>169</v>
      </c>
      <c r="J107" t="s">
        <v>81</v>
      </c>
      <c r="K107">
        <f>------8</f>
        <v>8</v>
      </c>
    </row>
    <row r="108" spans="2:11">
      <c r="B108">
        <v>313</v>
      </c>
      <c r="C108">
        <v>105</v>
      </c>
      <c r="D108">
        <v>0</v>
      </c>
      <c r="E108">
        <v>0</v>
      </c>
      <c r="F108">
        <v>24</v>
      </c>
      <c r="G108">
        <v>8</v>
      </c>
      <c r="H108">
        <f>------5</f>
        <v>5</v>
      </c>
      <c r="I108">
        <v>9</v>
      </c>
      <c r="J108" t="s">
        <v>49</v>
      </c>
      <c r="K108">
        <f>------1</f>
        <v>1</v>
      </c>
    </row>
    <row r="109" spans="2:11">
      <c r="B109">
        <v>316</v>
      </c>
      <c r="C109">
        <v>106</v>
      </c>
      <c r="D109">
        <v>0</v>
      </c>
      <c r="E109">
        <v>1</v>
      </c>
      <c r="F109">
        <v>4</v>
      </c>
      <c r="G109">
        <v>8</v>
      </c>
      <c r="H109">
        <f>------9</f>
        <v>9</v>
      </c>
      <c r="I109">
        <v>25</v>
      </c>
      <c r="J109" t="s">
        <v>50</v>
      </c>
      <c r="K109">
        <f>------2</f>
        <v>2</v>
      </c>
    </row>
    <row r="110" spans="2:11">
      <c r="B110">
        <v>319</v>
      </c>
      <c r="C110">
        <v>107</v>
      </c>
      <c r="D110">
        <v>0</v>
      </c>
      <c r="E110">
        <v>1</v>
      </c>
      <c r="F110">
        <v>12</v>
      </c>
      <c r="G110">
        <v>8</v>
      </c>
      <c r="H110">
        <f>------21</f>
        <v>21</v>
      </c>
      <c r="I110">
        <v>49</v>
      </c>
      <c r="J110" t="s">
        <v>51</v>
      </c>
      <c r="K110">
        <f>------3</f>
        <v>3</v>
      </c>
    </row>
    <row r="111" spans="2:11">
      <c r="B111">
        <v>322</v>
      </c>
      <c r="C111">
        <v>108</v>
      </c>
      <c r="D111">
        <v>0</v>
      </c>
      <c r="E111">
        <v>1</v>
      </c>
      <c r="F111">
        <v>8</v>
      </c>
      <c r="G111">
        <v>8</v>
      </c>
      <c r="H111">
        <f>------29</f>
        <v>29</v>
      </c>
      <c r="I111">
        <v>81</v>
      </c>
      <c r="J111" t="s">
        <v>50</v>
      </c>
      <c r="K111">
        <f>------4</f>
        <v>4</v>
      </c>
    </row>
    <row r="112" spans="2:11">
      <c r="B112">
        <v>325</v>
      </c>
      <c r="C112">
        <v>109</v>
      </c>
      <c r="D112">
        <v>0</v>
      </c>
      <c r="E112">
        <v>1</v>
      </c>
      <c r="F112">
        <v>12</v>
      </c>
      <c r="G112">
        <v>8</v>
      </c>
      <c r="H112">
        <f>------41</f>
        <v>41</v>
      </c>
      <c r="I112">
        <v>121</v>
      </c>
      <c r="J112" t="s">
        <v>52</v>
      </c>
      <c r="K112">
        <f>------5</f>
        <v>5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12</v>
      </c>
      <c r="G113">
        <v>8</v>
      </c>
      <c r="H113">
        <f>------53</f>
        <v>53</v>
      </c>
      <c r="I113">
        <v>169</v>
      </c>
      <c r="J113" t="s">
        <v>53</v>
      </c>
      <c r="K113">
        <f>------6</f>
        <v>6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36</v>
      </c>
      <c r="G114">
        <v>8</v>
      </c>
      <c r="H114">
        <f>------89</f>
        <v>89</v>
      </c>
      <c r="I114">
        <v>225</v>
      </c>
      <c r="J114" t="s">
        <v>54</v>
      </c>
      <c r="K114">
        <f>------7</f>
        <v>7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60</v>
      </c>
      <c r="G115">
        <v>8</v>
      </c>
      <c r="H115">
        <f>------29</f>
        <v>29</v>
      </c>
      <c r="I115">
        <v>169</v>
      </c>
      <c r="J115" t="s">
        <v>81</v>
      </c>
      <c r="K115">
        <f>------8</f>
        <v>8</v>
      </c>
    </row>
    <row r="116" spans="2:11">
      <c r="B116">
        <v>337</v>
      </c>
      <c r="C116">
        <v>113</v>
      </c>
      <c r="D116">
        <v>0</v>
      </c>
      <c r="E116">
        <v>0</v>
      </c>
      <c r="F116">
        <v>24</v>
      </c>
      <c r="G116">
        <v>8</v>
      </c>
      <c r="H116">
        <f>------5</f>
        <v>5</v>
      </c>
      <c r="I116">
        <v>9</v>
      </c>
      <c r="J116" t="s">
        <v>49</v>
      </c>
      <c r="K116">
        <f>------1</f>
        <v>1</v>
      </c>
    </row>
    <row r="117" spans="2:11">
      <c r="B117">
        <v>340</v>
      </c>
      <c r="C117">
        <v>114</v>
      </c>
      <c r="D117">
        <v>0</v>
      </c>
      <c r="E117">
        <v>1</v>
      </c>
      <c r="F117">
        <v>4</v>
      </c>
      <c r="G117">
        <v>8</v>
      </c>
      <c r="H117">
        <f>------9</f>
        <v>9</v>
      </c>
      <c r="I117">
        <v>25</v>
      </c>
      <c r="J117" t="s">
        <v>50</v>
      </c>
      <c r="K117">
        <f>------2</f>
        <v>2</v>
      </c>
    </row>
    <row r="118" spans="2:11">
      <c r="B118">
        <v>343</v>
      </c>
      <c r="C118">
        <v>115</v>
      </c>
      <c r="D118">
        <v>0</v>
      </c>
      <c r="E118">
        <v>1</v>
      </c>
      <c r="F118">
        <v>12</v>
      </c>
      <c r="G118">
        <v>8</v>
      </c>
      <c r="H118">
        <f>------21</f>
        <v>21</v>
      </c>
      <c r="I118">
        <v>49</v>
      </c>
      <c r="J118" t="s">
        <v>51</v>
      </c>
      <c r="K118">
        <f>------3</f>
        <v>3</v>
      </c>
    </row>
    <row r="119" spans="2:11">
      <c r="B119">
        <v>346</v>
      </c>
      <c r="C119">
        <v>116</v>
      </c>
      <c r="D119">
        <v>0</v>
      </c>
      <c r="E119">
        <v>1</v>
      </c>
      <c r="F119">
        <v>8</v>
      </c>
      <c r="G119">
        <v>8</v>
      </c>
      <c r="H119">
        <f>------29</f>
        <v>29</v>
      </c>
      <c r="I119">
        <v>81</v>
      </c>
      <c r="J119" t="s">
        <v>50</v>
      </c>
      <c r="K119">
        <f>------4</f>
        <v>4</v>
      </c>
    </row>
    <row r="120" spans="2:11">
      <c r="B120">
        <v>349</v>
      </c>
      <c r="C120">
        <v>117</v>
      </c>
      <c r="D120">
        <v>0</v>
      </c>
      <c r="E120">
        <v>1</v>
      </c>
      <c r="F120">
        <v>12</v>
      </c>
      <c r="G120">
        <v>8</v>
      </c>
      <c r="H120">
        <f>------41</f>
        <v>41</v>
      </c>
      <c r="I120">
        <v>121</v>
      </c>
      <c r="J120" t="s">
        <v>52</v>
      </c>
      <c r="K120">
        <f>------5</f>
        <v>5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12</v>
      </c>
      <c r="G121">
        <v>8</v>
      </c>
      <c r="H121">
        <f>------53</f>
        <v>53</v>
      </c>
      <c r="I121">
        <v>169</v>
      </c>
      <c r="J121" t="s">
        <v>53</v>
      </c>
      <c r="K121">
        <f>------6</f>
        <v>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36</v>
      </c>
      <c r="G122">
        <v>8</v>
      </c>
      <c r="H122">
        <f>------89</f>
        <v>89</v>
      </c>
      <c r="I122">
        <v>225</v>
      </c>
      <c r="J122" t="s">
        <v>54</v>
      </c>
      <c r="K122">
        <f>------7</f>
        <v>7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60</v>
      </c>
      <c r="G123">
        <v>8</v>
      </c>
      <c r="H123">
        <f>------29</f>
        <v>29</v>
      </c>
      <c r="I123">
        <v>169</v>
      </c>
      <c r="J123" t="s">
        <v>81</v>
      </c>
      <c r="K123">
        <f>------8</f>
        <v>8</v>
      </c>
    </row>
    <row r="124" spans="2:11">
      <c r="B124">
        <v>361</v>
      </c>
      <c r="C124">
        <v>121</v>
      </c>
      <c r="D124">
        <v>0</v>
      </c>
      <c r="E124">
        <v>0</v>
      </c>
      <c r="F124">
        <v>24</v>
      </c>
      <c r="G124">
        <v>8</v>
      </c>
      <c r="H124">
        <f>------5</f>
        <v>5</v>
      </c>
      <c r="I124">
        <v>9</v>
      </c>
      <c r="J124" t="s">
        <v>49</v>
      </c>
      <c r="K124">
        <f>------1</f>
        <v>1</v>
      </c>
    </row>
    <row r="125" spans="2:11">
      <c r="B125">
        <v>364</v>
      </c>
      <c r="C125">
        <v>122</v>
      </c>
      <c r="D125">
        <v>0</v>
      </c>
      <c r="E125">
        <v>1</v>
      </c>
      <c r="F125">
        <v>4</v>
      </c>
      <c r="G125">
        <v>8</v>
      </c>
      <c r="H125">
        <f>------9</f>
        <v>9</v>
      </c>
      <c r="I125">
        <v>25</v>
      </c>
      <c r="J125" t="s">
        <v>50</v>
      </c>
      <c r="K125">
        <f>------2</f>
        <v>2</v>
      </c>
    </row>
    <row r="126" spans="2:11">
      <c r="B126">
        <v>367</v>
      </c>
      <c r="C126">
        <v>123</v>
      </c>
      <c r="D126">
        <v>0</v>
      </c>
      <c r="E126">
        <v>1</v>
      </c>
      <c r="F126">
        <v>12</v>
      </c>
      <c r="G126">
        <v>8</v>
      </c>
      <c r="H126">
        <f>------21</f>
        <v>21</v>
      </c>
      <c r="I126">
        <v>49</v>
      </c>
      <c r="J126" t="s">
        <v>51</v>
      </c>
      <c r="K126">
        <f>------3</f>
        <v>3</v>
      </c>
    </row>
    <row r="127" spans="2:11">
      <c r="B127">
        <v>370</v>
      </c>
      <c r="C127">
        <v>124</v>
      </c>
      <c r="D127">
        <v>0</v>
      </c>
      <c r="E127">
        <v>1</v>
      </c>
      <c r="F127">
        <v>8</v>
      </c>
      <c r="G127">
        <v>8</v>
      </c>
      <c r="H127">
        <f>------29</f>
        <v>29</v>
      </c>
      <c r="I127">
        <v>81</v>
      </c>
      <c r="J127" t="s">
        <v>50</v>
      </c>
      <c r="K127">
        <f>------4</f>
        <v>4</v>
      </c>
    </row>
    <row r="128" spans="2:11">
      <c r="B128">
        <v>373</v>
      </c>
      <c r="C128">
        <v>125</v>
      </c>
      <c r="D128">
        <v>0</v>
      </c>
      <c r="E128">
        <v>1</v>
      </c>
      <c r="F128">
        <v>12</v>
      </c>
      <c r="G128">
        <v>8</v>
      </c>
      <c r="H128">
        <f>------41</f>
        <v>41</v>
      </c>
      <c r="I128">
        <v>121</v>
      </c>
      <c r="J128" t="s">
        <v>52</v>
      </c>
      <c r="K128">
        <f>------5</f>
        <v>5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12</v>
      </c>
      <c r="G129">
        <v>8</v>
      </c>
      <c r="H129">
        <f>------53</f>
        <v>53</v>
      </c>
      <c r="I129">
        <v>169</v>
      </c>
      <c r="J129" t="s">
        <v>53</v>
      </c>
      <c r="K129">
        <f>------6</f>
        <v>6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36</v>
      </c>
      <c r="G130">
        <v>8</v>
      </c>
      <c r="H130">
        <f>------89</f>
        <v>89</v>
      </c>
      <c r="I130">
        <v>225</v>
      </c>
      <c r="J130" t="s">
        <v>54</v>
      </c>
      <c r="K130">
        <f>------7</f>
        <v>7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60</v>
      </c>
      <c r="G131">
        <v>8</v>
      </c>
      <c r="H131">
        <f>------29</f>
        <v>29</v>
      </c>
      <c r="I131">
        <v>169</v>
      </c>
      <c r="J131" t="s">
        <v>81</v>
      </c>
      <c r="K131">
        <f>------8</f>
        <v>8</v>
      </c>
    </row>
    <row r="132" spans="2:11">
      <c r="B132">
        <v>385</v>
      </c>
      <c r="C132">
        <v>129</v>
      </c>
      <c r="D132">
        <v>0</v>
      </c>
      <c r="E132">
        <v>0</v>
      </c>
      <c r="F132">
        <v>24</v>
      </c>
      <c r="G132">
        <v>8</v>
      </c>
      <c r="H132">
        <f>------5</f>
        <v>5</v>
      </c>
      <c r="I132">
        <v>9</v>
      </c>
      <c r="J132" t="s">
        <v>49</v>
      </c>
      <c r="K132">
        <f>------1</f>
        <v>1</v>
      </c>
    </row>
    <row r="133" spans="2:11">
      <c r="B133">
        <v>388</v>
      </c>
      <c r="C133">
        <v>130</v>
      </c>
      <c r="D133">
        <v>0</v>
      </c>
      <c r="E133">
        <v>1</v>
      </c>
      <c r="F133">
        <v>4</v>
      </c>
      <c r="G133">
        <v>8</v>
      </c>
      <c r="H133">
        <f>------9</f>
        <v>9</v>
      </c>
      <c r="I133">
        <v>25</v>
      </c>
      <c r="J133" t="s">
        <v>50</v>
      </c>
      <c r="K133">
        <f>------2</f>
        <v>2</v>
      </c>
    </row>
    <row r="134" spans="2:11">
      <c r="B134">
        <v>391</v>
      </c>
      <c r="C134">
        <v>131</v>
      </c>
      <c r="D134">
        <v>0</v>
      </c>
      <c r="E134">
        <v>1</v>
      </c>
      <c r="F134">
        <v>12</v>
      </c>
      <c r="G134">
        <v>8</v>
      </c>
      <c r="H134">
        <f>------21</f>
        <v>21</v>
      </c>
      <c r="I134">
        <v>49</v>
      </c>
      <c r="J134" t="s">
        <v>51</v>
      </c>
      <c r="K134">
        <f>------3</f>
        <v>3</v>
      </c>
    </row>
    <row r="135" spans="2:11">
      <c r="B135">
        <v>394</v>
      </c>
      <c r="C135">
        <v>132</v>
      </c>
      <c r="D135">
        <v>0</v>
      </c>
      <c r="E135">
        <v>1</v>
      </c>
      <c r="F135">
        <v>8</v>
      </c>
      <c r="G135">
        <v>8</v>
      </c>
      <c r="H135">
        <f>------29</f>
        <v>29</v>
      </c>
      <c r="I135">
        <v>81</v>
      </c>
      <c r="J135" t="s">
        <v>50</v>
      </c>
      <c r="K135">
        <f>------4</f>
        <v>4</v>
      </c>
    </row>
    <row r="136" spans="2:11">
      <c r="B136">
        <v>397</v>
      </c>
      <c r="C136">
        <v>133</v>
      </c>
      <c r="D136">
        <v>0</v>
      </c>
      <c r="E136">
        <v>1</v>
      </c>
      <c r="F136">
        <v>12</v>
      </c>
      <c r="G136">
        <v>8</v>
      </c>
      <c r="H136">
        <f>------41</f>
        <v>41</v>
      </c>
      <c r="I136">
        <v>121</v>
      </c>
      <c r="J136" t="s">
        <v>52</v>
      </c>
      <c r="K136">
        <f>------5</f>
        <v>5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12</v>
      </c>
      <c r="G137">
        <v>8</v>
      </c>
      <c r="H137">
        <f>------53</f>
        <v>53</v>
      </c>
      <c r="I137">
        <v>169</v>
      </c>
      <c r="J137" t="s">
        <v>53</v>
      </c>
      <c r="K137">
        <f>------6</f>
        <v>6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36</v>
      </c>
      <c r="G138">
        <v>8</v>
      </c>
      <c r="H138">
        <f>------89</f>
        <v>89</v>
      </c>
      <c r="I138">
        <v>225</v>
      </c>
      <c r="J138" t="s">
        <v>54</v>
      </c>
      <c r="K138">
        <f>------7</f>
        <v>7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60</v>
      </c>
      <c r="G139">
        <v>8</v>
      </c>
      <c r="H139">
        <f>------29</f>
        <v>29</v>
      </c>
      <c r="I139">
        <v>169</v>
      </c>
      <c r="J139" t="s">
        <v>81</v>
      </c>
      <c r="K139">
        <f>------8</f>
        <v>8</v>
      </c>
    </row>
    <row r="140" spans="2:11">
      <c r="B140">
        <v>409</v>
      </c>
      <c r="C140">
        <v>137</v>
      </c>
      <c r="D140">
        <v>0</v>
      </c>
      <c r="E140">
        <v>0</v>
      </c>
      <c r="F140">
        <v>24</v>
      </c>
      <c r="G140">
        <v>8</v>
      </c>
      <c r="H140">
        <f>------5</f>
        <v>5</v>
      </c>
      <c r="I140">
        <v>9</v>
      </c>
      <c r="J140" t="s">
        <v>49</v>
      </c>
      <c r="K140">
        <f>------1</f>
        <v>1</v>
      </c>
    </row>
    <row r="141" spans="2:11">
      <c r="B141">
        <v>412</v>
      </c>
      <c r="C141">
        <v>138</v>
      </c>
      <c r="D141">
        <v>0</v>
      </c>
      <c r="E141">
        <v>1</v>
      </c>
      <c r="F141">
        <v>4</v>
      </c>
      <c r="G141">
        <v>8</v>
      </c>
      <c r="H141">
        <f>------9</f>
        <v>9</v>
      </c>
      <c r="I141">
        <v>25</v>
      </c>
      <c r="J141" t="s">
        <v>50</v>
      </c>
      <c r="K141">
        <f>------2</f>
        <v>2</v>
      </c>
    </row>
    <row r="142" spans="2:11">
      <c r="B142">
        <v>415</v>
      </c>
      <c r="C142">
        <v>139</v>
      </c>
      <c r="D142">
        <v>0</v>
      </c>
      <c r="E142">
        <v>1</v>
      </c>
      <c r="F142">
        <v>12</v>
      </c>
      <c r="G142">
        <v>8</v>
      </c>
      <c r="H142">
        <f>------21</f>
        <v>21</v>
      </c>
      <c r="I142">
        <v>49</v>
      </c>
      <c r="J142" t="s">
        <v>51</v>
      </c>
      <c r="K142">
        <f>------3</f>
        <v>3</v>
      </c>
    </row>
    <row r="143" spans="2:11">
      <c r="B143">
        <v>418</v>
      </c>
      <c r="C143">
        <v>140</v>
      </c>
      <c r="D143">
        <v>0</v>
      </c>
      <c r="E143">
        <v>1</v>
      </c>
      <c r="F143">
        <v>8</v>
      </c>
      <c r="G143">
        <v>8</v>
      </c>
      <c r="H143">
        <f>------29</f>
        <v>29</v>
      </c>
      <c r="I143">
        <v>81</v>
      </c>
      <c r="J143" t="s">
        <v>50</v>
      </c>
      <c r="K143">
        <f>------4</f>
        <v>4</v>
      </c>
    </row>
    <row r="144" spans="2:11">
      <c r="B144">
        <v>421</v>
      </c>
      <c r="C144">
        <v>141</v>
      </c>
      <c r="D144">
        <v>0</v>
      </c>
      <c r="E144">
        <v>1</v>
      </c>
      <c r="F144">
        <v>12</v>
      </c>
      <c r="G144">
        <v>8</v>
      </c>
      <c r="H144">
        <f>------41</f>
        <v>41</v>
      </c>
      <c r="I144">
        <v>121</v>
      </c>
      <c r="J144" t="s">
        <v>52</v>
      </c>
      <c r="K144">
        <f>------5</f>
        <v>5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12</v>
      </c>
      <c r="G145">
        <v>8</v>
      </c>
      <c r="H145">
        <f>------53</f>
        <v>53</v>
      </c>
      <c r="I145">
        <v>169</v>
      </c>
      <c r="J145" t="s">
        <v>53</v>
      </c>
      <c r="K145">
        <f>------6</f>
        <v>6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36</v>
      </c>
      <c r="G146">
        <v>8</v>
      </c>
      <c r="H146">
        <f>------89</f>
        <v>89</v>
      </c>
      <c r="I146">
        <v>225</v>
      </c>
      <c r="J146" t="s">
        <v>54</v>
      </c>
      <c r="K146">
        <f>------7</f>
        <v>7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60</v>
      </c>
      <c r="G147">
        <v>8</v>
      </c>
      <c r="H147">
        <f>------29</f>
        <v>29</v>
      </c>
      <c r="I147">
        <v>169</v>
      </c>
      <c r="J147" t="s">
        <v>81</v>
      </c>
      <c r="K147">
        <f>------8</f>
        <v>8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24</v>
      </c>
      <c r="G148">
        <v>8</v>
      </c>
      <c r="H148">
        <f>------5</f>
        <v>5</v>
      </c>
      <c r="I148">
        <v>9</v>
      </c>
      <c r="J148" t="s">
        <v>49</v>
      </c>
      <c r="K148">
        <f>------1</f>
        <v>1</v>
      </c>
    </row>
    <row r="149" spans="2:11">
      <c r="B149">
        <v>436</v>
      </c>
      <c r="C149">
        <v>146</v>
      </c>
      <c r="D149">
        <v>0</v>
      </c>
      <c r="E149">
        <v>1</v>
      </c>
      <c r="F149">
        <v>4</v>
      </c>
      <c r="G149">
        <v>8</v>
      </c>
      <c r="H149">
        <f>------9</f>
        <v>9</v>
      </c>
      <c r="I149">
        <v>25</v>
      </c>
      <c r="J149" t="s">
        <v>50</v>
      </c>
      <c r="K149">
        <f>------2</f>
        <v>2</v>
      </c>
    </row>
    <row r="150" spans="2:11">
      <c r="B150">
        <v>439</v>
      </c>
      <c r="C150">
        <v>147</v>
      </c>
      <c r="D150">
        <v>0</v>
      </c>
      <c r="E150">
        <v>1</v>
      </c>
      <c r="F150">
        <v>12</v>
      </c>
      <c r="G150">
        <v>8</v>
      </c>
      <c r="H150">
        <f>------21</f>
        <v>21</v>
      </c>
      <c r="I150">
        <v>49</v>
      </c>
      <c r="J150" t="s">
        <v>51</v>
      </c>
      <c r="K150">
        <f>------3</f>
        <v>3</v>
      </c>
    </row>
    <row r="151" spans="2:11">
      <c r="B151">
        <v>442</v>
      </c>
      <c r="C151">
        <v>148</v>
      </c>
      <c r="D151">
        <v>0</v>
      </c>
      <c r="E151">
        <v>1</v>
      </c>
      <c r="F151">
        <v>8</v>
      </c>
      <c r="G151">
        <v>8</v>
      </c>
      <c r="H151">
        <f>------29</f>
        <v>29</v>
      </c>
      <c r="I151">
        <v>81</v>
      </c>
      <c r="J151" t="s">
        <v>50</v>
      </c>
      <c r="K151">
        <f>------4</f>
        <v>4</v>
      </c>
    </row>
    <row r="152" spans="2:11">
      <c r="B152">
        <v>445</v>
      </c>
      <c r="C152">
        <v>149</v>
      </c>
      <c r="D152">
        <v>0</v>
      </c>
      <c r="E152">
        <v>1</v>
      </c>
      <c r="F152">
        <v>12</v>
      </c>
      <c r="G152">
        <v>8</v>
      </c>
      <c r="H152">
        <f>------41</f>
        <v>41</v>
      </c>
      <c r="I152">
        <v>121</v>
      </c>
      <c r="J152" t="s">
        <v>52</v>
      </c>
      <c r="K152">
        <f>------5</f>
        <v>5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12</v>
      </c>
      <c r="G153">
        <v>8</v>
      </c>
      <c r="H153">
        <f>------53</f>
        <v>53</v>
      </c>
      <c r="I153">
        <v>169</v>
      </c>
      <c r="J153" t="s">
        <v>53</v>
      </c>
      <c r="K153">
        <f>------6</f>
        <v>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36</v>
      </c>
      <c r="G154">
        <v>8</v>
      </c>
      <c r="H154">
        <f>------89</f>
        <v>89</v>
      </c>
      <c r="I154">
        <v>225</v>
      </c>
      <c r="J154" t="s">
        <v>54</v>
      </c>
      <c r="K154">
        <f>------7</f>
        <v>7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60</v>
      </c>
      <c r="G155">
        <v>8</v>
      </c>
      <c r="H155">
        <f>------29</f>
        <v>29</v>
      </c>
      <c r="I155">
        <v>169</v>
      </c>
      <c r="J155" t="s">
        <v>81</v>
      </c>
      <c r="K155">
        <f>------8</f>
        <v>8</v>
      </c>
    </row>
    <row r="156" spans="2:11">
      <c r="B156">
        <v>457</v>
      </c>
      <c r="C156">
        <v>153</v>
      </c>
      <c r="D156">
        <v>0</v>
      </c>
      <c r="E156">
        <v>0</v>
      </c>
      <c r="F156">
        <v>24</v>
      </c>
      <c r="G156">
        <v>8</v>
      </c>
      <c r="H156">
        <f>------5</f>
        <v>5</v>
      </c>
      <c r="I156">
        <v>9</v>
      </c>
      <c r="J156" t="s">
        <v>49</v>
      </c>
      <c r="K156">
        <f>------1</f>
        <v>1</v>
      </c>
    </row>
    <row r="157" spans="2:11">
      <c r="B157">
        <v>460</v>
      </c>
      <c r="C157">
        <v>154</v>
      </c>
      <c r="D157">
        <v>0</v>
      </c>
      <c r="E157">
        <v>1</v>
      </c>
      <c r="F157">
        <v>4</v>
      </c>
      <c r="G157">
        <v>8</v>
      </c>
      <c r="H157">
        <f>------9</f>
        <v>9</v>
      </c>
      <c r="I157">
        <v>25</v>
      </c>
      <c r="J157" t="s">
        <v>50</v>
      </c>
      <c r="K157">
        <f>------2</f>
        <v>2</v>
      </c>
    </row>
    <row r="158" spans="2:11">
      <c r="B158">
        <v>463</v>
      </c>
      <c r="C158">
        <v>155</v>
      </c>
      <c r="D158">
        <v>0</v>
      </c>
      <c r="E158">
        <v>1</v>
      </c>
      <c r="F158">
        <v>12</v>
      </c>
      <c r="G158">
        <v>8</v>
      </c>
      <c r="H158">
        <f>------21</f>
        <v>21</v>
      </c>
      <c r="I158">
        <v>49</v>
      </c>
      <c r="J158" t="s">
        <v>51</v>
      </c>
      <c r="K158">
        <f>------3</f>
        <v>3</v>
      </c>
    </row>
    <row r="159" spans="2:11">
      <c r="B159">
        <v>466</v>
      </c>
      <c r="C159">
        <v>156</v>
      </c>
      <c r="D159">
        <v>0</v>
      </c>
      <c r="E159">
        <v>1</v>
      </c>
      <c r="F159">
        <v>8</v>
      </c>
      <c r="G159">
        <v>8</v>
      </c>
      <c r="H159">
        <f>------29</f>
        <v>29</v>
      </c>
      <c r="I159">
        <v>81</v>
      </c>
      <c r="J159" t="s">
        <v>50</v>
      </c>
      <c r="K159">
        <f>------4</f>
        <v>4</v>
      </c>
    </row>
    <row r="160" spans="2:11">
      <c r="B160">
        <v>469</v>
      </c>
      <c r="C160">
        <v>157</v>
      </c>
      <c r="D160">
        <v>0</v>
      </c>
      <c r="E160">
        <v>1</v>
      </c>
      <c r="F160">
        <v>12</v>
      </c>
      <c r="G160">
        <v>8</v>
      </c>
      <c r="H160">
        <f>------41</f>
        <v>41</v>
      </c>
      <c r="I160">
        <v>121</v>
      </c>
      <c r="J160" t="s">
        <v>52</v>
      </c>
      <c r="K160">
        <f>------5</f>
        <v>5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12</v>
      </c>
      <c r="G161">
        <v>8</v>
      </c>
      <c r="H161">
        <f>------53</f>
        <v>53</v>
      </c>
      <c r="I161">
        <v>169</v>
      </c>
      <c r="J161" t="s">
        <v>53</v>
      </c>
      <c r="K161">
        <f>------6</f>
        <v>6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36</v>
      </c>
      <c r="G162">
        <v>8</v>
      </c>
      <c r="H162">
        <f>------89</f>
        <v>89</v>
      </c>
      <c r="I162">
        <v>225</v>
      </c>
      <c r="J162" t="s">
        <v>54</v>
      </c>
      <c r="K162">
        <f>------7</f>
        <v>7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60</v>
      </c>
      <c r="G163">
        <v>8</v>
      </c>
      <c r="H163">
        <f>------29</f>
        <v>29</v>
      </c>
      <c r="I163">
        <v>169</v>
      </c>
      <c r="J163" t="s">
        <v>81</v>
      </c>
      <c r="K163">
        <f>------8</f>
        <v>8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24</v>
      </c>
      <c r="G164">
        <v>8</v>
      </c>
      <c r="H164">
        <f>------5</f>
        <v>5</v>
      </c>
      <c r="I164">
        <v>9</v>
      </c>
      <c r="J164" t="s">
        <v>49</v>
      </c>
      <c r="K164">
        <f>------1</f>
        <v>1</v>
      </c>
    </row>
    <row r="165" spans="2:11">
      <c r="B165">
        <v>484</v>
      </c>
      <c r="C165">
        <v>162</v>
      </c>
      <c r="D165">
        <v>0</v>
      </c>
      <c r="E165">
        <v>1</v>
      </c>
      <c r="F165">
        <v>4</v>
      </c>
      <c r="G165">
        <v>8</v>
      </c>
      <c r="H165">
        <f>------9</f>
        <v>9</v>
      </c>
      <c r="I165">
        <v>25</v>
      </c>
      <c r="J165" t="s">
        <v>50</v>
      </c>
      <c r="K165">
        <f>------2</f>
        <v>2</v>
      </c>
    </row>
    <row r="166" spans="2:11">
      <c r="B166">
        <v>487</v>
      </c>
      <c r="C166">
        <v>163</v>
      </c>
      <c r="D166">
        <v>0</v>
      </c>
      <c r="E166">
        <v>1</v>
      </c>
      <c r="F166">
        <v>12</v>
      </c>
      <c r="G166">
        <v>8</v>
      </c>
      <c r="H166">
        <f>------21</f>
        <v>21</v>
      </c>
      <c r="I166">
        <v>49</v>
      </c>
      <c r="J166" t="s">
        <v>51</v>
      </c>
      <c r="K166">
        <f>------3</f>
        <v>3</v>
      </c>
    </row>
    <row r="167" spans="2:11">
      <c r="B167">
        <v>490</v>
      </c>
      <c r="C167">
        <v>164</v>
      </c>
      <c r="D167">
        <v>0</v>
      </c>
      <c r="E167">
        <v>1</v>
      </c>
      <c r="F167">
        <v>8</v>
      </c>
      <c r="G167">
        <v>8</v>
      </c>
      <c r="H167">
        <f>------29</f>
        <v>29</v>
      </c>
      <c r="I167">
        <v>81</v>
      </c>
      <c r="J167" t="s">
        <v>50</v>
      </c>
      <c r="K167">
        <f>------4</f>
        <v>4</v>
      </c>
    </row>
    <row r="168" spans="2:11">
      <c r="B168">
        <v>493</v>
      </c>
      <c r="C168">
        <v>165</v>
      </c>
      <c r="D168">
        <v>0</v>
      </c>
      <c r="E168">
        <v>1</v>
      </c>
      <c r="F168">
        <v>12</v>
      </c>
      <c r="G168">
        <v>8</v>
      </c>
      <c r="H168">
        <f>------41</f>
        <v>41</v>
      </c>
      <c r="I168">
        <v>121</v>
      </c>
      <c r="J168" t="s">
        <v>52</v>
      </c>
      <c r="K168">
        <f>------5</f>
        <v>5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12</v>
      </c>
      <c r="G169">
        <v>8</v>
      </c>
      <c r="H169">
        <f>------53</f>
        <v>53</v>
      </c>
      <c r="I169">
        <v>169</v>
      </c>
      <c r="J169" t="s">
        <v>53</v>
      </c>
      <c r="K169">
        <f>------6</f>
        <v>6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36</v>
      </c>
      <c r="G170">
        <v>8</v>
      </c>
      <c r="H170">
        <f>------89</f>
        <v>89</v>
      </c>
      <c r="I170">
        <v>225</v>
      </c>
      <c r="J170" t="s">
        <v>54</v>
      </c>
      <c r="K170">
        <f>------7</f>
        <v>7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60</v>
      </c>
      <c r="G171">
        <v>8</v>
      </c>
      <c r="H171">
        <f>------29</f>
        <v>29</v>
      </c>
      <c r="I171">
        <v>169</v>
      </c>
      <c r="J171" t="s">
        <v>81</v>
      </c>
      <c r="K171">
        <f>------8</f>
        <v>8</v>
      </c>
    </row>
    <row r="172" spans="2:11">
      <c r="B172">
        <v>505</v>
      </c>
      <c r="C172">
        <v>169</v>
      </c>
      <c r="D172">
        <v>0</v>
      </c>
      <c r="E172">
        <v>0</v>
      </c>
      <c r="F172">
        <v>24</v>
      </c>
      <c r="G172">
        <v>8</v>
      </c>
      <c r="H172">
        <f>------5</f>
        <v>5</v>
      </c>
      <c r="I172">
        <v>9</v>
      </c>
      <c r="J172" t="s">
        <v>49</v>
      </c>
      <c r="K172">
        <f>------1</f>
        <v>1</v>
      </c>
    </row>
    <row r="173" spans="2:11">
      <c r="B173">
        <v>508</v>
      </c>
      <c r="C173">
        <v>170</v>
      </c>
      <c r="D173">
        <v>0</v>
      </c>
      <c r="E173">
        <v>1</v>
      </c>
      <c r="F173">
        <v>4</v>
      </c>
      <c r="G173">
        <v>8</v>
      </c>
      <c r="H173">
        <f>------9</f>
        <v>9</v>
      </c>
      <c r="I173">
        <v>25</v>
      </c>
      <c r="J173" t="s">
        <v>50</v>
      </c>
      <c r="K173">
        <f>------2</f>
        <v>2</v>
      </c>
    </row>
    <row r="174" spans="2:11">
      <c r="B174">
        <v>511</v>
      </c>
      <c r="C174">
        <v>171</v>
      </c>
      <c r="D174">
        <v>0</v>
      </c>
      <c r="E174">
        <v>1</v>
      </c>
      <c r="F174">
        <v>12</v>
      </c>
      <c r="G174">
        <v>8</v>
      </c>
      <c r="H174">
        <f>------21</f>
        <v>21</v>
      </c>
      <c r="I174">
        <v>49</v>
      </c>
      <c r="J174" t="s">
        <v>51</v>
      </c>
      <c r="K174">
        <f>------3</f>
        <v>3</v>
      </c>
    </row>
    <row r="175" spans="2:11">
      <c r="B175">
        <v>514</v>
      </c>
      <c r="C175">
        <v>172</v>
      </c>
      <c r="D175">
        <v>0</v>
      </c>
      <c r="E175">
        <v>1</v>
      </c>
      <c r="F175">
        <v>8</v>
      </c>
      <c r="G175">
        <v>8</v>
      </c>
      <c r="H175">
        <f>------29</f>
        <v>29</v>
      </c>
      <c r="I175">
        <v>81</v>
      </c>
      <c r="J175" t="s">
        <v>50</v>
      </c>
      <c r="K175">
        <f>------4</f>
        <v>4</v>
      </c>
    </row>
    <row r="176" spans="2:11">
      <c r="B176">
        <v>517</v>
      </c>
      <c r="C176">
        <v>173</v>
      </c>
      <c r="D176">
        <v>0</v>
      </c>
      <c r="E176">
        <v>1</v>
      </c>
      <c r="F176">
        <v>12</v>
      </c>
      <c r="G176">
        <v>8</v>
      </c>
      <c r="H176">
        <f>------41</f>
        <v>41</v>
      </c>
      <c r="I176">
        <v>121</v>
      </c>
      <c r="J176" t="s">
        <v>52</v>
      </c>
      <c r="K176">
        <f>------5</f>
        <v>5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12</v>
      </c>
      <c r="G177">
        <v>8</v>
      </c>
      <c r="H177">
        <f>------53</f>
        <v>53</v>
      </c>
      <c r="I177">
        <v>169</v>
      </c>
      <c r="J177" t="s">
        <v>53</v>
      </c>
      <c r="K177">
        <f>------6</f>
        <v>6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36</v>
      </c>
      <c r="G178">
        <v>8</v>
      </c>
      <c r="H178">
        <f>------89</f>
        <v>89</v>
      </c>
      <c r="I178">
        <v>225</v>
      </c>
      <c r="J178" t="s">
        <v>54</v>
      </c>
      <c r="K178">
        <f>------7</f>
        <v>7</v>
      </c>
    </row>
    <row r="179" spans="2:11">
      <c r="B179">
        <v>526</v>
      </c>
      <c r="C179">
        <v>176</v>
      </c>
      <c r="D179">
        <v>0</v>
      </c>
      <c r="E179">
        <v>0</v>
      </c>
      <c r="F179">
        <v>60</v>
      </c>
      <c r="G179">
        <v>8</v>
      </c>
      <c r="H179">
        <f>------29</f>
        <v>29</v>
      </c>
      <c r="I179">
        <v>169</v>
      </c>
      <c r="J179" t="s">
        <v>81</v>
      </c>
      <c r="K179">
        <f>------8</f>
        <v>8</v>
      </c>
    </row>
    <row r="180" spans="2:11">
      <c r="B180">
        <v>529</v>
      </c>
      <c r="C180">
        <v>177</v>
      </c>
      <c r="D180">
        <v>0</v>
      </c>
      <c r="E180">
        <v>0</v>
      </c>
      <c r="F180">
        <v>24</v>
      </c>
      <c r="G180">
        <v>8</v>
      </c>
      <c r="H180">
        <f>------5</f>
        <v>5</v>
      </c>
      <c r="I180">
        <v>9</v>
      </c>
      <c r="J180" t="s">
        <v>49</v>
      </c>
      <c r="K180">
        <f>------1</f>
        <v>1</v>
      </c>
    </row>
    <row r="181" spans="2:11">
      <c r="B181">
        <v>532</v>
      </c>
      <c r="C181">
        <v>178</v>
      </c>
      <c r="D181">
        <v>0</v>
      </c>
      <c r="E181">
        <v>1</v>
      </c>
      <c r="F181">
        <v>4</v>
      </c>
      <c r="G181">
        <v>8</v>
      </c>
      <c r="H181">
        <f>------9</f>
        <v>9</v>
      </c>
      <c r="I181">
        <v>25</v>
      </c>
      <c r="J181" t="s">
        <v>50</v>
      </c>
      <c r="K181">
        <f>------2</f>
        <v>2</v>
      </c>
    </row>
    <row r="182" spans="2:11">
      <c r="B182">
        <v>535</v>
      </c>
      <c r="C182">
        <v>179</v>
      </c>
      <c r="D182">
        <v>0</v>
      </c>
      <c r="E182">
        <v>1</v>
      </c>
      <c r="F182">
        <v>12</v>
      </c>
      <c r="G182">
        <v>8</v>
      </c>
      <c r="H182">
        <f>------21</f>
        <v>21</v>
      </c>
      <c r="I182">
        <v>49</v>
      </c>
      <c r="J182" t="s">
        <v>51</v>
      </c>
      <c r="K182">
        <f>------3</f>
        <v>3</v>
      </c>
    </row>
    <row r="183" spans="2:11">
      <c r="B183">
        <v>538</v>
      </c>
      <c r="C183">
        <v>180</v>
      </c>
      <c r="D183">
        <v>0</v>
      </c>
      <c r="E183">
        <v>1</v>
      </c>
      <c r="F183">
        <v>8</v>
      </c>
      <c r="G183">
        <v>8</v>
      </c>
      <c r="H183">
        <f>------29</f>
        <v>29</v>
      </c>
      <c r="I183">
        <v>81</v>
      </c>
      <c r="J183" t="s">
        <v>50</v>
      </c>
      <c r="K183">
        <f>------4</f>
        <v>4</v>
      </c>
    </row>
    <row r="184" spans="2:11">
      <c r="B184">
        <v>541</v>
      </c>
      <c r="C184">
        <v>181</v>
      </c>
      <c r="D184">
        <v>0</v>
      </c>
      <c r="E184">
        <v>1</v>
      </c>
      <c r="F184">
        <v>12</v>
      </c>
      <c r="G184">
        <v>8</v>
      </c>
      <c r="H184">
        <f>------41</f>
        <v>41</v>
      </c>
      <c r="I184">
        <v>121</v>
      </c>
      <c r="J184" t="s">
        <v>52</v>
      </c>
      <c r="K184">
        <f>------5</f>
        <v>5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12</v>
      </c>
      <c r="G185">
        <v>8</v>
      </c>
      <c r="H185">
        <f>------53</f>
        <v>53</v>
      </c>
      <c r="I185">
        <v>169</v>
      </c>
      <c r="J185" t="s">
        <v>53</v>
      </c>
      <c r="K185">
        <f>------6</f>
        <v>6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36</v>
      </c>
      <c r="G186">
        <v>8</v>
      </c>
      <c r="H186">
        <f>------89</f>
        <v>89</v>
      </c>
      <c r="I186">
        <v>225</v>
      </c>
      <c r="J186" t="s">
        <v>54</v>
      </c>
      <c r="K186">
        <f>------7</f>
        <v>7</v>
      </c>
    </row>
    <row r="187" spans="2:11">
      <c r="B187">
        <v>550</v>
      </c>
      <c r="C187">
        <v>184</v>
      </c>
      <c r="D187">
        <v>0</v>
      </c>
      <c r="E187">
        <v>0</v>
      </c>
      <c r="F187">
        <v>60</v>
      </c>
      <c r="G187">
        <v>8</v>
      </c>
      <c r="H187">
        <f>------29</f>
        <v>29</v>
      </c>
      <c r="I187">
        <v>169</v>
      </c>
      <c r="J187" t="s">
        <v>81</v>
      </c>
      <c r="K187">
        <f>------8</f>
        <v>8</v>
      </c>
    </row>
    <row r="188" spans="2:11">
      <c r="B188">
        <v>553</v>
      </c>
      <c r="C188">
        <v>185</v>
      </c>
      <c r="D188">
        <v>0</v>
      </c>
      <c r="E188">
        <v>0</v>
      </c>
      <c r="F188">
        <v>24</v>
      </c>
      <c r="G188">
        <v>8</v>
      </c>
      <c r="H188">
        <f>------5</f>
        <v>5</v>
      </c>
      <c r="I188">
        <v>9</v>
      </c>
      <c r="J188" t="s">
        <v>49</v>
      </c>
      <c r="K188">
        <f>------1</f>
        <v>1</v>
      </c>
    </row>
    <row r="189" spans="2:11">
      <c r="B189">
        <v>556</v>
      </c>
      <c r="C189">
        <v>186</v>
      </c>
      <c r="D189">
        <v>0</v>
      </c>
      <c r="E189">
        <v>1</v>
      </c>
      <c r="F189">
        <v>4</v>
      </c>
      <c r="G189">
        <v>8</v>
      </c>
      <c r="H189">
        <f>------9</f>
        <v>9</v>
      </c>
      <c r="I189">
        <v>25</v>
      </c>
      <c r="J189" t="s">
        <v>50</v>
      </c>
      <c r="K189">
        <f>------2</f>
        <v>2</v>
      </c>
    </row>
    <row r="190" spans="2:11">
      <c r="B190">
        <v>559</v>
      </c>
      <c r="C190">
        <v>187</v>
      </c>
      <c r="D190">
        <v>0</v>
      </c>
      <c r="E190">
        <v>1</v>
      </c>
      <c r="F190">
        <v>12</v>
      </c>
      <c r="G190">
        <v>8</v>
      </c>
      <c r="H190">
        <f>------21</f>
        <v>21</v>
      </c>
      <c r="I190">
        <v>49</v>
      </c>
      <c r="J190" t="s">
        <v>51</v>
      </c>
      <c r="K190">
        <f>------3</f>
        <v>3</v>
      </c>
    </row>
    <row r="191" spans="2:11">
      <c r="B191">
        <v>562</v>
      </c>
      <c r="C191">
        <v>188</v>
      </c>
      <c r="D191">
        <v>0</v>
      </c>
      <c r="E191">
        <v>1</v>
      </c>
      <c r="F191">
        <v>8</v>
      </c>
      <c r="G191">
        <v>8</v>
      </c>
      <c r="H191">
        <f>------29</f>
        <v>29</v>
      </c>
      <c r="I191">
        <v>81</v>
      </c>
      <c r="J191" t="s">
        <v>50</v>
      </c>
      <c r="K191">
        <f>------4</f>
        <v>4</v>
      </c>
    </row>
    <row r="192" spans="2:11">
      <c r="B192">
        <v>565</v>
      </c>
      <c r="C192">
        <v>189</v>
      </c>
      <c r="D192">
        <v>0</v>
      </c>
      <c r="E192">
        <v>1</v>
      </c>
      <c r="F192">
        <v>12</v>
      </c>
      <c r="G192">
        <v>8</v>
      </c>
      <c r="H192">
        <f>------41</f>
        <v>41</v>
      </c>
      <c r="I192">
        <v>121</v>
      </c>
      <c r="J192" t="s">
        <v>52</v>
      </c>
      <c r="K192">
        <f>------5</f>
        <v>5</v>
      </c>
    </row>
    <row r="193" spans="2:11">
      <c r="B193">
        <v>568</v>
      </c>
      <c r="C193">
        <v>190</v>
      </c>
      <c r="D193">
        <v>1</v>
      </c>
      <c r="E193">
        <v>1</v>
      </c>
      <c r="F193">
        <v>12</v>
      </c>
      <c r="G193">
        <v>8</v>
      </c>
      <c r="H193">
        <f>------53</f>
        <v>53</v>
      </c>
      <c r="I193">
        <v>169</v>
      </c>
      <c r="J193" t="s">
        <v>53</v>
      </c>
      <c r="K193">
        <f>------6</f>
        <v>6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36</v>
      </c>
      <c r="G194">
        <v>8</v>
      </c>
      <c r="H194">
        <f>------89</f>
        <v>89</v>
      </c>
      <c r="I194">
        <v>225</v>
      </c>
      <c r="J194" t="s">
        <v>54</v>
      </c>
      <c r="K194">
        <f>------7</f>
        <v>7</v>
      </c>
    </row>
    <row r="195" spans="2:11">
      <c r="B195">
        <v>574</v>
      </c>
      <c r="C195">
        <v>192</v>
      </c>
      <c r="D195">
        <v>0</v>
      </c>
      <c r="E195">
        <v>0</v>
      </c>
      <c r="F195">
        <v>60</v>
      </c>
      <c r="G195">
        <v>8</v>
      </c>
      <c r="H195">
        <f>------29</f>
        <v>29</v>
      </c>
      <c r="I195">
        <v>169</v>
      </c>
      <c r="J195" t="s">
        <v>81</v>
      </c>
      <c r="K195">
        <f>------8</f>
        <v>8</v>
      </c>
    </row>
    <row r="196" spans="2:11">
      <c r="B196">
        <v>577</v>
      </c>
      <c r="C196">
        <v>193</v>
      </c>
      <c r="D196">
        <v>0</v>
      </c>
      <c r="E196">
        <v>0</v>
      </c>
      <c r="F196">
        <v>24</v>
      </c>
      <c r="G196">
        <v>8</v>
      </c>
      <c r="H196">
        <f>------5</f>
        <v>5</v>
      </c>
      <c r="I196">
        <v>9</v>
      </c>
      <c r="J196" t="s">
        <v>49</v>
      </c>
      <c r="K196">
        <f>------1</f>
        <v>1</v>
      </c>
    </row>
    <row r="197" spans="2:11">
      <c r="B197">
        <v>580</v>
      </c>
      <c r="C197">
        <v>194</v>
      </c>
      <c r="D197">
        <v>0</v>
      </c>
      <c r="E197">
        <v>1</v>
      </c>
      <c r="F197">
        <v>4</v>
      </c>
      <c r="G197">
        <v>8</v>
      </c>
      <c r="H197">
        <f>------9</f>
        <v>9</v>
      </c>
      <c r="I197">
        <v>25</v>
      </c>
      <c r="J197" t="s">
        <v>50</v>
      </c>
      <c r="K197">
        <f>------2</f>
        <v>2</v>
      </c>
    </row>
    <row r="198" spans="2:11">
      <c r="B198">
        <v>583</v>
      </c>
      <c r="C198">
        <v>195</v>
      </c>
      <c r="D198">
        <v>0</v>
      </c>
      <c r="E198">
        <v>1</v>
      </c>
      <c r="F198">
        <v>12</v>
      </c>
      <c r="G198">
        <v>8</v>
      </c>
      <c r="H198">
        <f>------21</f>
        <v>21</v>
      </c>
      <c r="I198">
        <v>49</v>
      </c>
      <c r="J198" t="s">
        <v>51</v>
      </c>
      <c r="K198">
        <f>------3</f>
        <v>3</v>
      </c>
    </row>
    <row r="199" spans="2:11">
      <c r="B199">
        <v>586</v>
      </c>
      <c r="C199">
        <v>196</v>
      </c>
      <c r="D199">
        <v>0</v>
      </c>
      <c r="E199">
        <v>1</v>
      </c>
      <c r="F199">
        <v>8</v>
      </c>
      <c r="G199">
        <v>8</v>
      </c>
      <c r="H199">
        <f>------29</f>
        <v>29</v>
      </c>
      <c r="I199">
        <v>81</v>
      </c>
      <c r="J199" t="s">
        <v>50</v>
      </c>
      <c r="K199">
        <f>------4</f>
        <v>4</v>
      </c>
    </row>
    <row r="200" spans="2:11">
      <c r="B200">
        <v>589</v>
      </c>
      <c r="C200">
        <v>197</v>
      </c>
      <c r="D200">
        <v>0</v>
      </c>
      <c r="E200">
        <v>1</v>
      </c>
      <c r="F200">
        <v>12</v>
      </c>
      <c r="G200">
        <v>8</v>
      </c>
      <c r="H200">
        <f>------41</f>
        <v>41</v>
      </c>
      <c r="I200">
        <v>121</v>
      </c>
      <c r="J200" t="s">
        <v>52</v>
      </c>
      <c r="K200">
        <f>------5</f>
        <v>5</v>
      </c>
    </row>
    <row r="201" spans="2:11">
      <c r="B201">
        <v>592</v>
      </c>
      <c r="C201">
        <v>198</v>
      </c>
      <c r="D201">
        <v>1</v>
      </c>
      <c r="E201">
        <v>1</v>
      </c>
      <c r="F201">
        <v>12</v>
      </c>
      <c r="G201">
        <v>8</v>
      </c>
      <c r="H201">
        <f>------53</f>
        <v>53</v>
      </c>
      <c r="I201">
        <v>169</v>
      </c>
      <c r="J201" t="s">
        <v>53</v>
      </c>
      <c r="K201">
        <f>------6</f>
        <v>6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36</v>
      </c>
      <c r="G202">
        <v>8</v>
      </c>
      <c r="H202">
        <f>------89</f>
        <v>89</v>
      </c>
      <c r="I202">
        <v>225</v>
      </c>
      <c r="J202" t="s">
        <v>54</v>
      </c>
      <c r="K202">
        <f>------7</f>
        <v>7</v>
      </c>
    </row>
    <row r="203" spans="2:11">
      <c r="B203">
        <v>598</v>
      </c>
      <c r="C203">
        <v>200</v>
      </c>
      <c r="D203">
        <v>0</v>
      </c>
      <c r="E203">
        <v>0</v>
      </c>
      <c r="F203">
        <v>60</v>
      </c>
      <c r="G203">
        <v>8</v>
      </c>
      <c r="H203">
        <f>------29</f>
        <v>29</v>
      </c>
      <c r="I203">
        <v>169</v>
      </c>
      <c r="J203" t="s">
        <v>81</v>
      </c>
      <c r="K203">
        <f>------8</f>
        <v>8</v>
      </c>
    </row>
    <row r="204" spans="2:11">
      <c r="B204">
        <v>601</v>
      </c>
      <c r="C204">
        <v>201</v>
      </c>
      <c r="D204">
        <v>0</v>
      </c>
      <c r="E204">
        <v>0</v>
      </c>
      <c r="F204">
        <v>24</v>
      </c>
      <c r="G204">
        <v>8</v>
      </c>
      <c r="H204">
        <f>------5</f>
        <v>5</v>
      </c>
      <c r="I204">
        <v>9</v>
      </c>
      <c r="J204" t="s">
        <v>49</v>
      </c>
      <c r="K204">
        <f>------1</f>
        <v>1</v>
      </c>
    </row>
    <row r="205" spans="2:11">
      <c r="B205">
        <v>604</v>
      </c>
      <c r="C205">
        <v>202</v>
      </c>
      <c r="D205">
        <v>0</v>
      </c>
      <c r="E205">
        <v>1</v>
      </c>
      <c r="F205">
        <v>4</v>
      </c>
      <c r="G205">
        <v>8</v>
      </c>
      <c r="H205">
        <f>------9</f>
        <v>9</v>
      </c>
      <c r="I205">
        <v>25</v>
      </c>
      <c r="J205" t="s">
        <v>50</v>
      </c>
      <c r="K205">
        <f>------2</f>
        <v>2</v>
      </c>
    </row>
    <row r="206" spans="2:11">
      <c r="B206">
        <v>607</v>
      </c>
      <c r="C206">
        <v>203</v>
      </c>
      <c r="D206">
        <v>0</v>
      </c>
      <c r="E206">
        <v>1</v>
      </c>
      <c r="F206">
        <v>12</v>
      </c>
      <c r="G206">
        <v>8</v>
      </c>
      <c r="H206">
        <f>------21</f>
        <v>21</v>
      </c>
      <c r="I206">
        <v>49</v>
      </c>
      <c r="J206" t="s">
        <v>51</v>
      </c>
      <c r="K206">
        <f>------3</f>
        <v>3</v>
      </c>
    </row>
    <row r="207" spans="2:11">
      <c r="B207">
        <v>610</v>
      </c>
      <c r="C207">
        <v>204</v>
      </c>
      <c r="D207">
        <v>0</v>
      </c>
      <c r="E207">
        <v>1</v>
      </c>
      <c r="F207">
        <v>8</v>
      </c>
      <c r="G207">
        <v>8</v>
      </c>
      <c r="H207">
        <f>------29</f>
        <v>29</v>
      </c>
      <c r="I207">
        <v>81</v>
      </c>
      <c r="J207" t="s">
        <v>50</v>
      </c>
      <c r="K207">
        <f>------4</f>
        <v>4</v>
      </c>
    </row>
    <row r="208" spans="2:11">
      <c r="B208">
        <v>613</v>
      </c>
      <c r="C208">
        <v>205</v>
      </c>
      <c r="D208">
        <v>0</v>
      </c>
      <c r="E208">
        <v>1</v>
      </c>
      <c r="F208">
        <v>12</v>
      </c>
      <c r="G208">
        <v>8</v>
      </c>
      <c r="H208">
        <f>------41</f>
        <v>41</v>
      </c>
      <c r="I208">
        <v>121</v>
      </c>
      <c r="J208" t="s">
        <v>52</v>
      </c>
      <c r="K208">
        <f>------5</f>
        <v>5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12</v>
      </c>
      <c r="G209">
        <v>8</v>
      </c>
      <c r="H209">
        <f>------53</f>
        <v>53</v>
      </c>
      <c r="I209">
        <v>169</v>
      </c>
      <c r="J209" t="s">
        <v>53</v>
      </c>
      <c r="K209">
        <f>------6</f>
        <v>6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36</v>
      </c>
      <c r="G210">
        <v>8</v>
      </c>
      <c r="H210">
        <f>------89</f>
        <v>89</v>
      </c>
      <c r="I210">
        <v>225</v>
      </c>
      <c r="J210" t="s">
        <v>54</v>
      </c>
      <c r="K210">
        <f>------7</f>
        <v>7</v>
      </c>
    </row>
    <row r="211" spans="2:11">
      <c r="B211">
        <v>622</v>
      </c>
      <c r="C211">
        <v>208</v>
      </c>
      <c r="D211">
        <v>0</v>
      </c>
      <c r="E211">
        <v>0</v>
      </c>
      <c r="F211">
        <v>60</v>
      </c>
      <c r="G211">
        <v>8</v>
      </c>
      <c r="H211">
        <f>------29</f>
        <v>29</v>
      </c>
      <c r="I211">
        <v>169</v>
      </c>
      <c r="J211" t="s">
        <v>81</v>
      </c>
      <c r="K211">
        <f>------8</f>
        <v>8</v>
      </c>
    </row>
    <row r="212" spans="2:11">
      <c r="B212">
        <v>625</v>
      </c>
      <c r="C212">
        <v>209</v>
      </c>
      <c r="D212">
        <v>0</v>
      </c>
      <c r="E212">
        <v>0</v>
      </c>
      <c r="F212">
        <v>24</v>
      </c>
      <c r="G212">
        <v>8</v>
      </c>
      <c r="H212">
        <f>------5</f>
        <v>5</v>
      </c>
      <c r="I212">
        <v>9</v>
      </c>
      <c r="J212" t="s">
        <v>49</v>
      </c>
      <c r="K212">
        <f>------1</f>
        <v>1</v>
      </c>
    </row>
    <row r="213" spans="2:11">
      <c r="B213">
        <v>628</v>
      </c>
      <c r="C213">
        <v>210</v>
      </c>
      <c r="D213">
        <v>0</v>
      </c>
      <c r="E213">
        <v>1</v>
      </c>
      <c r="F213">
        <v>4</v>
      </c>
      <c r="G213">
        <v>8</v>
      </c>
      <c r="H213">
        <f>------9</f>
        <v>9</v>
      </c>
      <c r="I213">
        <v>25</v>
      </c>
      <c r="J213" t="s">
        <v>50</v>
      </c>
      <c r="K213">
        <f>------2</f>
        <v>2</v>
      </c>
    </row>
    <row r="214" spans="2:11">
      <c r="B214">
        <v>631</v>
      </c>
      <c r="C214">
        <v>211</v>
      </c>
      <c r="D214">
        <v>0</v>
      </c>
      <c r="E214">
        <v>1</v>
      </c>
      <c r="F214">
        <v>12</v>
      </c>
      <c r="G214">
        <v>8</v>
      </c>
      <c r="H214">
        <f>------21</f>
        <v>21</v>
      </c>
      <c r="I214">
        <v>49</v>
      </c>
      <c r="J214" t="s">
        <v>51</v>
      </c>
      <c r="K214">
        <f>------3</f>
        <v>3</v>
      </c>
    </row>
    <row r="215" spans="2:11">
      <c r="B215">
        <v>634</v>
      </c>
      <c r="C215">
        <v>212</v>
      </c>
      <c r="D215">
        <v>0</v>
      </c>
      <c r="E215">
        <v>1</v>
      </c>
      <c r="F215">
        <v>8</v>
      </c>
      <c r="G215">
        <v>8</v>
      </c>
      <c r="H215">
        <f>------29</f>
        <v>29</v>
      </c>
      <c r="I215">
        <v>81</v>
      </c>
      <c r="J215" t="s">
        <v>50</v>
      </c>
      <c r="K215">
        <f>------4</f>
        <v>4</v>
      </c>
    </row>
    <row r="216" spans="2:11">
      <c r="B216">
        <v>637</v>
      </c>
      <c r="C216">
        <v>213</v>
      </c>
      <c r="D216">
        <v>0</v>
      </c>
      <c r="E216">
        <v>1</v>
      </c>
      <c r="F216">
        <v>12</v>
      </c>
      <c r="G216">
        <v>8</v>
      </c>
      <c r="H216">
        <f>------41</f>
        <v>41</v>
      </c>
      <c r="I216">
        <v>121</v>
      </c>
      <c r="J216" t="s">
        <v>52</v>
      </c>
      <c r="K216">
        <f>------5</f>
        <v>5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12</v>
      </c>
      <c r="G217">
        <v>8</v>
      </c>
      <c r="H217">
        <f>------53</f>
        <v>53</v>
      </c>
      <c r="I217">
        <v>169</v>
      </c>
      <c r="J217" t="s">
        <v>53</v>
      </c>
      <c r="K217">
        <f>------6</f>
        <v>6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36</v>
      </c>
      <c r="G218">
        <v>8</v>
      </c>
      <c r="H218">
        <f>------89</f>
        <v>89</v>
      </c>
      <c r="I218">
        <v>225</v>
      </c>
      <c r="J218" t="s">
        <v>54</v>
      </c>
      <c r="K218">
        <f>------7</f>
        <v>7</v>
      </c>
    </row>
    <row r="219" spans="2:11">
      <c r="B219">
        <v>646</v>
      </c>
      <c r="C219">
        <v>216</v>
      </c>
      <c r="D219">
        <v>0</v>
      </c>
      <c r="E219">
        <v>0</v>
      </c>
      <c r="F219">
        <v>60</v>
      </c>
      <c r="G219">
        <v>8</v>
      </c>
      <c r="H219">
        <f>------29</f>
        <v>29</v>
      </c>
      <c r="I219">
        <v>169</v>
      </c>
      <c r="J219" t="s">
        <v>81</v>
      </c>
      <c r="K219">
        <f>------8</f>
        <v>8</v>
      </c>
    </row>
    <row r="220" spans="2:11">
      <c r="B220">
        <v>649</v>
      </c>
      <c r="C220">
        <v>217</v>
      </c>
      <c r="D220">
        <v>0</v>
      </c>
      <c r="E220">
        <v>0</v>
      </c>
      <c r="F220">
        <v>24</v>
      </c>
      <c r="G220">
        <v>8</v>
      </c>
      <c r="H220">
        <f>------5</f>
        <v>5</v>
      </c>
      <c r="I220">
        <v>9</v>
      </c>
      <c r="J220" t="s">
        <v>49</v>
      </c>
      <c r="K220">
        <f>------1</f>
        <v>1</v>
      </c>
    </row>
    <row r="221" spans="2:11">
      <c r="B221">
        <v>652</v>
      </c>
      <c r="C221">
        <v>218</v>
      </c>
      <c r="D221">
        <v>0</v>
      </c>
      <c r="E221">
        <v>1</v>
      </c>
      <c r="F221">
        <v>4</v>
      </c>
      <c r="G221">
        <v>8</v>
      </c>
      <c r="H221">
        <f>------9</f>
        <v>9</v>
      </c>
      <c r="I221">
        <v>25</v>
      </c>
      <c r="J221" t="s">
        <v>50</v>
      </c>
      <c r="K221">
        <f>------2</f>
        <v>2</v>
      </c>
    </row>
    <row r="222" spans="2:11">
      <c r="B222">
        <v>655</v>
      </c>
      <c r="C222">
        <v>219</v>
      </c>
      <c r="D222">
        <v>0</v>
      </c>
      <c r="E222">
        <v>1</v>
      </c>
      <c r="F222">
        <v>12</v>
      </c>
      <c r="G222">
        <v>8</v>
      </c>
      <c r="H222">
        <f>------21</f>
        <v>21</v>
      </c>
      <c r="I222">
        <v>49</v>
      </c>
      <c r="J222" t="s">
        <v>51</v>
      </c>
      <c r="K222">
        <f>------3</f>
        <v>3</v>
      </c>
    </row>
    <row r="223" spans="2:11">
      <c r="B223">
        <v>658</v>
      </c>
      <c r="C223">
        <v>220</v>
      </c>
      <c r="D223">
        <v>0</v>
      </c>
      <c r="E223">
        <v>1</v>
      </c>
      <c r="F223">
        <v>8</v>
      </c>
      <c r="G223">
        <v>8</v>
      </c>
      <c r="H223">
        <f>------29</f>
        <v>29</v>
      </c>
      <c r="I223">
        <v>81</v>
      </c>
      <c r="J223" t="s">
        <v>50</v>
      </c>
      <c r="K223">
        <f>------4</f>
        <v>4</v>
      </c>
    </row>
    <row r="224" spans="2:11">
      <c r="B224">
        <v>661</v>
      </c>
      <c r="C224">
        <v>221</v>
      </c>
      <c r="D224">
        <v>0</v>
      </c>
      <c r="E224">
        <v>1</v>
      </c>
      <c r="F224">
        <v>12</v>
      </c>
      <c r="G224">
        <v>8</v>
      </c>
      <c r="H224">
        <f>------41</f>
        <v>41</v>
      </c>
      <c r="I224">
        <v>121</v>
      </c>
      <c r="J224" t="s">
        <v>52</v>
      </c>
      <c r="K224">
        <f>------5</f>
        <v>5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12</v>
      </c>
      <c r="G225">
        <v>8</v>
      </c>
      <c r="H225">
        <f>------53</f>
        <v>53</v>
      </c>
      <c r="I225">
        <v>169</v>
      </c>
      <c r="J225" t="s">
        <v>53</v>
      </c>
      <c r="K225">
        <f>------6</f>
        <v>6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36</v>
      </c>
      <c r="G226">
        <v>8</v>
      </c>
      <c r="H226">
        <f>------89</f>
        <v>89</v>
      </c>
      <c r="I226">
        <v>225</v>
      </c>
      <c r="J226" t="s">
        <v>54</v>
      </c>
      <c r="K226">
        <f>------7</f>
        <v>7</v>
      </c>
    </row>
    <row r="227" spans="2:11">
      <c r="B227">
        <v>670</v>
      </c>
      <c r="C227">
        <v>224</v>
      </c>
      <c r="D227">
        <v>0</v>
      </c>
      <c r="E227">
        <v>0</v>
      </c>
      <c r="F227">
        <v>60</v>
      </c>
      <c r="G227">
        <v>8</v>
      </c>
      <c r="H227">
        <f>------29</f>
        <v>29</v>
      </c>
      <c r="I227">
        <v>169</v>
      </c>
      <c r="J227" t="s">
        <v>81</v>
      </c>
      <c r="K227">
        <f>------8</f>
        <v>8</v>
      </c>
    </row>
    <row r="228" spans="2:11">
      <c r="B228">
        <v>673</v>
      </c>
      <c r="C228">
        <v>225</v>
      </c>
      <c r="D228">
        <v>0</v>
      </c>
      <c r="E228">
        <v>0</v>
      </c>
      <c r="F228">
        <v>24</v>
      </c>
      <c r="G228">
        <v>8</v>
      </c>
      <c r="H228">
        <f>------5</f>
        <v>5</v>
      </c>
      <c r="I228">
        <v>9</v>
      </c>
      <c r="J228" t="s">
        <v>49</v>
      </c>
      <c r="K228">
        <f>------1</f>
        <v>1</v>
      </c>
    </row>
    <row r="229" spans="2:11">
      <c r="B229">
        <v>676</v>
      </c>
      <c r="C229">
        <v>226</v>
      </c>
      <c r="D229">
        <v>0</v>
      </c>
      <c r="E229">
        <v>1</v>
      </c>
      <c r="F229">
        <v>4</v>
      </c>
      <c r="G229">
        <v>8</v>
      </c>
      <c r="H229">
        <f>------9</f>
        <v>9</v>
      </c>
      <c r="I229">
        <v>25</v>
      </c>
      <c r="J229" t="s">
        <v>50</v>
      </c>
      <c r="K229">
        <f>------2</f>
        <v>2</v>
      </c>
    </row>
    <row r="230" spans="2:11">
      <c r="B230">
        <v>679</v>
      </c>
      <c r="C230">
        <v>227</v>
      </c>
      <c r="D230">
        <v>0</v>
      </c>
      <c r="E230">
        <v>1</v>
      </c>
      <c r="F230">
        <v>12</v>
      </c>
      <c r="G230">
        <v>8</v>
      </c>
      <c r="H230">
        <f>------21</f>
        <v>21</v>
      </c>
      <c r="I230">
        <v>49</v>
      </c>
      <c r="J230" t="s">
        <v>51</v>
      </c>
      <c r="K230">
        <f>------3</f>
        <v>3</v>
      </c>
    </row>
    <row r="231" spans="2:11">
      <c r="B231">
        <v>682</v>
      </c>
      <c r="C231">
        <v>228</v>
      </c>
      <c r="D231">
        <v>0</v>
      </c>
      <c r="E231">
        <v>1</v>
      </c>
      <c r="F231">
        <v>8</v>
      </c>
      <c r="G231">
        <v>8</v>
      </c>
      <c r="H231">
        <f>------29</f>
        <v>29</v>
      </c>
      <c r="I231">
        <v>81</v>
      </c>
      <c r="J231" t="s">
        <v>50</v>
      </c>
      <c r="K231">
        <f>------4</f>
        <v>4</v>
      </c>
    </row>
    <row r="232" spans="2:11">
      <c r="B232">
        <v>685</v>
      </c>
      <c r="C232">
        <v>229</v>
      </c>
      <c r="D232">
        <v>0</v>
      </c>
      <c r="E232">
        <v>1</v>
      </c>
      <c r="F232">
        <v>12</v>
      </c>
      <c r="G232">
        <v>8</v>
      </c>
      <c r="H232">
        <f>------41</f>
        <v>41</v>
      </c>
      <c r="I232">
        <v>121</v>
      </c>
      <c r="J232" t="s">
        <v>52</v>
      </c>
      <c r="K232">
        <f>------5</f>
        <v>5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12</v>
      </c>
      <c r="G233">
        <v>8</v>
      </c>
      <c r="H233">
        <f>------53</f>
        <v>53</v>
      </c>
      <c r="I233">
        <v>169</v>
      </c>
      <c r="J233" t="s">
        <v>53</v>
      </c>
      <c r="K233">
        <f>------6</f>
        <v>6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36</v>
      </c>
      <c r="G234">
        <v>8</v>
      </c>
      <c r="H234">
        <f>------89</f>
        <v>89</v>
      </c>
      <c r="I234">
        <v>225</v>
      </c>
      <c r="J234" t="s">
        <v>54</v>
      </c>
      <c r="K234">
        <f>------7</f>
        <v>7</v>
      </c>
    </row>
    <row r="235" spans="2:11">
      <c r="B235">
        <v>694</v>
      </c>
      <c r="C235">
        <v>232</v>
      </c>
      <c r="D235">
        <v>0</v>
      </c>
      <c r="E235">
        <v>0</v>
      </c>
      <c r="F235">
        <v>60</v>
      </c>
      <c r="G235">
        <v>8</v>
      </c>
      <c r="H235">
        <f>------29</f>
        <v>29</v>
      </c>
      <c r="I235">
        <v>169</v>
      </c>
      <c r="J235" t="s">
        <v>81</v>
      </c>
      <c r="K235">
        <f>------8</f>
        <v>8</v>
      </c>
    </row>
    <row r="236" spans="2:11">
      <c r="B236">
        <v>697</v>
      </c>
      <c r="C236">
        <v>233</v>
      </c>
      <c r="D236">
        <v>0</v>
      </c>
      <c r="E236">
        <v>0</v>
      </c>
      <c r="F236">
        <v>24</v>
      </c>
      <c r="G236">
        <v>8</v>
      </c>
      <c r="H236">
        <f>------5</f>
        <v>5</v>
      </c>
      <c r="I236">
        <v>9</v>
      </c>
      <c r="J236" t="s">
        <v>49</v>
      </c>
      <c r="K236">
        <f>------1</f>
        <v>1</v>
      </c>
    </row>
    <row r="237" spans="2:11">
      <c r="B237">
        <v>700</v>
      </c>
      <c r="C237">
        <v>234</v>
      </c>
      <c r="D237">
        <v>0</v>
      </c>
      <c r="E237">
        <v>1</v>
      </c>
      <c r="F237">
        <v>4</v>
      </c>
      <c r="G237">
        <v>8</v>
      </c>
      <c r="H237">
        <f>------9</f>
        <v>9</v>
      </c>
      <c r="I237">
        <v>25</v>
      </c>
      <c r="J237" t="s">
        <v>50</v>
      </c>
      <c r="K237">
        <f>------2</f>
        <v>2</v>
      </c>
    </row>
    <row r="238" spans="2:11">
      <c r="B238">
        <v>703</v>
      </c>
      <c r="C238">
        <v>235</v>
      </c>
      <c r="D238">
        <v>0</v>
      </c>
      <c r="E238">
        <v>1</v>
      </c>
      <c r="F238">
        <v>12</v>
      </c>
      <c r="G238">
        <v>8</v>
      </c>
      <c r="H238">
        <f>------21</f>
        <v>21</v>
      </c>
      <c r="I238">
        <v>49</v>
      </c>
      <c r="J238" t="s">
        <v>51</v>
      </c>
      <c r="K238">
        <f>------3</f>
        <v>3</v>
      </c>
    </row>
    <row r="239" spans="2:11">
      <c r="B239">
        <v>706</v>
      </c>
      <c r="C239">
        <v>236</v>
      </c>
      <c r="D239">
        <v>0</v>
      </c>
      <c r="E239">
        <v>1</v>
      </c>
      <c r="F239">
        <v>8</v>
      </c>
      <c r="G239">
        <v>8</v>
      </c>
      <c r="H239">
        <f>------29</f>
        <v>29</v>
      </c>
      <c r="I239">
        <v>81</v>
      </c>
      <c r="J239" t="s">
        <v>50</v>
      </c>
      <c r="K239">
        <f>------4</f>
        <v>4</v>
      </c>
    </row>
    <row r="240" spans="2:11">
      <c r="B240">
        <v>709</v>
      </c>
      <c r="C240">
        <v>237</v>
      </c>
      <c r="D240">
        <v>0</v>
      </c>
      <c r="E240">
        <v>1</v>
      </c>
      <c r="F240">
        <v>12</v>
      </c>
      <c r="G240">
        <v>8</v>
      </c>
      <c r="H240">
        <f>------41</f>
        <v>41</v>
      </c>
      <c r="I240">
        <v>121</v>
      </c>
      <c r="J240" t="s">
        <v>52</v>
      </c>
      <c r="K240">
        <f>------5</f>
        <v>5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12</v>
      </c>
      <c r="G241">
        <v>8</v>
      </c>
      <c r="H241">
        <f>------53</f>
        <v>53</v>
      </c>
      <c r="I241">
        <v>169</v>
      </c>
      <c r="J241" t="s">
        <v>53</v>
      </c>
      <c r="K241">
        <f>------6</f>
        <v>6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36</v>
      </c>
      <c r="G242">
        <v>8</v>
      </c>
      <c r="H242">
        <f>------89</f>
        <v>89</v>
      </c>
      <c r="I242">
        <v>225</v>
      </c>
      <c r="J242" t="s">
        <v>54</v>
      </c>
      <c r="K242">
        <f>------7</f>
        <v>7</v>
      </c>
    </row>
    <row r="243" spans="2:11">
      <c r="B243">
        <v>718</v>
      </c>
      <c r="C243">
        <v>240</v>
      </c>
      <c r="D243">
        <v>0</v>
      </c>
      <c r="E243">
        <v>0</v>
      </c>
      <c r="F243">
        <v>60</v>
      </c>
      <c r="G243">
        <v>8</v>
      </c>
      <c r="H243">
        <f>------29</f>
        <v>29</v>
      </c>
      <c r="I243">
        <v>169</v>
      </c>
      <c r="J243" t="s">
        <v>81</v>
      </c>
      <c r="K243">
        <f>------8</f>
        <v>8</v>
      </c>
    </row>
    <row r="244" spans="2:11">
      <c r="B244">
        <v>721</v>
      </c>
      <c r="C244">
        <v>241</v>
      </c>
      <c r="D244">
        <v>0</v>
      </c>
      <c r="E244">
        <v>0</v>
      </c>
      <c r="F244">
        <v>24</v>
      </c>
      <c r="G244">
        <v>8</v>
      </c>
      <c r="H244">
        <f>------5</f>
        <v>5</v>
      </c>
      <c r="I244">
        <v>9</v>
      </c>
      <c r="J244" t="s">
        <v>49</v>
      </c>
      <c r="K244">
        <f>------1</f>
        <v>1</v>
      </c>
    </row>
    <row r="245" spans="2:11">
      <c r="B245">
        <v>724</v>
      </c>
      <c r="C245">
        <v>242</v>
      </c>
      <c r="D245">
        <v>0</v>
      </c>
      <c r="E245">
        <v>1</v>
      </c>
      <c r="F245">
        <v>4</v>
      </c>
      <c r="G245">
        <v>8</v>
      </c>
      <c r="H245">
        <f>------9</f>
        <v>9</v>
      </c>
      <c r="I245">
        <v>25</v>
      </c>
      <c r="J245" t="s">
        <v>50</v>
      </c>
      <c r="K245">
        <f>------2</f>
        <v>2</v>
      </c>
    </row>
    <row r="246" spans="2:11">
      <c r="B246">
        <v>727</v>
      </c>
      <c r="C246">
        <v>243</v>
      </c>
      <c r="D246">
        <v>0</v>
      </c>
      <c r="E246">
        <v>1</v>
      </c>
      <c r="F246">
        <v>12</v>
      </c>
      <c r="G246">
        <v>8</v>
      </c>
      <c r="H246">
        <f>------21</f>
        <v>21</v>
      </c>
      <c r="I246">
        <v>49</v>
      </c>
      <c r="J246" t="s">
        <v>51</v>
      </c>
      <c r="K246">
        <f>------3</f>
        <v>3</v>
      </c>
    </row>
    <row r="247" spans="2:11">
      <c r="B247">
        <v>730</v>
      </c>
      <c r="C247">
        <v>244</v>
      </c>
      <c r="D247">
        <v>0</v>
      </c>
      <c r="E247">
        <v>1</v>
      </c>
      <c r="F247">
        <v>8</v>
      </c>
      <c r="G247">
        <v>8</v>
      </c>
      <c r="H247">
        <f>------29</f>
        <v>29</v>
      </c>
      <c r="I247">
        <v>81</v>
      </c>
      <c r="J247" t="s">
        <v>50</v>
      </c>
      <c r="K247">
        <f>------4</f>
        <v>4</v>
      </c>
    </row>
    <row r="248" spans="2:11">
      <c r="B248">
        <v>733</v>
      </c>
      <c r="C248">
        <v>245</v>
      </c>
      <c r="D248">
        <v>0</v>
      </c>
      <c r="E248">
        <v>1</v>
      </c>
      <c r="F248">
        <v>12</v>
      </c>
      <c r="G248">
        <v>8</v>
      </c>
      <c r="H248">
        <f>------41</f>
        <v>41</v>
      </c>
      <c r="I248">
        <v>121</v>
      </c>
      <c r="J248" t="s">
        <v>52</v>
      </c>
      <c r="K248">
        <f>------5</f>
        <v>5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12</v>
      </c>
      <c r="G249">
        <v>8</v>
      </c>
      <c r="H249">
        <f>------53</f>
        <v>53</v>
      </c>
      <c r="I249">
        <v>169</v>
      </c>
      <c r="J249" t="s">
        <v>53</v>
      </c>
      <c r="K249">
        <f>------6</f>
        <v>6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36</v>
      </c>
      <c r="G250">
        <v>8</v>
      </c>
      <c r="H250">
        <f>------89</f>
        <v>89</v>
      </c>
      <c r="I250">
        <v>225</v>
      </c>
      <c r="J250" t="s">
        <v>54</v>
      </c>
      <c r="K250">
        <f>------7</f>
        <v>7</v>
      </c>
    </row>
    <row r="251" spans="2:11">
      <c r="B251">
        <v>742</v>
      </c>
      <c r="C251">
        <v>248</v>
      </c>
      <c r="D251">
        <v>0</v>
      </c>
      <c r="E251">
        <v>0</v>
      </c>
      <c r="F251">
        <v>60</v>
      </c>
      <c r="G251">
        <v>8</v>
      </c>
      <c r="H251">
        <f>------29</f>
        <v>29</v>
      </c>
      <c r="I251">
        <v>169</v>
      </c>
      <c r="J251" t="s">
        <v>81</v>
      </c>
      <c r="K251">
        <f>------8</f>
        <v>8</v>
      </c>
    </row>
    <row r="252" spans="2:11">
      <c r="B252">
        <v>745</v>
      </c>
      <c r="C252">
        <v>249</v>
      </c>
      <c r="D252">
        <v>0</v>
      </c>
      <c r="E252">
        <v>0</v>
      </c>
      <c r="F252">
        <v>24</v>
      </c>
      <c r="G252">
        <v>8</v>
      </c>
      <c r="H252">
        <f>------5</f>
        <v>5</v>
      </c>
      <c r="I252">
        <v>9</v>
      </c>
      <c r="J252" t="s">
        <v>49</v>
      </c>
      <c r="K252">
        <f>------1</f>
        <v>1</v>
      </c>
    </row>
    <row r="253" spans="2:11">
      <c r="B253">
        <v>748</v>
      </c>
      <c r="C253">
        <v>250</v>
      </c>
      <c r="D253">
        <v>0</v>
      </c>
      <c r="E253">
        <v>1</v>
      </c>
      <c r="F253">
        <v>4</v>
      </c>
      <c r="G253">
        <v>8</v>
      </c>
      <c r="H253">
        <f>------9</f>
        <v>9</v>
      </c>
      <c r="I253">
        <v>25</v>
      </c>
      <c r="J253" t="s">
        <v>50</v>
      </c>
      <c r="K253">
        <f>------2</f>
        <v>2</v>
      </c>
    </row>
    <row r="254" spans="2:11">
      <c r="B254">
        <v>751</v>
      </c>
      <c r="C254">
        <v>251</v>
      </c>
      <c r="D254">
        <v>0</v>
      </c>
      <c r="E254">
        <v>1</v>
      </c>
      <c r="F254">
        <v>12</v>
      </c>
      <c r="G254">
        <v>8</v>
      </c>
      <c r="H254">
        <f>------21</f>
        <v>21</v>
      </c>
      <c r="I254">
        <v>49</v>
      </c>
      <c r="J254" t="s">
        <v>51</v>
      </c>
      <c r="K254">
        <f>------3</f>
        <v>3</v>
      </c>
    </row>
    <row r="255" spans="2:11">
      <c r="B255">
        <v>754</v>
      </c>
      <c r="C255">
        <v>252</v>
      </c>
      <c r="D255">
        <v>0</v>
      </c>
      <c r="E255">
        <v>1</v>
      </c>
      <c r="F255">
        <v>8</v>
      </c>
      <c r="G255">
        <v>8</v>
      </c>
      <c r="H255">
        <f>------29</f>
        <v>29</v>
      </c>
      <c r="I255">
        <v>81</v>
      </c>
      <c r="J255" t="s">
        <v>50</v>
      </c>
      <c r="K255">
        <f>------4</f>
        <v>4</v>
      </c>
    </row>
    <row r="256" spans="2:11">
      <c r="B256">
        <v>757</v>
      </c>
      <c r="C256">
        <v>253</v>
      </c>
      <c r="D256">
        <v>0</v>
      </c>
      <c r="E256">
        <v>1</v>
      </c>
      <c r="F256">
        <v>12</v>
      </c>
      <c r="G256">
        <v>8</v>
      </c>
      <c r="H256">
        <f>------41</f>
        <v>41</v>
      </c>
      <c r="I256">
        <v>121</v>
      </c>
      <c r="J256" t="s">
        <v>52</v>
      </c>
      <c r="K256">
        <f>------5</f>
        <v>5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12</v>
      </c>
      <c r="G257">
        <v>8</v>
      </c>
      <c r="H257">
        <f>------53</f>
        <v>53</v>
      </c>
      <c r="I257">
        <v>169</v>
      </c>
      <c r="J257" t="s">
        <v>53</v>
      </c>
      <c r="K257">
        <f>------6</f>
        <v>6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36</v>
      </c>
      <c r="G258">
        <v>8</v>
      </c>
      <c r="H258">
        <f>------89</f>
        <v>89</v>
      </c>
      <c r="I258">
        <v>225</v>
      </c>
      <c r="J258" t="s">
        <v>54</v>
      </c>
      <c r="K258">
        <f>------7</f>
        <v>7</v>
      </c>
    </row>
    <row r="259" spans="2:11">
      <c r="B259">
        <v>766</v>
      </c>
      <c r="C259">
        <v>256</v>
      </c>
      <c r="D259">
        <v>0</v>
      </c>
      <c r="E259">
        <v>0</v>
      </c>
      <c r="F259">
        <v>60</v>
      </c>
      <c r="G259">
        <v>8</v>
      </c>
      <c r="H259">
        <f>------29</f>
        <v>29</v>
      </c>
      <c r="I259">
        <v>169</v>
      </c>
      <c r="J259" t="s">
        <v>81</v>
      </c>
      <c r="K259">
        <f>------8</f>
        <v>8</v>
      </c>
    </row>
    <row r="260" spans="2:11">
      <c r="B260">
        <v>769</v>
      </c>
      <c r="C260">
        <v>257</v>
      </c>
      <c r="D260">
        <v>0</v>
      </c>
      <c r="E260">
        <v>0</v>
      </c>
      <c r="F260">
        <v>24</v>
      </c>
      <c r="G260">
        <v>8</v>
      </c>
      <c r="H260">
        <f>------5</f>
        <v>5</v>
      </c>
      <c r="I260">
        <v>9</v>
      </c>
      <c r="J260" t="s">
        <v>49</v>
      </c>
      <c r="K260">
        <f>------1</f>
        <v>1</v>
      </c>
    </row>
    <row r="261" spans="2:11">
      <c r="B261">
        <v>772</v>
      </c>
      <c r="C261">
        <v>258</v>
      </c>
      <c r="D261">
        <v>0</v>
      </c>
      <c r="E261">
        <v>1</v>
      </c>
      <c r="F261">
        <v>4</v>
      </c>
      <c r="G261">
        <v>8</v>
      </c>
      <c r="H261">
        <f>------9</f>
        <v>9</v>
      </c>
      <c r="I261">
        <v>25</v>
      </c>
      <c r="J261" t="s">
        <v>50</v>
      </c>
      <c r="K261">
        <f>------2</f>
        <v>2</v>
      </c>
    </row>
    <row r="262" spans="2:11">
      <c r="B262">
        <v>775</v>
      </c>
      <c r="C262">
        <v>259</v>
      </c>
      <c r="D262">
        <v>0</v>
      </c>
      <c r="E262">
        <v>1</v>
      </c>
      <c r="F262">
        <v>12</v>
      </c>
      <c r="G262">
        <v>8</v>
      </c>
      <c r="H262">
        <f>------21</f>
        <v>21</v>
      </c>
      <c r="I262">
        <v>49</v>
      </c>
      <c r="J262" t="s">
        <v>51</v>
      </c>
      <c r="K262">
        <f>------3</f>
        <v>3</v>
      </c>
    </row>
    <row r="263" spans="2:11">
      <c r="B263">
        <v>778</v>
      </c>
      <c r="C263">
        <v>260</v>
      </c>
      <c r="D263">
        <v>0</v>
      </c>
      <c r="E263">
        <v>1</v>
      </c>
      <c r="F263">
        <v>8</v>
      </c>
      <c r="G263">
        <v>8</v>
      </c>
      <c r="H263">
        <f>------29</f>
        <v>29</v>
      </c>
      <c r="I263">
        <v>81</v>
      </c>
      <c r="J263" t="s">
        <v>50</v>
      </c>
      <c r="K263">
        <f>------4</f>
        <v>4</v>
      </c>
    </row>
    <row r="264" spans="2:11">
      <c r="B264">
        <v>781</v>
      </c>
      <c r="C264">
        <v>261</v>
      </c>
      <c r="D264">
        <v>0</v>
      </c>
      <c r="E264">
        <v>1</v>
      </c>
      <c r="F264">
        <v>12</v>
      </c>
      <c r="G264">
        <v>8</v>
      </c>
      <c r="H264">
        <f>------41</f>
        <v>41</v>
      </c>
      <c r="I264">
        <v>121</v>
      </c>
      <c r="J264" t="s">
        <v>52</v>
      </c>
      <c r="K264">
        <f>------5</f>
        <v>5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12</v>
      </c>
      <c r="G265">
        <v>8</v>
      </c>
      <c r="H265">
        <f>------53</f>
        <v>53</v>
      </c>
      <c r="I265">
        <v>169</v>
      </c>
      <c r="J265" t="s">
        <v>53</v>
      </c>
      <c r="K265">
        <f>------6</f>
        <v>6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36</v>
      </c>
      <c r="G266">
        <v>8</v>
      </c>
      <c r="H266">
        <f>------89</f>
        <v>89</v>
      </c>
      <c r="I266">
        <v>225</v>
      </c>
      <c r="J266" t="s">
        <v>54</v>
      </c>
      <c r="K266">
        <f>------7</f>
        <v>7</v>
      </c>
    </row>
    <row r="267" spans="2:11">
      <c r="B267">
        <v>790</v>
      </c>
      <c r="C267">
        <v>264</v>
      </c>
      <c r="D267">
        <v>0</v>
      </c>
      <c r="E267">
        <v>0</v>
      </c>
      <c r="F267">
        <v>60</v>
      </c>
      <c r="G267">
        <v>8</v>
      </c>
      <c r="H267">
        <f>------29</f>
        <v>29</v>
      </c>
      <c r="I267">
        <v>169</v>
      </c>
      <c r="J267" t="s">
        <v>81</v>
      </c>
      <c r="K267">
        <f>------8</f>
        <v>8</v>
      </c>
    </row>
    <row r="268" spans="2:11">
      <c r="B268">
        <v>793</v>
      </c>
      <c r="C268">
        <v>265</v>
      </c>
      <c r="D268">
        <v>0</v>
      </c>
      <c r="E268">
        <v>0</v>
      </c>
      <c r="F268">
        <v>24</v>
      </c>
      <c r="G268">
        <v>8</v>
      </c>
      <c r="H268">
        <f>------5</f>
        <v>5</v>
      </c>
      <c r="I268">
        <v>9</v>
      </c>
      <c r="J268" t="s">
        <v>49</v>
      </c>
      <c r="K268">
        <f>------1</f>
        <v>1</v>
      </c>
    </row>
    <row r="269" spans="2:11">
      <c r="B269">
        <v>796</v>
      </c>
      <c r="C269">
        <v>266</v>
      </c>
      <c r="D269">
        <v>0</v>
      </c>
      <c r="E269">
        <v>1</v>
      </c>
      <c r="F269">
        <v>4</v>
      </c>
      <c r="G269">
        <v>8</v>
      </c>
      <c r="H269">
        <f>------9</f>
        <v>9</v>
      </c>
      <c r="I269">
        <v>25</v>
      </c>
      <c r="J269" t="s">
        <v>50</v>
      </c>
      <c r="K269">
        <f>------2</f>
        <v>2</v>
      </c>
    </row>
    <row r="270" spans="2:11">
      <c r="B270">
        <v>799</v>
      </c>
      <c r="C270">
        <v>267</v>
      </c>
      <c r="D270">
        <v>0</v>
      </c>
      <c r="E270">
        <v>1</v>
      </c>
      <c r="F270">
        <v>12</v>
      </c>
      <c r="G270">
        <v>8</v>
      </c>
      <c r="H270">
        <f>------21</f>
        <v>21</v>
      </c>
      <c r="I270">
        <v>49</v>
      </c>
      <c r="J270" t="s">
        <v>51</v>
      </c>
      <c r="K270">
        <f>------3</f>
        <v>3</v>
      </c>
    </row>
    <row r="271" spans="2:11">
      <c r="B271">
        <v>802</v>
      </c>
      <c r="C271">
        <v>268</v>
      </c>
      <c r="D271">
        <v>0</v>
      </c>
      <c r="E271">
        <v>1</v>
      </c>
      <c r="F271">
        <v>8</v>
      </c>
      <c r="G271">
        <v>8</v>
      </c>
      <c r="H271">
        <f>------29</f>
        <v>29</v>
      </c>
      <c r="I271">
        <v>81</v>
      </c>
      <c r="J271" t="s">
        <v>50</v>
      </c>
      <c r="K271">
        <f>------4</f>
        <v>4</v>
      </c>
    </row>
    <row r="272" spans="2:11">
      <c r="B272">
        <v>805</v>
      </c>
      <c r="C272">
        <v>269</v>
      </c>
      <c r="D272">
        <v>0</v>
      </c>
      <c r="E272">
        <v>1</v>
      </c>
      <c r="F272">
        <v>12</v>
      </c>
      <c r="G272">
        <v>8</v>
      </c>
      <c r="H272">
        <f>------41</f>
        <v>41</v>
      </c>
      <c r="I272">
        <v>121</v>
      </c>
      <c r="J272" t="s">
        <v>52</v>
      </c>
      <c r="K272">
        <f>------5</f>
        <v>5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12</v>
      </c>
      <c r="G273">
        <v>8</v>
      </c>
      <c r="H273">
        <f>------53</f>
        <v>53</v>
      </c>
      <c r="I273">
        <v>169</v>
      </c>
      <c r="J273" t="s">
        <v>53</v>
      </c>
      <c r="K273">
        <f>------6</f>
        <v>6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36</v>
      </c>
      <c r="G274">
        <v>8</v>
      </c>
      <c r="H274">
        <f>------89</f>
        <v>89</v>
      </c>
      <c r="I274">
        <v>225</v>
      </c>
      <c r="J274" t="s">
        <v>54</v>
      </c>
      <c r="K274">
        <f>------7</f>
        <v>7</v>
      </c>
    </row>
    <row r="275" spans="2:11">
      <c r="B275">
        <v>814</v>
      </c>
      <c r="C275">
        <v>272</v>
      </c>
      <c r="D275">
        <v>0</v>
      </c>
      <c r="E275">
        <v>0</v>
      </c>
      <c r="F275">
        <v>60</v>
      </c>
      <c r="G275">
        <v>8</v>
      </c>
      <c r="H275">
        <f>------29</f>
        <v>29</v>
      </c>
      <c r="I275">
        <v>169</v>
      </c>
      <c r="J275" t="s">
        <v>81</v>
      </c>
      <c r="K275">
        <f>------8</f>
        <v>8</v>
      </c>
    </row>
    <row r="276" spans="2:11">
      <c r="B276">
        <v>817</v>
      </c>
      <c r="C276">
        <v>273</v>
      </c>
      <c r="D276">
        <v>0</v>
      </c>
      <c r="E276">
        <v>0</v>
      </c>
      <c r="F276">
        <v>24</v>
      </c>
      <c r="G276">
        <v>8</v>
      </c>
      <c r="H276">
        <f>------5</f>
        <v>5</v>
      </c>
      <c r="I276">
        <v>9</v>
      </c>
      <c r="J276" t="s">
        <v>49</v>
      </c>
      <c r="K276">
        <f>------1</f>
        <v>1</v>
      </c>
    </row>
    <row r="277" spans="2:11">
      <c r="B277">
        <v>820</v>
      </c>
      <c r="C277">
        <v>274</v>
      </c>
      <c r="D277">
        <v>0</v>
      </c>
      <c r="E277">
        <v>1</v>
      </c>
      <c r="F277">
        <v>4</v>
      </c>
      <c r="G277">
        <v>8</v>
      </c>
      <c r="H277">
        <f>------9</f>
        <v>9</v>
      </c>
      <c r="I277">
        <v>25</v>
      </c>
      <c r="J277" t="s">
        <v>50</v>
      </c>
      <c r="K277">
        <f>------2</f>
        <v>2</v>
      </c>
    </row>
    <row r="278" spans="2:11">
      <c r="B278">
        <v>823</v>
      </c>
      <c r="C278">
        <v>275</v>
      </c>
      <c r="D278">
        <v>0</v>
      </c>
      <c r="E278">
        <v>1</v>
      </c>
      <c r="F278">
        <v>12</v>
      </c>
      <c r="G278">
        <v>8</v>
      </c>
      <c r="H278">
        <f>------21</f>
        <v>21</v>
      </c>
      <c r="I278">
        <v>49</v>
      </c>
      <c r="J278" t="s">
        <v>51</v>
      </c>
      <c r="K278">
        <f>------3</f>
        <v>3</v>
      </c>
    </row>
    <row r="279" spans="2:11">
      <c r="B279">
        <v>826</v>
      </c>
      <c r="C279">
        <v>276</v>
      </c>
      <c r="D279">
        <v>0</v>
      </c>
      <c r="E279">
        <v>1</v>
      </c>
      <c r="F279">
        <v>8</v>
      </c>
      <c r="G279">
        <v>8</v>
      </c>
      <c r="H279">
        <f>------29</f>
        <v>29</v>
      </c>
      <c r="I279">
        <v>81</v>
      </c>
      <c r="J279" t="s">
        <v>50</v>
      </c>
      <c r="K279">
        <f>------4</f>
        <v>4</v>
      </c>
    </row>
    <row r="280" spans="2:11">
      <c r="B280">
        <v>829</v>
      </c>
      <c r="C280">
        <v>277</v>
      </c>
      <c r="D280">
        <v>0</v>
      </c>
      <c r="E280">
        <v>1</v>
      </c>
      <c r="F280">
        <v>12</v>
      </c>
      <c r="G280">
        <v>8</v>
      </c>
      <c r="H280">
        <f>------41</f>
        <v>41</v>
      </c>
      <c r="I280">
        <v>121</v>
      </c>
      <c r="J280" t="s">
        <v>52</v>
      </c>
      <c r="K280">
        <f>------5</f>
        <v>5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12</v>
      </c>
      <c r="G281">
        <v>8</v>
      </c>
      <c r="H281">
        <f>------53</f>
        <v>53</v>
      </c>
      <c r="I281">
        <v>169</v>
      </c>
      <c r="J281" t="s">
        <v>53</v>
      </c>
      <c r="K281">
        <f>------6</f>
        <v>6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36</v>
      </c>
      <c r="G282">
        <v>8</v>
      </c>
      <c r="H282">
        <f>------89</f>
        <v>89</v>
      </c>
      <c r="I282">
        <v>225</v>
      </c>
      <c r="J282" t="s">
        <v>54</v>
      </c>
      <c r="K282">
        <f>------7</f>
        <v>7</v>
      </c>
    </row>
    <row r="283" spans="2:11">
      <c r="B283">
        <v>838</v>
      </c>
      <c r="C283">
        <v>280</v>
      </c>
      <c r="D283">
        <v>0</v>
      </c>
      <c r="E283">
        <v>0</v>
      </c>
      <c r="F283">
        <v>60</v>
      </c>
      <c r="G283">
        <v>8</v>
      </c>
      <c r="H283">
        <f>------29</f>
        <v>29</v>
      </c>
      <c r="I283">
        <v>169</v>
      </c>
      <c r="J283" t="s">
        <v>81</v>
      </c>
      <c r="K283">
        <f>------8</f>
        <v>8</v>
      </c>
    </row>
    <row r="284" spans="2:11">
      <c r="B284">
        <v>841</v>
      </c>
      <c r="C284">
        <v>281</v>
      </c>
      <c r="D284">
        <v>0</v>
      </c>
      <c r="E284">
        <v>0</v>
      </c>
      <c r="F284">
        <v>24</v>
      </c>
      <c r="G284">
        <v>8</v>
      </c>
      <c r="H284">
        <f>------5</f>
        <v>5</v>
      </c>
      <c r="I284">
        <v>9</v>
      </c>
      <c r="J284" t="s">
        <v>49</v>
      </c>
      <c r="K284">
        <f>------1</f>
        <v>1</v>
      </c>
    </row>
    <row r="285" spans="2:11">
      <c r="B285">
        <v>844</v>
      </c>
      <c r="C285">
        <v>282</v>
      </c>
      <c r="D285">
        <v>0</v>
      </c>
      <c r="E285">
        <v>1</v>
      </c>
      <c r="F285">
        <v>4</v>
      </c>
      <c r="G285">
        <v>8</v>
      </c>
      <c r="H285">
        <f>------9</f>
        <v>9</v>
      </c>
      <c r="I285">
        <v>25</v>
      </c>
      <c r="J285" t="s">
        <v>50</v>
      </c>
      <c r="K285">
        <f>------2</f>
        <v>2</v>
      </c>
    </row>
    <row r="286" spans="2:11">
      <c r="B286">
        <v>847</v>
      </c>
      <c r="C286">
        <v>283</v>
      </c>
      <c r="D286">
        <v>0</v>
      </c>
      <c r="E286">
        <v>1</v>
      </c>
      <c r="F286">
        <v>12</v>
      </c>
      <c r="G286">
        <v>8</v>
      </c>
      <c r="H286">
        <f>------21</f>
        <v>21</v>
      </c>
      <c r="I286">
        <v>49</v>
      </c>
      <c r="J286" t="s">
        <v>51</v>
      </c>
      <c r="K286">
        <f>------3</f>
        <v>3</v>
      </c>
    </row>
    <row r="287" spans="2:11">
      <c r="B287">
        <v>850</v>
      </c>
      <c r="C287">
        <v>284</v>
      </c>
      <c r="D287">
        <v>0</v>
      </c>
      <c r="E287">
        <v>1</v>
      </c>
      <c r="F287">
        <v>8</v>
      </c>
      <c r="G287">
        <v>8</v>
      </c>
      <c r="H287">
        <f>------29</f>
        <v>29</v>
      </c>
      <c r="I287">
        <v>81</v>
      </c>
      <c r="J287" t="s">
        <v>50</v>
      </c>
      <c r="K287">
        <f>------4</f>
        <v>4</v>
      </c>
    </row>
    <row r="288" spans="2:11">
      <c r="B288">
        <v>853</v>
      </c>
      <c r="C288">
        <v>285</v>
      </c>
      <c r="D288">
        <v>0</v>
      </c>
      <c r="E288">
        <v>1</v>
      </c>
      <c r="F288">
        <v>12</v>
      </c>
      <c r="G288">
        <v>8</v>
      </c>
      <c r="H288">
        <f>------41</f>
        <v>41</v>
      </c>
      <c r="I288">
        <v>121</v>
      </c>
      <c r="J288" t="s">
        <v>52</v>
      </c>
      <c r="K288">
        <f>------5</f>
        <v>5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12</v>
      </c>
      <c r="G289">
        <v>8</v>
      </c>
      <c r="H289">
        <f>------53</f>
        <v>53</v>
      </c>
      <c r="I289">
        <v>169</v>
      </c>
      <c r="J289" t="s">
        <v>53</v>
      </c>
      <c r="K289">
        <f>------6</f>
        <v>6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36</v>
      </c>
      <c r="G290">
        <v>8</v>
      </c>
      <c r="H290">
        <f>------89</f>
        <v>89</v>
      </c>
      <c r="I290">
        <v>225</v>
      </c>
      <c r="J290" t="s">
        <v>54</v>
      </c>
      <c r="K290">
        <f>------7</f>
        <v>7</v>
      </c>
    </row>
    <row r="291" spans="2:11">
      <c r="B291">
        <v>862</v>
      </c>
      <c r="C291">
        <v>288</v>
      </c>
      <c r="D291">
        <v>0</v>
      </c>
      <c r="E291">
        <v>0</v>
      </c>
      <c r="F291">
        <v>60</v>
      </c>
      <c r="G291">
        <v>8</v>
      </c>
      <c r="H291">
        <f>------29</f>
        <v>29</v>
      </c>
      <c r="I291">
        <v>169</v>
      </c>
      <c r="J291" t="s">
        <v>81</v>
      </c>
      <c r="K291">
        <f>------8</f>
        <v>8</v>
      </c>
    </row>
    <row r="292" spans="2:11">
      <c r="B292">
        <v>865</v>
      </c>
      <c r="C292">
        <v>289</v>
      </c>
      <c r="D292">
        <v>0</v>
      </c>
      <c r="E292">
        <v>0</v>
      </c>
      <c r="F292">
        <v>24</v>
      </c>
      <c r="G292">
        <v>8</v>
      </c>
      <c r="H292">
        <f>------5</f>
        <v>5</v>
      </c>
      <c r="I292">
        <v>9</v>
      </c>
      <c r="J292" t="s">
        <v>49</v>
      </c>
      <c r="K292">
        <f>------1</f>
        <v>1</v>
      </c>
    </row>
    <row r="293" spans="2:11">
      <c r="B293">
        <v>868</v>
      </c>
      <c r="C293">
        <v>290</v>
      </c>
      <c r="D293">
        <v>0</v>
      </c>
      <c r="E293">
        <v>1</v>
      </c>
      <c r="F293">
        <v>4</v>
      </c>
      <c r="G293">
        <v>8</v>
      </c>
      <c r="H293">
        <f>------9</f>
        <v>9</v>
      </c>
      <c r="I293">
        <v>25</v>
      </c>
      <c r="J293" t="s">
        <v>50</v>
      </c>
      <c r="K293">
        <f>------2</f>
        <v>2</v>
      </c>
    </row>
    <row r="294" spans="2:11">
      <c r="B294">
        <v>871</v>
      </c>
      <c r="C294">
        <v>291</v>
      </c>
      <c r="D294">
        <v>0</v>
      </c>
      <c r="E294">
        <v>1</v>
      </c>
      <c r="F294">
        <v>12</v>
      </c>
      <c r="G294">
        <v>8</v>
      </c>
      <c r="H294">
        <f>------21</f>
        <v>21</v>
      </c>
      <c r="I294">
        <v>49</v>
      </c>
      <c r="J294" t="s">
        <v>51</v>
      </c>
      <c r="K294">
        <f>------3</f>
        <v>3</v>
      </c>
    </row>
    <row r="295" spans="2:11">
      <c r="B295">
        <v>874</v>
      </c>
      <c r="C295">
        <v>292</v>
      </c>
      <c r="D295">
        <v>0</v>
      </c>
      <c r="E295">
        <v>1</v>
      </c>
      <c r="F295">
        <v>8</v>
      </c>
      <c r="G295">
        <v>8</v>
      </c>
      <c r="H295">
        <f>------29</f>
        <v>29</v>
      </c>
      <c r="I295">
        <v>81</v>
      </c>
      <c r="J295" t="s">
        <v>50</v>
      </c>
      <c r="K295">
        <f>------4</f>
        <v>4</v>
      </c>
    </row>
    <row r="296" spans="2:11">
      <c r="B296">
        <v>877</v>
      </c>
      <c r="C296">
        <v>293</v>
      </c>
      <c r="D296">
        <v>0</v>
      </c>
      <c r="E296">
        <v>1</v>
      </c>
      <c r="F296">
        <v>12</v>
      </c>
      <c r="G296">
        <v>8</v>
      </c>
      <c r="H296">
        <f>------41</f>
        <v>41</v>
      </c>
      <c r="I296">
        <v>121</v>
      </c>
      <c r="J296" t="s">
        <v>52</v>
      </c>
      <c r="K296">
        <f>------5</f>
        <v>5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12</v>
      </c>
      <c r="G297">
        <v>8</v>
      </c>
      <c r="H297">
        <f>------53</f>
        <v>53</v>
      </c>
      <c r="I297">
        <v>169</v>
      </c>
      <c r="J297" t="s">
        <v>53</v>
      </c>
      <c r="K297">
        <f>------6</f>
        <v>6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36</v>
      </c>
      <c r="G298">
        <v>8</v>
      </c>
      <c r="H298">
        <f>------89</f>
        <v>89</v>
      </c>
      <c r="I298">
        <v>225</v>
      </c>
      <c r="J298" t="s">
        <v>54</v>
      </c>
      <c r="K298">
        <f>------7</f>
        <v>7</v>
      </c>
    </row>
    <row r="299" spans="2:11">
      <c r="B299">
        <v>886</v>
      </c>
      <c r="C299">
        <v>296</v>
      </c>
      <c r="D299">
        <v>0</v>
      </c>
      <c r="E299">
        <v>0</v>
      </c>
      <c r="F299">
        <v>60</v>
      </c>
      <c r="G299">
        <v>8</v>
      </c>
      <c r="H299">
        <f>------29</f>
        <v>29</v>
      </c>
      <c r="I299">
        <v>169</v>
      </c>
      <c r="J299" t="s">
        <v>81</v>
      </c>
      <c r="K299">
        <f>------8</f>
        <v>8</v>
      </c>
    </row>
    <row r="300" spans="2:11">
      <c r="B300">
        <v>889</v>
      </c>
      <c r="C300">
        <v>297</v>
      </c>
      <c r="D300">
        <v>0</v>
      </c>
      <c r="E300">
        <v>0</v>
      </c>
      <c r="F300">
        <v>24</v>
      </c>
      <c r="G300">
        <v>8</v>
      </c>
      <c r="H300">
        <f>------5</f>
        <v>5</v>
      </c>
      <c r="I300">
        <v>9</v>
      </c>
      <c r="J300" t="s">
        <v>49</v>
      </c>
      <c r="K300">
        <f>------1</f>
        <v>1</v>
      </c>
    </row>
    <row r="301" spans="2:11">
      <c r="B301">
        <v>892</v>
      </c>
      <c r="C301">
        <v>298</v>
      </c>
      <c r="D301">
        <v>0</v>
      </c>
      <c r="E301">
        <v>1</v>
      </c>
      <c r="F301">
        <v>4</v>
      </c>
      <c r="G301">
        <v>8</v>
      </c>
      <c r="H301">
        <f>------9</f>
        <v>9</v>
      </c>
      <c r="I301">
        <v>25</v>
      </c>
      <c r="J301" t="s">
        <v>50</v>
      </c>
      <c r="K301">
        <f>------2</f>
        <v>2</v>
      </c>
    </row>
    <row r="302" spans="2:11">
      <c r="B302">
        <v>895</v>
      </c>
      <c r="C302">
        <v>299</v>
      </c>
      <c r="D302">
        <v>0</v>
      </c>
      <c r="E302">
        <v>1</v>
      </c>
      <c r="F302">
        <v>12</v>
      </c>
      <c r="G302">
        <v>8</v>
      </c>
      <c r="H302">
        <f>------21</f>
        <v>21</v>
      </c>
      <c r="I302">
        <v>49</v>
      </c>
      <c r="J302" t="s">
        <v>51</v>
      </c>
      <c r="K302">
        <f>------3</f>
        <v>3</v>
      </c>
    </row>
    <row r="303" spans="2:11">
      <c r="B303">
        <v>898</v>
      </c>
      <c r="C303">
        <v>300</v>
      </c>
      <c r="D303">
        <v>0</v>
      </c>
      <c r="E303">
        <v>1</v>
      </c>
      <c r="F303">
        <v>8</v>
      </c>
      <c r="G303">
        <v>8</v>
      </c>
      <c r="H303">
        <f>------29</f>
        <v>29</v>
      </c>
      <c r="I303">
        <v>81</v>
      </c>
      <c r="J303" t="s">
        <v>50</v>
      </c>
      <c r="K303">
        <f>------4</f>
        <v>4</v>
      </c>
    </row>
    <row r="304" spans="2:11">
      <c r="B304">
        <v>901</v>
      </c>
      <c r="C304">
        <v>301</v>
      </c>
      <c r="D304">
        <v>0</v>
      </c>
      <c r="E304">
        <v>1</v>
      </c>
      <c r="F304">
        <v>12</v>
      </c>
      <c r="G304">
        <v>8</v>
      </c>
      <c r="H304">
        <f>------41</f>
        <v>41</v>
      </c>
      <c r="I304">
        <v>121</v>
      </c>
      <c r="J304" t="s">
        <v>52</v>
      </c>
      <c r="K304">
        <f>------5</f>
        <v>5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12</v>
      </c>
      <c r="G305">
        <v>8</v>
      </c>
      <c r="H305">
        <f>------53</f>
        <v>53</v>
      </c>
      <c r="I305">
        <v>169</v>
      </c>
      <c r="J305" t="s">
        <v>53</v>
      </c>
      <c r="K305">
        <f>------6</f>
        <v>6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36</v>
      </c>
      <c r="G306">
        <v>8</v>
      </c>
      <c r="H306">
        <f>------89</f>
        <v>89</v>
      </c>
      <c r="I306">
        <v>225</v>
      </c>
      <c r="J306" t="s">
        <v>54</v>
      </c>
      <c r="K306">
        <f>------7</f>
        <v>7</v>
      </c>
    </row>
    <row r="307" spans="2:11">
      <c r="B307">
        <v>910</v>
      </c>
      <c r="C307">
        <v>304</v>
      </c>
      <c r="D307">
        <v>0</v>
      </c>
      <c r="E307">
        <v>0</v>
      </c>
      <c r="F307">
        <v>60</v>
      </c>
      <c r="G307">
        <v>8</v>
      </c>
      <c r="H307">
        <f>------29</f>
        <v>29</v>
      </c>
      <c r="I307">
        <v>169</v>
      </c>
      <c r="J307" t="s">
        <v>81</v>
      </c>
      <c r="K307">
        <f>------8</f>
        <v>8</v>
      </c>
    </row>
    <row r="308" spans="2:11">
      <c r="B308">
        <v>913</v>
      </c>
      <c r="C308">
        <v>305</v>
      </c>
      <c r="D308">
        <v>0</v>
      </c>
      <c r="E308">
        <v>0</v>
      </c>
      <c r="F308">
        <v>24</v>
      </c>
      <c r="G308">
        <v>8</v>
      </c>
      <c r="H308">
        <f>------5</f>
        <v>5</v>
      </c>
      <c r="I308">
        <v>9</v>
      </c>
      <c r="J308" t="s">
        <v>49</v>
      </c>
      <c r="K308">
        <f>------1</f>
        <v>1</v>
      </c>
    </row>
    <row r="309" spans="2:11">
      <c r="B309">
        <v>916</v>
      </c>
      <c r="C309">
        <v>306</v>
      </c>
      <c r="D309">
        <v>0</v>
      </c>
      <c r="E309">
        <v>1</v>
      </c>
      <c r="F309">
        <v>4</v>
      </c>
      <c r="G309">
        <v>8</v>
      </c>
      <c r="H309">
        <f>------9</f>
        <v>9</v>
      </c>
      <c r="I309">
        <v>25</v>
      </c>
      <c r="J309" t="s">
        <v>50</v>
      </c>
      <c r="K309">
        <f>------2</f>
        <v>2</v>
      </c>
    </row>
    <row r="310" spans="2:11">
      <c r="B310">
        <v>919</v>
      </c>
      <c r="C310">
        <v>307</v>
      </c>
      <c r="D310">
        <v>0</v>
      </c>
      <c r="E310">
        <v>1</v>
      </c>
      <c r="F310">
        <v>12</v>
      </c>
      <c r="G310">
        <v>8</v>
      </c>
      <c r="H310">
        <f>------21</f>
        <v>21</v>
      </c>
      <c r="I310">
        <v>49</v>
      </c>
      <c r="J310" t="s">
        <v>51</v>
      </c>
      <c r="K310">
        <f>------3</f>
        <v>3</v>
      </c>
    </row>
    <row r="311" spans="2:11">
      <c r="B311">
        <v>922</v>
      </c>
      <c r="C311">
        <v>308</v>
      </c>
      <c r="D311">
        <v>0</v>
      </c>
      <c r="E311">
        <v>1</v>
      </c>
      <c r="F311">
        <v>8</v>
      </c>
      <c r="G311">
        <v>8</v>
      </c>
      <c r="H311">
        <f>------29</f>
        <v>29</v>
      </c>
      <c r="I311">
        <v>81</v>
      </c>
      <c r="J311" t="s">
        <v>50</v>
      </c>
      <c r="K311">
        <f>------4</f>
        <v>4</v>
      </c>
    </row>
    <row r="312" spans="2:11">
      <c r="B312">
        <v>925</v>
      </c>
      <c r="C312">
        <v>309</v>
      </c>
      <c r="D312">
        <v>0</v>
      </c>
      <c r="E312">
        <v>1</v>
      </c>
      <c r="F312">
        <v>12</v>
      </c>
      <c r="G312">
        <v>8</v>
      </c>
      <c r="H312">
        <f>------41</f>
        <v>41</v>
      </c>
      <c r="I312">
        <v>121</v>
      </c>
      <c r="J312" t="s">
        <v>52</v>
      </c>
      <c r="K312">
        <f>------5</f>
        <v>5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12</v>
      </c>
      <c r="G313">
        <v>8</v>
      </c>
      <c r="H313">
        <f>------53</f>
        <v>53</v>
      </c>
      <c r="I313">
        <v>169</v>
      </c>
      <c r="J313" t="s">
        <v>53</v>
      </c>
      <c r="K313">
        <f>------6</f>
        <v>6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36</v>
      </c>
      <c r="G314">
        <v>8</v>
      </c>
      <c r="H314">
        <f>------89</f>
        <v>89</v>
      </c>
      <c r="I314">
        <v>225</v>
      </c>
      <c r="J314" t="s">
        <v>54</v>
      </c>
      <c r="K314">
        <f>------7</f>
        <v>7</v>
      </c>
    </row>
    <row r="315" spans="2:11">
      <c r="B315">
        <v>934</v>
      </c>
      <c r="C315">
        <v>312</v>
      </c>
      <c r="D315">
        <v>0</v>
      </c>
      <c r="E315">
        <v>0</v>
      </c>
      <c r="F315">
        <v>60</v>
      </c>
      <c r="G315">
        <v>8</v>
      </c>
      <c r="H315">
        <f>------29</f>
        <v>29</v>
      </c>
      <c r="I315">
        <v>169</v>
      </c>
      <c r="J315" t="s">
        <v>81</v>
      </c>
      <c r="K315">
        <f>------8</f>
        <v>8</v>
      </c>
    </row>
    <row r="316" spans="2:11">
      <c r="B316">
        <v>937</v>
      </c>
      <c r="C316">
        <v>313</v>
      </c>
      <c r="D316">
        <v>0</v>
      </c>
      <c r="E316">
        <v>0</v>
      </c>
      <c r="F316">
        <v>24</v>
      </c>
      <c r="G316">
        <v>8</v>
      </c>
      <c r="H316">
        <f>------5</f>
        <v>5</v>
      </c>
      <c r="I316">
        <v>9</v>
      </c>
      <c r="J316" t="s">
        <v>49</v>
      </c>
      <c r="K316">
        <f>------1</f>
        <v>1</v>
      </c>
    </row>
    <row r="317" spans="2:11">
      <c r="B317">
        <v>940</v>
      </c>
      <c r="C317">
        <v>314</v>
      </c>
      <c r="D317">
        <v>0</v>
      </c>
      <c r="E317">
        <v>1</v>
      </c>
      <c r="F317">
        <v>4</v>
      </c>
      <c r="G317">
        <v>8</v>
      </c>
      <c r="H317">
        <f>------9</f>
        <v>9</v>
      </c>
      <c r="I317">
        <v>25</v>
      </c>
      <c r="J317" t="s">
        <v>50</v>
      </c>
      <c r="K317">
        <f>------2</f>
        <v>2</v>
      </c>
    </row>
    <row r="318" spans="2:11">
      <c r="B318">
        <v>943</v>
      </c>
      <c r="C318">
        <v>315</v>
      </c>
      <c r="D318">
        <v>0</v>
      </c>
      <c r="E318">
        <v>1</v>
      </c>
      <c r="F318">
        <v>12</v>
      </c>
      <c r="G318">
        <v>8</v>
      </c>
      <c r="H318">
        <f>------21</f>
        <v>21</v>
      </c>
      <c r="I318">
        <v>49</v>
      </c>
      <c r="J318" t="s">
        <v>51</v>
      </c>
      <c r="K318">
        <f>------3</f>
        <v>3</v>
      </c>
    </row>
    <row r="319" spans="2:11">
      <c r="B319">
        <v>946</v>
      </c>
      <c r="C319">
        <v>316</v>
      </c>
      <c r="D319">
        <v>0</v>
      </c>
      <c r="E319">
        <v>1</v>
      </c>
      <c r="F319">
        <v>8</v>
      </c>
      <c r="G319">
        <v>8</v>
      </c>
      <c r="H319">
        <f>------29</f>
        <v>29</v>
      </c>
      <c r="I319">
        <v>81</v>
      </c>
      <c r="J319" t="s">
        <v>50</v>
      </c>
      <c r="K319">
        <f>------4</f>
        <v>4</v>
      </c>
    </row>
    <row r="320" spans="2:11">
      <c r="B320">
        <v>949</v>
      </c>
      <c r="C320">
        <v>317</v>
      </c>
      <c r="D320">
        <v>0</v>
      </c>
      <c r="E320">
        <v>1</v>
      </c>
      <c r="F320">
        <v>12</v>
      </c>
      <c r="G320">
        <v>8</v>
      </c>
      <c r="H320">
        <f>------41</f>
        <v>41</v>
      </c>
      <c r="I320">
        <v>121</v>
      </c>
      <c r="J320" t="s">
        <v>52</v>
      </c>
      <c r="K320">
        <f>------5</f>
        <v>5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12</v>
      </c>
      <c r="G321">
        <v>8</v>
      </c>
      <c r="H321">
        <f>------53</f>
        <v>53</v>
      </c>
      <c r="I321">
        <v>169</v>
      </c>
      <c r="J321" t="s">
        <v>53</v>
      </c>
      <c r="K321">
        <f>------6</f>
        <v>6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36</v>
      </c>
      <c r="G322">
        <v>8</v>
      </c>
      <c r="H322">
        <f>------89</f>
        <v>89</v>
      </c>
      <c r="I322">
        <v>225</v>
      </c>
      <c r="J322" t="s">
        <v>54</v>
      </c>
      <c r="K322">
        <f>------7</f>
        <v>7</v>
      </c>
    </row>
    <row r="323" spans="2:11">
      <c r="B323">
        <v>958</v>
      </c>
      <c r="C323">
        <v>320</v>
      </c>
      <c r="D323">
        <v>0</v>
      </c>
      <c r="E323">
        <v>0</v>
      </c>
      <c r="F323">
        <v>60</v>
      </c>
      <c r="G323">
        <v>8</v>
      </c>
      <c r="H323">
        <f>------29</f>
        <v>29</v>
      </c>
      <c r="I323">
        <v>169</v>
      </c>
      <c r="J323" t="s">
        <v>81</v>
      </c>
      <c r="K323">
        <f>------8</f>
        <v>8</v>
      </c>
    </row>
    <row r="324" spans="2:11">
      <c r="B324">
        <v>961</v>
      </c>
      <c r="C324">
        <v>321</v>
      </c>
      <c r="D324">
        <v>0</v>
      </c>
      <c r="E324">
        <v>0</v>
      </c>
      <c r="F324">
        <v>24</v>
      </c>
      <c r="G324">
        <v>8</v>
      </c>
      <c r="H324">
        <f>------5</f>
        <v>5</v>
      </c>
      <c r="I324">
        <v>9</v>
      </c>
      <c r="J324" t="s">
        <v>49</v>
      </c>
      <c r="K324">
        <f>------1</f>
        <v>1</v>
      </c>
    </row>
    <row r="325" spans="2:11">
      <c r="B325">
        <v>964</v>
      </c>
      <c r="C325">
        <v>322</v>
      </c>
      <c r="D325">
        <v>0</v>
      </c>
      <c r="E325">
        <v>1</v>
      </c>
      <c r="F325">
        <v>4</v>
      </c>
      <c r="G325">
        <v>8</v>
      </c>
      <c r="H325">
        <f>------9</f>
        <v>9</v>
      </c>
      <c r="I325">
        <v>25</v>
      </c>
      <c r="J325" t="s">
        <v>50</v>
      </c>
      <c r="K325">
        <f>------2</f>
        <v>2</v>
      </c>
    </row>
    <row r="326" spans="2:11">
      <c r="B326">
        <v>967</v>
      </c>
      <c r="C326">
        <v>323</v>
      </c>
      <c r="D326">
        <v>0</v>
      </c>
      <c r="E326">
        <v>1</v>
      </c>
      <c r="F326">
        <v>12</v>
      </c>
      <c r="G326">
        <v>8</v>
      </c>
      <c r="H326">
        <f>------21</f>
        <v>21</v>
      </c>
      <c r="I326">
        <v>49</v>
      </c>
      <c r="J326" t="s">
        <v>51</v>
      </c>
      <c r="K326">
        <f>------3</f>
        <v>3</v>
      </c>
    </row>
    <row r="327" spans="2:11">
      <c r="B327">
        <v>970</v>
      </c>
      <c r="C327">
        <v>324</v>
      </c>
      <c r="D327">
        <v>0</v>
      </c>
      <c r="E327">
        <v>1</v>
      </c>
      <c r="F327">
        <v>8</v>
      </c>
      <c r="G327">
        <v>8</v>
      </c>
      <c r="H327">
        <f>------29</f>
        <v>29</v>
      </c>
      <c r="I327">
        <v>81</v>
      </c>
      <c r="J327" t="s">
        <v>50</v>
      </c>
      <c r="K327">
        <f>------4</f>
        <v>4</v>
      </c>
    </row>
    <row r="328" spans="2:11">
      <c r="B328">
        <v>973</v>
      </c>
      <c r="C328">
        <v>325</v>
      </c>
      <c r="D328">
        <v>0</v>
      </c>
      <c r="E328">
        <v>1</v>
      </c>
      <c r="F328">
        <v>12</v>
      </c>
      <c r="G328">
        <v>8</v>
      </c>
      <c r="H328">
        <f>------41</f>
        <v>41</v>
      </c>
      <c r="I328">
        <v>121</v>
      </c>
      <c r="J328" t="s">
        <v>52</v>
      </c>
      <c r="K328">
        <f>------5</f>
        <v>5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12</v>
      </c>
      <c r="G329">
        <v>8</v>
      </c>
      <c r="H329">
        <f>------53</f>
        <v>53</v>
      </c>
      <c r="I329">
        <v>169</v>
      </c>
      <c r="J329" t="s">
        <v>53</v>
      </c>
      <c r="K329">
        <f>------6</f>
        <v>6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36</v>
      </c>
      <c r="G330">
        <v>8</v>
      </c>
      <c r="H330">
        <f>------89</f>
        <v>89</v>
      </c>
      <c r="I330">
        <v>225</v>
      </c>
      <c r="J330" t="s">
        <v>54</v>
      </c>
      <c r="K330">
        <f>------7</f>
        <v>7</v>
      </c>
    </row>
    <row r="331" spans="2:11">
      <c r="B331">
        <v>982</v>
      </c>
      <c r="C331">
        <v>328</v>
      </c>
      <c r="D331">
        <v>0</v>
      </c>
      <c r="E331">
        <v>0</v>
      </c>
      <c r="F331">
        <v>60</v>
      </c>
      <c r="G331">
        <v>8</v>
      </c>
      <c r="H331">
        <f>------29</f>
        <v>29</v>
      </c>
      <c r="I331">
        <v>169</v>
      </c>
      <c r="J331" t="s">
        <v>81</v>
      </c>
      <c r="K331">
        <f>------8</f>
        <v>8</v>
      </c>
    </row>
    <row r="332" spans="2:11">
      <c r="B332">
        <v>985</v>
      </c>
      <c r="C332">
        <v>329</v>
      </c>
      <c r="D332">
        <v>0</v>
      </c>
      <c r="E332">
        <v>0</v>
      </c>
      <c r="F332">
        <v>24</v>
      </c>
      <c r="G332">
        <v>8</v>
      </c>
      <c r="H332">
        <f>------5</f>
        <v>5</v>
      </c>
      <c r="I332">
        <v>9</v>
      </c>
      <c r="J332" t="s">
        <v>49</v>
      </c>
      <c r="K332">
        <f>------1</f>
        <v>1</v>
      </c>
    </row>
    <row r="333" spans="2:11">
      <c r="B333">
        <v>988</v>
      </c>
      <c r="C333">
        <v>330</v>
      </c>
      <c r="D333">
        <v>0</v>
      </c>
      <c r="E333">
        <v>1</v>
      </c>
      <c r="F333">
        <v>4</v>
      </c>
      <c r="G333">
        <v>8</v>
      </c>
      <c r="H333">
        <f>------9</f>
        <v>9</v>
      </c>
      <c r="I333">
        <v>25</v>
      </c>
      <c r="J333" t="s">
        <v>50</v>
      </c>
      <c r="K333">
        <f>------2</f>
        <v>2</v>
      </c>
    </row>
    <row r="334" spans="2:11">
      <c r="B334">
        <v>991</v>
      </c>
      <c r="C334">
        <v>331</v>
      </c>
      <c r="D334">
        <v>0</v>
      </c>
      <c r="E334">
        <v>1</v>
      </c>
      <c r="F334">
        <v>12</v>
      </c>
      <c r="G334">
        <v>8</v>
      </c>
      <c r="H334">
        <f>------21</f>
        <v>21</v>
      </c>
      <c r="I334">
        <v>49</v>
      </c>
      <c r="J334" t="s">
        <v>51</v>
      </c>
      <c r="K334">
        <f>------3</f>
        <v>3</v>
      </c>
    </row>
    <row r="335" spans="2:11">
      <c r="B335">
        <v>994</v>
      </c>
      <c r="C335">
        <v>332</v>
      </c>
      <c r="D335">
        <v>0</v>
      </c>
      <c r="E335">
        <v>1</v>
      </c>
      <c r="F335">
        <v>8</v>
      </c>
      <c r="G335">
        <v>8</v>
      </c>
      <c r="H335">
        <f>------29</f>
        <v>29</v>
      </c>
      <c r="I335">
        <v>81</v>
      </c>
      <c r="J335" t="s">
        <v>50</v>
      </c>
      <c r="K335">
        <f>------4</f>
        <v>4</v>
      </c>
    </row>
    <row r="336" spans="2:11">
      <c r="B336">
        <v>997</v>
      </c>
      <c r="C336">
        <v>333</v>
      </c>
      <c r="D336">
        <v>0</v>
      </c>
      <c r="E336">
        <v>1</v>
      </c>
      <c r="F336">
        <v>12</v>
      </c>
      <c r="G336">
        <v>8</v>
      </c>
      <c r="H336">
        <f>------41</f>
        <v>41</v>
      </c>
      <c r="I336">
        <v>121</v>
      </c>
      <c r="J336" t="s">
        <v>52</v>
      </c>
      <c r="K336">
        <f>------5</f>
        <v>5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12</v>
      </c>
      <c r="G337">
        <v>8</v>
      </c>
      <c r="H337">
        <f>------53</f>
        <v>53</v>
      </c>
      <c r="I337">
        <v>169</v>
      </c>
      <c r="J337" t="s">
        <v>53</v>
      </c>
      <c r="K337">
        <f>------6</f>
        <v>6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36</v>
      </c>
      <c r="G338">
        <v>8</v>
      </c>
      <c r="H338">
        <f>------89</f>
        <v>89</v>
      </c>
      <c r="I338">
        <v>225</v>
      </c>
      <c r="J338" t="s">
        <v>54</v>
      </c>
      <c r="K338">
        <f>------7</f>
        <v>7</v>
      </c>
    </row>
    <row r="339" spans="2:11">
      <c r="B339">
        <v>1006</v>
      </c>
      <c r="C339">
        <v>336</v>
      </c>
      <c r="D339">
        <v>0</v>
      </c>
      <c r="E339">
        <v>0</v>
      </c>
      <c r="F339">
        <v>60</v>
      </c>
      <c r="G339">
        <v>8</v>
      </c>
      <c r="H339">
        <f>------29</f>
        <v>29</v>
      </c>
      <c r="I339">
        <v>169</v>
      </c>
      <c r="J339" t="s">
        <v>81</v>
      </c>
      <c r="K339">
        <f>------8</f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9"/>
  <sheetViews>
    <sheetView topLeftCell="H1" workbookViewId="0">
      <selection activeCell="A4" sqref="A4"/>
    </sheetView>
  </sheetViews>
  <sheetFormatPr defaultRowHeight="15"/>
  <cols>
    <col min="1" max="1" width="12.85546875" customWidth="1"/>
    <col min="5" max="5" width="9.28515625" customWidth="1"/>
  </cols>
  <sheetData>
    <row r="1" spans="1:12">
      <c r="A1" s="17" t="s">
        <v>95</v>
      </c>
    </row>
    <row r="3" spans="1:12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</row>
    <row r="4" spans="1:12">
      <c r="A4" s="20" t="s">
        <v>99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f>------5</f>
        <v>5</v>
      </c>
      <c r="J4">
        <v>9</v>
      </c>
      <c r="K4" t="s">
        <v>49</v>
      </c>
      <c r="L4">
        <f>------1</f>
        <v>1</v>
      </c>
    </row>
    <row r="5" spans="1:12">
      <c r="C5">
        <v>4</v>
      </c>
      <c r="D5">
        <v>2</v>
      </c>
      <c r="E5">
        <v>0</v>
      </c>
      <c r="F5">
        <v>1</v>
      </c>
      <c r="G5">
        <v>4</v>
      </c>
      <c r="H5">
        <v>2</v>
      </c>
      <c r="I5">
        <f>------9</f>
        <v>9</v>
      </c>
      <c r="J5">
        <v>25</v>
      </c>
      <c r="K5" t="s">
        <v>50</v>
      </c>
      <c r="L5">
        <f>------2</f>
        <v>2</v>
      </c>
    </row>
    <row r="6" spans="1:12">
      <c r="C6">
        <v>7</v>
      </c>
      <c r="D6">
        <v>3</v>
      </c>
      <c r="E6">
        <v>0</v>
      </c>
      <c r="F6">
        <v>1</v>
      </c>
      <c r="G6">
        <v>12</v>
      </c>
      <c r="H6">
        <v>3</v>
      </c>
      <c r="I6">
        <f>------21</f>
        <v>21</v>
      </c>
      <c r="J6">
        <v>49</v>
      </c>
      <c r="K6" t="s">
        <v>51</v>
      </c>
      <c r="L6">
        <f>------3</f>
        <v>3</v>
      </c>
    </row>
    <row r="7" spans="1:12">
      <c r="C7">
        <v>10</v>
      </c>
      <c r="D7">
        <v>4</v>
      </c>
      <c r="E7">
        <v>0</v>
      </c>
      <c r="F7">
        <v>1</v>
      </c>
      <c r="G7">
        <v>8</v>
      </c>
      <c r="H7">
        <v>4</v>
      </c>
      <c r="I7">
        <f>------29</f>
        <v>29</v>
      </c>
      <c r="J7">
        <v>81</v>
      </c>
      <c r="K7" t="s">
        <v>50</v>
      </c>
      <c r="L7">
        <f>------4</f>
        <v>4</v>
      </c>
    </row>
    <row r="8" spans="1:12">
      <c r="C8">
        <v>13</v>
      </c>
      <c r="D8">
        <v>5</v>
      </c>
      <c r="E8">
        <v>0</v>
      </c>
      <c r="F8">
        <v>1</v>
      </c>
      <c r="G8">
        <v>12</v>
      </c>
      <c r="H8">
        <v>5</v>
      </c>
      <c r="I8">
        <f>------41</f>
        <v>41</v>
      </c>
      <c r="J8">
        <v>121</v>
      </c>
      <c r="K8" t="s">
        <v>52</v>
      </c>
      <c r="L8">
        <f>------5</f>
        <v>5</v>
      </c>
    </row>
    <row r="9" spans="1:12">
      <c r="C9">
        <v>16</v>
      </c>
      <c r="D9">
        <v>6</v>
      </c>
      <c r="E9">
        <v>1</v>
      </c>
      <c r="F9">
        <v>1</v>
      </c>
      <c r="G9">
        <v>12</v>
      </c>
      <c r="H9">
        <v>6</v>
      </c>
      <c r="I9">
        <f>------53</f>
        <v>53</v>
      </c>
      <c r="J9">
        <v>169</v>
      </c>
      <c r="K9" t="s">
        <v>53</v>
      </c>
      <c r="L9">
        <f>------6</f>
        <v>6</v>
      </c>
    </row>
    <row r="10" spans="1:12">
      <c r="C10">
        <v>19</v>
      </c>
      <c r="D10">
        <v>7</v>
      </c>
      <c r="E10">
        <v>1</v>
      </c>
      <c r="F10">
        <v>1</v>
      </c>
      <c r="G10">
        <v>36</v>
      </c>
      <c r="H10">
        <v>7</v>
      </c>
      <c r="I10">
        <f>------89</f>
        <v>89</v>
      </c>
      <c r="J10">
        <v>225</v>
      </c>
      <c r="K10" t="s">
        <v>54</v>
      </c>
      <c r="L10">
        <f>------7</f>
        <v>7</v>
      </c>
    </row>
    <row r="11" spans="1:12">
      <c r="C11">
        <v>22</v>
      </c>
      <c r="D11">
        <v>8</v>
      </c>
      <c r="E11">
        <v>0</v>
      </c>
      <c r="F11">
        <v>0</v>
      </c>
      <c r="G11">
        <v>60</v>
      </c>
      <c r="H11">
        <v>8</v>
      </c>
      <c r="I11">
        <f>------29</f>
        <v>29</v>
      </c>
      <c r="J11">
        <v>169</v>
      </c>
      <c r="K11" t="s">
        <v>81</v>
      </c>
      <c r="L11">
        <f>------8</f>
        <v>8</v>
      </c>
    </row>
    <row r="12" spans="1:12">
      <c r="C12">
        <v>25</v>
      </c>
      <c r="D12">
        <v>9</v>
      </c>
      <c r="E12">
        <v>0</v>
      </c>
      <c r="F12">
        <v>0</v>
      </c>
      <c r="G12">
        <v>24</v>
      </c>
      <c r="H12">
        <v>8</v>
      </c>
      <c r="I12">
        <f>------5</f>
        <v>5</v>
      </c>
      <c r="J12">
        <v>9</v>
      </c>
      <c r="K12" t="s">
        <v>49</v>
      </c>
      <c r="L12">
        <f>------1</f>
        <v>1</v>
      </c>
    </row>
    <row r="13" spans="1:12">
      <c r="C13">
        <v>28</v>
      </c>
      <c r="D13">
        <v>10</v>
      </c>
      <c r="E13">
        <v>0</v>
      </c>
      <c r="F13">
        <v>0</v>
      </c>
      <c r="G13">
        <v>4</v>
      </c>
      <c r="H13">
        <v>9</v>
      </c>
      <c r="I13">
        <f>------1</f>
        <v>1</v>
      </c>
      <c r="J13">
        <v>1</v>
      </c>
      <c r="K13" t="s">
        <v>79</v>
      </c>
      <c r="L13">
        <f>------9</f>
        <v>9</v>
      </c>
    </row>
    <row r="14" spans="1:12">
      <c r="C14">
        <v>31</v>
      </c>
      <c r="D14">
        <v>11</v>
      </c>
      <c r="E14">
        <v>0</v>
      </c>
      <c r="F14">
        <v>0</v>
      </c>
      <c r="G14">
        <v>1</v>
      </c>
      <c r="H14">
        <v>10</v>
      </c>
      <c r="I14">
        <f t="shared" ref="I14:I77" si="0">---0</f>
        <v>0</v>
      </c>
      <c r="J14">
        <v>0</v>
      </c>
      <c r="K14" t="s">
        <v>78</v>
      </c>
      <c r="L14">
        <f t="shared" ref="L14:L77" si="1">------10</f>
        <v>10</v>
      </c>
    </row>
    <row r="15" spans="1:12">
      <c r="C15">
        <v>34</v>
      </c>
      <c r="D15">
        <v>12</v>
      </c>
      <c r="E15">
        <v>0</v>
      </c>
      <c r="F15">
        <v>0</v>
      </c>
      <c r="G15">
        <v>0</v>
      </c>
      <c r="H15">
        <v>10</v>
      </c>
      <c r="I15">
        <f t="shared" si="0"/>
        <v>0</v>
      </c>
      <c r="J15">
        <v>0</v>
      </c>
      <c r="K15" t="s">
        <v>78</v>
      </c>
      <c r="L15">
        <f t="shared" si="1"/>
        <v>10</v>
      </c>
    </row>
    <row r="16" spans="1:12">
      <c r="C16">
        <v>37</v>
      </c>
      <c r="D16">
        <v>13</v>
      </c>
      <c r="E16">
        <v>0</v>
      </c>
      <c r="F16">
        <v>0</v>
      </c>
      <c r="G16">
        <v>0</v>
      </c>
      <c r="H16">
        <v>10</v>
      </c>
      <c r="I16">
        <f t="shared" si="0"/>
        <v>0</v>
      </c>
      <c r="J16">
        <v>0</v>
      </c>
      <c r="K16" t="s">
        <v>78</v>
      </c>
      <c r="L16">
        <f t="shared" si="1"/>
        <v>10</v>
      </c>
    </row>
    <row r="17" spans="3:12">
      <c r="C17">
        <v>40</v>
      </c>
      <c r="D17">
        <v>14</v>
      </c>
      <c r="E17">
        <v>0</v>
      </c>
      <c r="F17">
        <v>0</v>
      </c>
      <c r="G17">
        <v>0</v>
      </c>
      <c r="H17">
        <v>10</v>
      </c>
      <c r="I17">
        <f t="shared" si="0"/>
        <v>0</v>
      </c>
      <c r="J17">
        <v>0</v>
      </c>
      <c r="K17" t="s">
        <v>78</v>
      </c>
      <c r="L17">
        <f t="shared" si="1"/>
        <v>10</v>
      </c>
    </row>
    <row r="18" spans="3:12">
      <c r="C18">
        <v>43</v>
      </c>
      <c r="D18">
        <v>15</v>
      </c>
      <c r="E18">
        <v>0</v>
      </c>
      <c r="F18">
        <v>1</v>
      </c>
      <c r="G18">
        <v>0</v>
      </c>
      <c r="H18">
        <v>10</v>
      </c>
      <c r="I18">
        <f t="shared" si="0"/>
        <v>0</v>
      </c>
      <c r="J18">
        <v>0</v>
      </c>
      <c r="K18" t="s">
        <v>78</v>
      </c>
      <c r="L18">
        <f t="shared" si="1"/>
        <v>10</v>
      </c>
    </row>
    <row r="19" spans="3:12">
      <c r="C19">
        <v>46</v>
      </c>
      <c r="D19">
        <v>16</v>
      </c>
      <c r="E19">
        <v>0</v>
      </c>
      <c r="F19">
        <v>0</v>
      </c>
      <c r="G19">
        <v>0</v>
      </c>
      <c r="H19">
        <v>10</v>
      </c>
      <c r="I19">
        <f t="shared" si="0"/>
        <v>0</v>
      </c>
      <c r="J19">
        <v>0</v>
      </c>
      <c r="K19" t="s">
        <v>78</v>
      </c>
      <c r="L19">
        <f t="shared" si="1"/>
        <v>10</v>
      </c>
    </row>
    <row r="20" spans="3:12">
      <c r="C20">
        <v>49</v>
      </c>
      <c r="D20">
        <v>17</v>
      </c>
      <c r="E20">
        <v>0</v>
      </c>
      <c r="F20">
        <v>0</v>
      </c>
      <c r="G20">
        <v>0</v>
      </c>
      <c r="H20">
        <v>10</v>
      </c>
      <c r="I20">
        <f t="shared" si="0"/>
        <v>0</v>
      </c>
      <c r="J20">
        <v>0</v>
      </c>
      <c r="K20" t="s">
        <v>78</v>
      </c>
      <c r="L20">
        <f t="shared" si="1"/>
        <v>10</v>
      </c>
    </row>
    <row r="21" spans="3:12">
      <c r="C21">
        <v>52</v>
      </c>
      <c r="D21">
        <v>18</v>
      </c>
      <c r="E21">
        <v>0</v>
      </c>
      <c r="F21">
        <v>0</v>
      </c>
      <c r="G21">
        <v>0</v>
      </c>
      <c r="H21">
        <v>10</v>
      </c>
      <c r="I21">
        <f t="shared" si="0"/>
        <v>0</v>
      </c>
      <c r="J21">
        <v>0</v>
      </c>
      <c r="K21" t="s">
        <v>78</v>
      </c>
      <c r="L21">
        <f t="shared" si="1"/>
        <v>10</v>
      </c>
    </row>
    <row r="22" spans="3:12">
      <c r="C22">
        <v>55</v>
      </c>
      <c r="D22">
        <v>19</v>
      </c>
      <c r="E22">
        <v>0</v>
      </c>
      <c r="F22">
        <v>0</v>
      </c>
      <c r="G22">
        <v>0</v>
      </c>
      <c r="H22">
        <v>10</v>
      </c>
      <c r="I22">
        <f t="shared" si="0"/>
        <v>0</v>
      </c>
      <c r="J22">
        <v>0</v>
      </c>
      <c r="K22" t="s">
        <v>78</v>
      </c>
      <c r="L22">
        <f t="shared" si="1"/>
        <v>10</v>
      </c>
    </row>
    <row r="23" spans="3:12">
      <c r="C23">
        <v>58</v>
      </c>
      <c r="D23">
        <v>20</v>
      </c>
      <c r="E23">
        <v>0</v>
      </c>
      <c r="F23">
        <v>0</v>
      </c>
      <c r="G23">
        <v>0</v>
      </c>
      <c r="H23">
        <v>10</v>
      </c>
      <c r="I23">
        <f t="shared" si="0"/>
        <v>0</v>
      </c>
      <c r="J23">
        <v>0</v>
      </c>
      <c r="K23" t="s">
        <v>78</v>
      </c>
      <c r="L23">
        <f t="shared" si="1"/>
        <v>10</v>
      </c>
    </row>
    <row r="24" spans="3:12">
      <c r="C24">
        <v>61</v>
      </c>
      <c r="D24">
        <v>21</v>
      </c>
      <c r="E24">
        <v>0</v>
      </c>
      <c r="F24">
        <v>0</v>
      </c>
      <c r="G24">
        <v>0</v>
      </c>
      <c r="H24">
        <v>10</v>
      </c>
      <c r="I24">
        <f t="shared" si="0"/>
        <v>0</v>
      </c>
      <c r="J24">
        <v>0</v>
      </c>
      <c r="K24" t="s">
        <v>78</v>
      </c>
      <c r="L24">
        <f t="shared" si="1"/>
        <v>10</v>
      </c>
    </row>
    <row r="25" spans="3:12">
      <c r="C25">
        <v>64</v>
      </c>
      <c r="D25">
        <v>22</v>
      </c>
      <c r="E25">
        <v>0</v>
      </c>
      <c r="F25">
        <v>0</v>
      </c>
      <c r="G25">
        <v>0</v>
      </c>
      <c r="H25">
        <v>10</v>
      </c>
      <c r="I25">
        <f t="shared" si="0"/>
        <v>0</v>
      </c>
      <c r="J25">
        <v>0</v>
      </c>
      <c r="K25" t="s">
        <v>78</v>
      </c>
      <c r="L25">
        <f t="shared" si="1"/>
        <v>10</v>
      </c>
    </row>
    <row r="26" spans="3:12">
      <c r="C26">
        <v>67</v>
      </c>
      <c r="D26">
        <v>23</v>
      </c>
      <c r="E26">
        <v>0</v>
      </c>
      <c r="F26">
        <v>1</v>
      </c>
      <c r="G26">
        <v>0</v>
      </c>
      <c r="H26">
        <v>10</v>
      </c>
      <c r="I26">
        <f t="shared" si="0"/>
        <v>0</v>
      </c>
      <c r="J26">
        <v>0</v>
      </c>
      <c r="K26" t="s">
        <v>78</v>
      </c>
      <c r="L26">
        <f t="shared" si="1"/>
        <v>10</v>
      </c>
    </row>
    <row r="27" spans="3:12">
      <c r="C27">
        <v>70</v>
      </c>
      <c r="D27">
        <v>24</v>
      </c>
      <c r="E27">
        <v>0</v>
      </c>
      <c r="F27">
        <v>0</v>
      </c>
      <c r="G27">
        <v>0</v>
      </c>
      <c r="H27">
        <v>10</v>
      </c>
      <c r="I27">
        <f t="shared" si="0"/>
        <v>0</v>
      </c>
      <c r="J27">
        <v>0</v>
      </c>
      <c r="K27" t="s">
        <v>78</v>
      </c>
      <c r="L27">
        <f t="shared" si="1"/>
        <v>10</v>
      </c>
    </row>
    <row r="28" spans="3:12">
      <c r="C28">
        <v>73</v>
      </c>
      <c r="D28">
        <v>25</v>
      </c>
      <c r="E28">
        <v>0</v>
      </c>
      <c r="F28">
        <v>0</v>
      </c>
      <c r="G28">
        <v>0</v>
      </c>
      <c r="H28">
        <v>10</v>
      </c>
      <c r="I28">
        <f t="shared" si="0"/>
        <v>0</v>
      </c>
      <c r="J28">
        <v>0</v>
      </c>
      <c r="K28" t="s">
        <v>78</v>
      </c>
      <c r="L28">
        <f t="shared" si="1"/>
        <v>10</v>
      </c>
    </row>
    <row r="29" spans="3:12">
      <c r="C29">
        <v>76</v>
      </c>
      <c r="D29">
        <v>26</v>
      </c>
      <c r="E29">
        <v>0</v>
      </c>
      <c r="F29">
        <v>0</v>
      </c>
      <c r="G29">
        <v>0</v>
      </c>
      <c r="H29">
        <v>10</v>
      </c>
      <c r="I29">
        <f t="shared" si="0"/>
        <v>0</v>
      </c>
      <c r="J29">
        <v>0</v>
      </c>
      <c r="K29" t="s">
        <v>78</v>
      </c>
      <c r="L29">
        <f t="shared" si="1"/>
        <v>10</v>
      </c>
    </row>
    <row r="30" spans="3:12">
      <c r="C30">
        <v>79</v>
      </c>
      <c r="D30">
        <v>27</v>
      </c>
      <c r="E30">
        <v>0</v>
      </c>
      <c r="F30">
        <v>0</v>
      </c>
      <c r="G30">
        <v>0</v>
      </c>
      <c r="H30">
        <v>10</v>
      </c>
      <c r="I30">
        <f t="shared" si="0"/>
        <v>0</v>
      </c>
      <c r="J30">
        <v>0</v>
      </c>
      <c r="K30" t="s">
        <v>78</v>
      </c>
      <c r="L30">
        <f t="shared" si="1"/>
        <v>10</v>
      </c>
    </row>
    <row r="31" spans="3:12">
      <c r="C31">
        <v>82</v>
      </c>
      <c r="D31">
        <v>28</v>
      </c>
      <c r="E31">
        <v>0</v>
      </c>
      <c r="F31">
        <v>0</v>
      </c>
      <c r="G31">
        <v>0</v>
      </c>
      <c r="H31">
        <v>10</v>
      </c>
      <c r="I31">
        <f t="shared" si="0"/>
        <v>0</v>
      </c>
      <c r="J31">
        <v>0</v>
      </c>
      <c r="K31" t="s">
        <v>78</v>
      </c>
      <c r="L31">
        <f t="shared" si="1"/>
        <v>10</v>
      </c>
    </row>
    <row r="32" spans="3:12">
      <c r="C32">
        <v>85</v>
      </c>
      <c r="D32">
        <v>29</v>
      </c>
      <c r="E32">
        <v>0</v>
      </c>
      <c r="F32">
        <v>0</v>
      </c>
      <c r="G32">
        <v>0</v>
      </c>
      <c r="H32">
        <v>10</v>
      </c>
      <c r="I32">
        <f t="shared" si="0"/>
        <v>0</v>
      </c>
      <c r="J32">
        <v>0</v>
      </c>
      <c r="K32" t="s">
        <v>78</v>
      </c>
      <c r="L32">
        <f t="shared" si="1"/>
        <v>10</v>
      </c>
    </row>
    <row r="33" spans="3:12">
      <c r="C33">
        <v>88</v>
      </c>
      <c r="D33">
        <v>30</v>
      </c>
      <c r="E33">
        <v>0</v>
      </c>
      <c r="F33">
        <v>0</v>
      </c>
      <c r="G33">
        <v>0</v>
      </c>
      <c r="H33">
        <v>10</v>
      </c>
      <c r="I33">
        <f t="shared" si="0"/>
        <v>0</v>
      </c>
      <c r="J33">
        <v>0</v>
      </c>
      <c r="K33" t="s">
        <v>78</v>
      </c>
      <c r="L33">
        <f t="shared" si="1"/>
        <v>10</v>
      </c>
    </row>
    <row r="34" spans="3:12">
      <c r="C34">
        <v>91</v>
      </c>
      <c r="D34">
        <v>31</v>
      </c>
      <c r="E34">
        <v>0</v>
      </c>
      <c r="F34">
        <v>1</v>
      </c>
      <c r="G34">
        <v>0</v>
      </c>
      <c r="H34">
        <v>10</v>
      </c>
      <c r="I34">
        <f t="shared" si="0"/>
        <v>0</v>
      </c>
      <c r="J34">
        <v>0</v>
      </c>
      <c r="K34" t="s">
        <v>78</v>
      </c>
      <c r="L34">
        <f t="shared" si="1"/>
        <v>10</v>
      </c>
    </row>
    <row r="35" spans="3:12">
      <c r="C35">
        <v>94</v>
      </c>
      <c r="D35">
        <v>32</v>
      </c>
      <c r="E35">
        <v>0</v>
      </c>
      <c r="F35">
        <v>0</v>
      </c>
      <c r="G35">
        <v>0</v>
      </c>
      <c r="H35">
        <v>10</v>
      </c>
      <c r="I35">
        <f t="shared" si="0"/>
        <v>0</v>
      </c>
      <c r="J35">
        <v>0</v>
      </c>
      <c r="K35" t="s">
        <v>78</v>
      </c>
      <c r="L35">
        <f t="shared" si="1"/>
        <v>10</v>
      </c>
    </row>
    <row r="36" spans="3:12">
      <c r="C36">
        <v>97</v>
      </c>
      <c r="D36">
        <v>33</v>
      </c>
      <c r="E36">
        <v>0</v>
      </c>
      <c r="F36">
        <v>0</v>
      </c>
      <c r="G36">
        <v>0</v>
      </c>
      <c r="H36">
        <v>10</v>
      </c>
      <c r="I36">
        <f t="shared" si="0"/>
        <v>0</v>
      </c>
      <c r="J36">
        <v>0</v>
      </c>
      <c r="K36" t="s">
        <v>78</v>
      </c>
      <c r="L36">
        <f t="shared" si="1"/>
        <v>10</v>
      </c>
    </row>
    <row r="37" spans="3:12">
      <c r="C37">
        <v>100</v>
      </c>
      <c r="D37">
        <v>34</v>
      </c>
      <c r="E37">
        <v>0</v>
      </c>
      <c r="F37">
        <v>0</v>
      </c>
      <c r="G37">
        <v>0</v>
      </c>
      <c r="H37">
        <v>10</v>
      </c>
      <c r="I37">
        <f t="shared" si="0"/>
        <v>0</v>
      </c>
      <c r="J37">
        <v>0</v>
      </c>
      <c r="K37" t="s">
        <v>78</v>
      </c>
      <c r="L37">
        <f t="shared" si="1"/>
        <v>10</v>
      </c>
    </row>
    <row r="38" spans="3:12">
      <c r="C38">
        <v>103</v>
      </c>
      <c r="D38">
        <v>35</v>
      </c>
      <c r="E38">
        <v>0</v>
      </c>
      <c r="F38">
        <v>0</v>
      </c>
      <c r="G38">
        <v>0</v>
      </c>
      <c r="H38">
        <v>10</v>
      </c>
      <c r="I38">
        <f t="shared" si="0"/>
        <v>0</v>
      </c>
      <c r="J38">
        <v>0</v>
      </c>
      <c r="K38" t="s">
        <v>78</v>
      </c>
      <c r="L38">
        <f t="shared" si="1"/>
        <v>10</v>
      </c>
    </row>
    <row r="39" spans="3:12">
      <c r="C39">
        <v>106</v>
      </c>
      <c r="D39">
        <v>36</v>
      </c>
      <c r="E39">
        <v>0</v>
      </c>
      <c r="F39">
        <v>0</v>
      </c>
      <c r="G39">
        <v>0</v>
      </c>
      <c r="H39">
        <v>10</v>
      </c>
      <c r="I39">
        <f t="shared" si="0"/>
        <v>0</v>
      </c>
      <c r="J39">
        <v>0</v>
      </c>
      <c r="K39" t="s">
        <v>78</v>
      </c>
      <c r="L39">
        <f t="shared" si="1"/>
        <v>10</v>
      </c>
    </row>
    <row r="40" spans="3:12">
      <c r="C40">
        <v>109</v>
      </c>
      <c r="D40">
        <v>37</v>
      </c>
      <c r="E40">
        <v>0</v>
      </c>
      <c r="F40">
        <v>0</v>
      </c>
      <c r="G40">
        <v>0</v>
      </c>
      <c r="H40">
        <v>10</v>
      </c>
      <c r="I40">
        <f t="shared" si="0"/>
        <v>0</v>
      </c>
      <c r="J40">
        <v>0</v>
      </c>
      <c r="K40" t="s">
        <v>78</v>
      </c>
      <c r="L40">
        <f t="shared" si="1"/>
        <v>10</v>
      </c>
    </row>
    <row r="41" spans="3:12">
      <c r="C41">
        <v>112</v>
      </c>
      <c r="D41">
        <v>38</v>
      </c>
      <c r="E41">
        <v>0</v>
      </c>
      <c r="F41">
        <v>0</v>
      </c>
      <c r="G41">
        <v>0</v>
      </c>
      <c r="H41">
        <v>10</v>
      </c>
      <c r="I41">
        <f t="shared" si="0"/>
        <v>0</v>
      </c>
      <c r="J41">
        <v>0</v>
      </c>
      <c r="K41" t="s">
        <v>78</v>
      </c>
      <c r="L41">
        <f t="shared" si="1"/>
        <v>10</v>
      </c>
    </row>
    <row r="42" spans="3:12">
      <c r="C42">
        <v>115</v>
      </c>
      <c r="D42">
        <v>39</v>
      </c>
      <c r="E42">
        <v>0</v>
      </c>
      <c r="F42">
        <v>1</v>
      </c>
      <c r="G42">
        <v>0</v>
      </c>
      <c r="H42">
        <v>10</v>
      </c>
      <c r="I42">
        <f t="shared" si="0"/>
        <v>0</v>
      </c>
      <c r="J42">
        <v>0</v>
      </c>
      <c r="K42" t="s">
        <v>78</v>
      </c>
      <c r="L42">
        <f t="shared" si="1"/>
        <v>10</v>
      </c>
    </row>
    <row r="43" spans="3:12">
      <c r="C43">
        <v>118</v>
      </c>
      <c r="D43">
        <v>40</v>
      </c>
      <c r="E43">
        <v>0</v>
      </c>
      <c r="F43">
        <v>0</v>
      </c>
      <c r="G43">
        <v>0</v>
      </c>
      <c r="H43">
        <v>10</v>
      </c>
      <c r="I43">
        <f t="shared" si="0"/>
        <v>0</v>
      </c>
      <c r="J43">
        <v>0</v>
      </c>
      <c r="K43" t="s">
        <v>78</v>
      </c>
      <c r="L43">
        <f t="shared" si="1"/>
        <v>10</v>
      </c>
    </row>
    <row r="44" spans="3:12">
      <c r="C44">
        <v>121</v>
      </c>
      <c r="D44">
        <v>41</v>
      </c>
      <c r="E44">
        <v>0</v>
      </c>
      <c r="F44">
        <v>0</v>
      </c>
      <c r="G44">
        <v>0</v>
      </c>
      <c r="H44">
        <v>10</v>
      </c>
      <c r="I44">
        <f t="shared" si="0"/>
        <v>0</v>
      </c>
      <c r="J44">
        <v>0</v>
      </c>
      <c r="K44" t="s">
        <v>78</v>
      </c>
      <c r="L44">
        <f t="shared" si="1"/>
        <v>10</v>
      </c>
    </row>
    <row r="45" spans="3:12">
      <c r="C45">
        <v>124</v>
      </c>
      <c r="D45">
        <v>42</v>
      </c>
      <c r="E45">
        <v>0</v>
      </c>
      <c r="F45">
        <v>0</v>
      </c>
      <c r="G45">
        <v>0</v>
      </c>
      <c r="H45">
        <v>10</v>
      </c>
      <c r="I45">
        <f t="shared" si="0"/>
        <v>0</v>
      </c>
      <c r="J45">
        <v>0</v>
      </c>
      <c r="K45" t="s">
        <v>78</v>
      </c>
      <c r="L45">
        <f t="shared" si="1"/>
        <v>10</v>
      </c>
    </row>
    <row r="46" spans="3:12">
      <c r="C46">
        <v>127</v>
      </c>
      <c r="D46">
        <v>43</v>
      </c>
      <c r="E46">
        <v>0</v>
      </c>
      <c r="F46">
        <v>0</v>
      </c>
      <c r="G46">
        <v>0</v>
      </c>
      <c r="H46">
        <v>10</v>
      </c>
      <c r="I46">
        <f t="shared" si="0"/>
        <v>0</v>
      </c>
      <c r="J46">
        <v>0</v>
      </c>
      <c r="K46" t="s">
        <v>78</v>
      </c>
      <c r="L46">
        <f t="shared" si="1"/>
        <v>10</v>
      </c>
    </row>
    <row r="47" spans="3:12">
      <c r="C47">
        <v>130</v>
      </c>
      <c r="D47">
        <v>44</v>
      </c>
      <c r="E47">
        <v>0</v>
      </c>
      <c r="F47">
        <v>0</v>
      </c>
      <c r="G47">
        <v>0</v>
      </c>
      <c r="H47">
        <v>10</v>
      </c>
      <c r="I47">
        <f t="shared" si="0"/>
        <v>0</v>
      </c>
      <c r="J47">
        <v>0</v>
      </c>
      <c r="K47" t="s">
        <v>78</v>
      </c>
      <c r="L47">
        <f t="shared" si="1"/>
        <v>10</v>
      </c>
    </row>
    <row r="48" spans="3:12">
      <c r="C48">
        <v>133</v>
      </c>
      <c r="D48">
        <v>45</v>
      </c>
      <c r="E48">
        <v>0</v>
      </c>
      <c r="F48">
        <v>0</v>
      </c>
      <c r="G48">
        <v>0</v>
      </c>
      <c r="H48">
        <v>10</v>
      </c>
      <c r="I48">
        <f t="shared" si="0"/>
        <v>0</v>
      </c>
      <c r="J48">
        <v>0</v>
      </c>
      <c r="K48" t="s">
        <v>78</v>
      </c>
      <c r="L48">
        <f t="shared" si="1"/>
        <v>10</v>
      </c>
    </row>
    <row r="49" spans="3:12">
      <c r="C49">
        <v>136</v>
      </c>
      <c r="D49">
        <v>46</v>
      </c>
      <c r="E49">
        <v>0</v>
      </c>
      <c r="F49">
        <v>0</v>
      </c>
      <c r="G49">
        <v>0</v>
      </c>
      <c r="H49">
        <v>10</v>
      </c>
      <c r="I49">
        <f t="shared" si="0"/>
        <v>0</v>
      </c>
      <c r="J49">
        <v>0</v>
      </c>
      <c r="K49" t="s">
        <v>78</v>
      </c>
      <c r="L49">
        <f t="shared" si="1"/>
        <v>10</v>
      </c>
    </row>
    <row r="50" spans="3:12">
      <c r="C50">
        <v>139</v>
      </c>
      <c r="D50">
        <v>47</v>
      </c>
      <c r="E50">
        <v>0</v>
      </c>
      <c r="F50">
        <v>1</v>
      </c>
      <c r="G50">
        <v>0</v>
      </c>
      <c r="H50">
        <v>10</v>
      </c>
      <c r="I50">
        <f t="shared" si="0"/>
        <v>0</v>
      </c>
      <c r="J50">
        <v>0</v>
      </c>
      <c r="K50" t="s">
        <v>78</v>
      </c>
      <c r="L50">
        <f t="shared" si="1"/>
        <v>10</v>
      </c>
    </row>
    <row r="51" spans="3:12">
      <c r="C51">
        <v>142</v>
      </c>
      <c r="D51">
        <v>48</v>
      </c>
      <c r="E51">
        <v>0</v>
      </c>
      <c r="F51">
        <v>0</v>
      </c>
      <c r="G51">
        <v>0</v>
      </c>
      <c r="H51">
        <v>10</v>
      </c>
      <c r="I51">
        <f t="shared" si="0"/>
        <v>0</v>
      </c>
      <c r="J51">
        <v>0</v>
      </c>
      <c r="K51" t="s">
        <v>78</v>
      </c>
      <c r="L51">
        <f t="shared" si="1"/>
        <v>10</v>
      </c>
    </row>
    <row r="52" spans="3:12">
      <c r="C52">
        <v>145</v>
      </c>
      <c r="D52">
        <v>49</v>
      </c>
      <c r="E52">
        <v>0</v>
      </c>
      <c r="F52">
        <v>0</v>
      </c>
      <c r="G52">
        <v>0</v>
      </c>
      <c r="H52">
        <v>10</v>
      </c>
      <c r="I52">
        <f t="shared" si="0"/>
        <v>0</v>
      </c>
      <c r="J52">
        <v>0</v>
      </c>
      <c r="K52" t="s">
        <v>78</v>
      </c>
      <c r="L52">
        <f t="shared" si="1"/>
        <v>10</v>
      </c>
    </row>
    <row r="53" spans="3:12">
      <c r="C53">
        <v>148</v>
      </c>
      <c r="D53">
        <v>50</v>
      </c>
      <c r="E53">
        <v>0</v>
      </c>
      <c r="F53">
        <v>0</v>
      </c>
      <c r="G53">
        <v>0</v>
      </c>
      <c r="H53">
        <v>10</v>
      </c>
      <c r="I53">
        <f t="shared" si="0"/>
        <v>0</v>
      </c>
      <c r="J53">
        <v>0</v>
      </c>
      <c r="K53" t="s">
        <v>78</v>
      </c>
      <c r="L53">
        <f t="shared" si="1"/>
        <v>10</v>
      </c>
    </row>
    <row r="54" spans="3:12">
      <c r="C54">
        <v>151</v>
      </c>
      <c r="D54">
        <v>51</v>
      </c>
      <c r="E54">
        <v>0</v>
      </c>
      <c r="F54">
        <v>0</v>
      </c>
      <c r="G54">
        <v>0</v>
      </c>
      <c r="H54">
        <v>10</v>
      </c>
      <c r="I54">
        <f t="shared" si="0"/>
        <v>0</v>
      </c>
      <c r="J54">
        <v>0</v>
      </c>
      <c r="K54" t="s">
        <v>78</v>
      </c>
      <c r="L54">
        <f t="shared" si="1"/>
        <v>10</v>
      </c>
    </row>
    <row r="55" spans="3:12">
      <c r="C55">
        <v>154</v>
      </c>
      <c r="D55">
        <v>52</v>
      </c>
      <c r="E55">
        <v>0</v>
      </c>
      <c r="F55">
        <v>0</v>
      </c>
      <c r="G55">
        <v>0</v>
      </c>
      <c r="H55">
        <v>10</v>
      </c>
      <c r="I55">
        <f t="shared" si="0"/>
        <v>0</v>
      </c>
      <c r="J55">
        <v>0</v>
      </c>
      <c r="K55" t="s">
        <v>78</v>
      </c>
      <c r="L55">
        <f t="shared" si="1"/>
        <v>10</v>
      </c>
    </row>
    <row r="56" spans="3:12">
      <c r="C56">
        <v>157</v>
      </c>
      <c r="D56">
        <v>53</v>
      </c>
      <c r="E56">
        <v>0</v>
      </c>
      <c r="F56">
        <v>0</v>
      </c>
      <c r="G56">
        <v>0</v>
      </c>
      <c r="H56">
        <v>10</v>
      </c>
      <c r="I56">
        <f t="shared" si="0"/>
        <v>0</v>
      </c>
      <c r="J56">
        <v>0</v>
      </c>
      <c r="K56" t="s">
        <v>78</v>
      </c>
      <c r="L56">
        <f t="shared" si="1"/>
        <v>10</v>
      </c>
    </row>
    <row r="57" spans="3:12">
      <c r="C57">
        <v>160</v>
      </c>
      <c r="D57">
        <v>54</v>
      </c>
      <c r="E57">
        <v>0</v>
      </c>
      <c r="F57">
        <v>0</v>
      </c>
      <c r="G57">
        <v>0</v>
      </c>
      <c r="H57">
        <v>10</v>
      </c>
      <c r="I57">
        <f t="shared" si="0"/>
        <v>0</v>
      </c>
      <c r="J57">
        <v>0</v>
      </c>
      <c r="K57" t="s">
        <v>78</v>
      </c>
      <c r="L57">
        <f t="shared" si="1"/>
        <v>10</v>
      </c>
    </row>
    <row r="58" spans="3:12">
      <c r="C58">
        <v>163</v>
      </c>
      <c r="D58">
        <v>55</v>
      </c>
      <c r="E58">
        <v>0</v>
      </c>
      <c r="F58">
        <v>1</v>
      </c>
      <c r="G58">
        <v>0</v>
      </c>
      <c r="H58">
        <v>10</v>
      </c>
      <c r="I58">
        <f t="shared" si="0"/>
        <v>0</v>
      </c>
      <c r="J58">
        <v>0</v>
      </c>
      <c r="K58" t="s">
        <v>78</v>
      </c>
      <c r="L58">
        <f t="shared" si="1"/>
        <v>10</v>
      </c>
    </row>
    <row r="59" spans="3:12">
      <c r="C59">
        <v>166</v>
      </c>
      <c r="D59">
        <v>56</v>
      </c>
      <c r="E59">
        <v>0</v>
      </c>
      <c r="F59">
        <v>0</v>
      </c>
      <c r="G59">
        <v>0</v>
      </c>
      <c r="H59">
        <v>10</v>
      </c>
      <c r="I59">
        <f t="shared" si="0"/>
        <v>0</v>
      </c>
      <c r="J59">
        <v>0</v>
      </c>
      <c r="K59" t="s">
        <v>78</v>
      </c>
      <c r="L59">
        <f t="shared" si="1"/>
        <v>10</v>
      </c>
    </row>
    <row r="60" spans="3:12">
      <c r="C60">
        <v>169</v>
      </c>
      <c r="D60">
        <v>57</v>
      </c>
      <c r="E60">
        <v>0</v>
      </c>
      <c r="F60">
        <v>0</v>
      </c>
      <c r="G60">
        <v>0</v>
      </c>
      <c r="H60">
        <v>10</v>
      </c>
      <c r="I60">
        <f t="shared" si="0"/>
        <v>0</v>
      </c>
      <c r="J60">
        <v>0</v>
      </c>
      <c r="K60" t="s">
        <v>78</v>
      </c>
      <c r="L60">
        <f t="shared" si="1"/>
        <v>10</v>
      </c>
    </row>
    <row r="61" spans="3:12">
      <c r="C61">
        <v>172</v>
      </c>
      <c r="D61">
        <v>58</v>
      </c>
      <c r="E61">
        <v>0</v>
      </c>
      <c r="F61">
        <v>0</v>
      </c>
      <c r="G61">
        <v>0</v>
      </c>
      <c r="H61">
        <v>10</v>
      </c>
      <c r="I61">
        <f t="shared" si="0"/>
        <v>0</v>
      </c>
      <c r="J61">
        <v>0</v>
      </c>
      <c r="K61" t="s">
        <v>78</v>
      </c>
      <c r="L61">
        <f t="shared" si="1"/>
        <v>10</v>
      </c>
    </row>
    <row r="62" spans="3:12">
      <c r="C62">
        <v>175</v>
      </c>
      <c r="D62">
        <v>59</v>
      </c>
      <c r="E62">
        <v>0</v>
      </c>
      <c r="F62">
        <v>0</v>
      </c>
      <c r="G62">
        <v>0</v>
      </c>
      <c r="H62">
        <v>10</v>
      </c>
      <c r="I62">
        <f t="shared" si="0"/>
        <v>0</v>
      </c>
      <c r="J62">
        <v>0</v>
      </c>
      <c r="K62" t="s">
        <v>78</v>
      </c>
      <c r="L62">
        <f t="shared" si="1"/>
        <v>10</v>
      </c>
    </row>
    <row r="63" spans="3:12">
      <c r="C63">
        <v>178</v>
      </c>
      <c r="D63">
        <v>60</v>
      </c>
      <c r="E63">
        <v>0</v>
      </c>
      <c r="F63">
        <v>0</v>
      </c>
      <c r="G63">
        <v>0</v>
      </c>
      <c r="H63">
        <v>10</v>
      </c>
      <c r="I63">
        <f t="shared" si="0"/>
        <v>0</v>
      </c>
      <c r="J63">
        <v>0</v>
      </c>
      <c r="K63" t="s">
        <v>78</v>
      </c>
      <c r="L63">
        <f t="shared" si="1"/>
        <v>10</v>
      </c>
    </row>
    <row r="64" spans="3:12">
      <c r="C64">
        <v>181</v>
      </c>
      <c r="D64">
        <v>61</v>
      </c>
      <c r="E64">
        <v>0</v>
      </c>
      <c r="F64">
        <v>0</v>
      </c>
      <c r="G64">
        <v>0</v>
      </c>
      <c r="H64">
        <v>10</v>
      </c>
      <c r="I64">
        <f t="shared" si="0"/>
        <v>0</v>
      </c>
      <c r="J64">
        <v>0</v>
      </c>
      <c r="K64" t="s">
        <v>78</v>
      </c>
      <c r="L64">
        <f t="shared" si="1"/>
        <v>10</v>
      </c>
    </row>
    <row r="65" spans="3:12">
      <c r="C65">
        <v>184</v>
      </c>
      <c r="D65">
        <v>62</v>
      </c>
      <c r="E65">
        <v>0</v>
      </c>
      <c r="F65">
        <v>0</v>
      </c>
      <c r="G65">
        <v>0</v>
      </c>
      <c r="H65">
        <v>10</v>
      </c>
      <c r="I65">
        <f t="shared" si="0"/>
        <v>0</v>
      </c>
      <c r="J65">
        <v>0</v>
      </c>
      <c r="K65" t="s">
        <v>78</v>
      </c>
      <c r="L65">
        <f t="shared" si="1"/>
        <v>10</v>
      </c>
    </row>
    <row r="66" spans="3:12">
      <c r="C66">
        <v>187</v>
      </c>
      <c r="D66">
        <v>63</v>
      </c>
      <c r="E66">
        <v>0</v>
      </c>
      <c r="F66">
        <v>1</v>
      </c>
      <c r="G66">
        <v>0</v>
      </c>
      <c r="H66">
        <v>10</v>
      </c>
      <c r="I66">
        <f t="shared" si="0"/>
        <v>0</v>
      </c>
      <c r="J66">
        <v>0</v>
      </c>
      <c r="K66" t="s">
        <v>78</v>
      </c>
      <c r="L66">
        <f t="shared" si="1"/>
        <v>10</v>
      </c>
    </row>
    <row r="67" spans="3:12">
      <c r="C67">
        <v>190</v>
      </c>
      <c r="D67">
        <v>64</v>
      </c>
      <c r="E67">
        <v>0</v>
      </c>
      <c r="F67">
        <v>0</v>
      </c>
      <c r="G67">
        <v>0</v>
      </c>
      <c r="H67">
        <v>10</v>
      </c>
      <c r="I67">
        <f t="shared" si="0"/>
        <v>0</v>
      </c>
      <c r="J67">
        <v>0</v>
      </c>
      <c r="K67" t="s">
        <v>78</v>
      </c>
      <c r="L67">
        <f t="shared" si="1"/>
        <v>10</v>
      </c>
    </row>
    <row r="68" spans="3:12">
      <c r="C68">
        <v>193</v>
      </c>
      <c r="D68">
        <v>65</v>
      </c>
      <c r="E68">
        <v>0</v>
      </c>
      <c r="F68">
        <v>0</v>
      </c>
      <c r="G68">
        <v>0</v>
      </c>
      <c r="H68">
        <v>10</v>
      </c>
      <c r="I68">
        <f t="shared" si="0"/>
        <v>0</v>
      </c>
      <c r="J68">
        <v>0</v>
      </c>
      <c r="K68" t="s">
        <v>78</v>
      </c>
      <c r="L68">
        <f t="shared" si="1"/>
        <v>10</v>
      </c>
    </row>
    <row r="69" spans="3:12">
      <c r="C69">
        <v>196</v>
      </c>
      <c r="D69">
        <v>66</v>
      </c>
      <c r="E69">
        <v>0</v>
      </c>
      <c r="F69">
        <v>0</v>
      </c>
      <c r="G69">
        <v>0</v>
      </c>
      <c r="H69">
        <v>10</v>
      </c>
      <c r="I69">
        <f t="shared" si="0"/>
        <v>0</v>
      </c>
      <c r="J69">
        <v>0</v>
      </c>
      <c r="K69" t="s">
        <v>78</v>
      </c>
      <c r="L69">
        <f t="shared" si="1"/>
        <v>10</v>
      </c>
    </row>
    <row r="70" spans="3:12">
      <c r="C70">
        <v>199</v>
      </c>
      <c r="D70">
        <v>67</v>
      </c>
      <c r="E70">
        <v>0</v>
      </c>
      <c r="F70">
        <v>0</v>
      </c>
      <c r="G70">
        <v>0</v>
      </c>
      <c r="H70">
        <v>10</v>
      </c>
      <c r="I70">
        <f t="shared" si="0"/>
        <v>0</v>
      </c>
      <c r="J70">
        <v>0</v>
      </c>
      <c r="K70" t="s">
        <v>78</v>
      </c>
      <c r="L70">
        <f t="shared" si="1"/>
        <v>10</v>
      </c>
    </row>
    <row r="71" spans="3:12">
      <c r="C71">
        <v>202</v>
      </c>
      <c r="D71">
        <v>68</v>
      </c>
      <c r="E71">
        <v>0</v>
      </c>
      <c r="F71">
        <v>0</v>
      </c>
      <c r="G71">
        <v>0</v>
      </c>
      <c r="H71">
        <v>10</v>
      </c>
      <c r="I71">
        <f t="shared" si="0"/>
        <v>0</v>
      </c>
      <c r="J71">
        <v>0</v>
      </c>
      <c r="K71" t="s">
        <v>78</v>
      </c>
      <c r="L71">
        <f t="shared" si="1"/>
        <v>10</v>
      </c>
    </row>
    <row r="72" spans="3:12">
      <c r="C72">
        <v>205</v>
      </c>
      <c r="D72">
        <v>69</v>
      </c>
      <c r="E72">
        <v>0</v>
      </c>
      <c r="F72">
        <v>0</v>
      </c>
      <c r="G72">
        <v>0</v>
      </c>
      <c r="H72">
        <v>10</v>
      </c>
      <c r="I72">
        <f t="shared" si="0"/>
        <v>0</v>
      </c>
      <c r="J72">
        <v>0</v>
      </c>
      <c r="K72" t="s">
        <v>78</v>
      </c>
      <c r="L72">
        <f t="shared" si="1"/>
        <v>10</v>
      </c>
    </row>
    <row r="73" spans="3:12">
      <c r="C73">
        <v>208</v>
      </c>
      <c r="D73">
        <v>70</v>
      </c>
      <c r="E73">
        <v>0</v>
      </c>
      <c r="F73">
        <v>0</v>
      </c>
      <c r="G73">
        <v>0</v>
      </c>
      <c r="H73">
        <v>10</v>
      </c>
      <c r="I73">
        <f t="shared" si="0"/>
        <v>0</v>
      </c>
      <c r="J73">
        <v>0</v>
      </c>
      <c r="K73" t="s">
        <v>78</v>
      </c>
      <c r="L73">
        <f t="shared" si="1"/>
        <v>10</v>
      </c>
    </row>
    <row r="74" spans="3:12">
      <c r="C74">
        <v>211</v>
      </c>
      <c r="D74">
        <v>71</v>
      </c>
      <c r="E74">
        <v>0</v>
      </c>
      <c r="F74">
        <v>1</v>
      </c>
      <c r="G74">
        <v>0</v>
      </c>
      <c r="H74">
        <v>10</v>
      </c>
      <c r="I74">
        <f t="shared" si="0"/>
        <v>0</v>
      </c>
      <c r="J74">
        <v>0</v>
      </c>
      <c r="K74" t="s">
        <v>78</v>
      </c>
      <c r="L74">
        <f t="shared" si="1"/>
        <v>10</v>
      </c>
    </row>
    <row r="75" spans="3:12">
      <c r="C75">
        <v>214</v>
      </c>
      <c r="D75">
        <v>72</v>
      </c>
      <c r="E75">
        <v>0</v>
      </c>
      <c r="F75">
        <v>0</v>
      </c>
      <c r="G75">
        <v>0</v>
      </c>
      <c r="H75">
        <v>10</v>
      </c>
      <c r="I75">
        <f t="shared" si="0"/>
        <v>0</v>
      </c>
      <c r="J75">
        <v>0</v>
      </c>
      <c r="K75" t="s">
        <v>78</v>
      </c>
      <c r="L75">
        <f t="shared" si="1"/>
        <v>10</v>
      </c>
    </row>
    <row r="76" spans="3:12">
      <c r="C76">
        <v>217</v>
      </c>
      <c r="D76">
        <v>73</v>
      </c>
      <c r="E76">
        <v>0</v>
      </c>
      <c r="F76">
        <v>0</v>
      </c>
      <c r="G76">
        <v>0</v>
      </c>
      <c r="H76">
        <v>10</v>
      </c>
      <c r="I76">
        <f t="shared" si="0"/>
        <v>0</v>
      </c>
      <c r="J76">
        <v>0</v>
      </c>
      <c r="K76" t="s">
        <v>78</v>
      </c>
      <c r="L76">
        <f t="shared" si="1"/>
        <v>10</v>
      </c>
    </row>
    <row r="77" spans="3:12">
      <c r="C77">
        <v>220</v>
      </c>
      <c r="D77">
        <v>74</v>
      </c>
      <c r="E77">
        <v>0</v>
      </c>
      <c r="F77">
        <v>0</v>
      </c>
      <c r="G77">
        <v>0</v>
      </c>
      <c r="H77">
        <v>10</v>
      </c>
      <c r="I77">
        <f t="shared" si="0"/>
        <v>0</v>
      </c>
      <c r="J77">
        <v>0</v>
      </c>
      <c r="K77" t="s">
        <v>78</v>
      </c>
      <c r="L77">
        <f t="shared" si="1"/>
        <v>10</v>
      </c>
    </row>
    <row r="78" spans="3:12">
      <c r="C78">
        <v>223</v>
      </c>
      <c r="D78">
        <v>75</v>
      </c>
      <c r="E78">
        <v>0</v>
      </c>
      <c r="F78">
        <v>0</v>
      </c>
      <c r="G78">
        <v>0</v>
      </c>
      <c r="H78">
        <v>10</v>
      </c>
      <c r="I78">
        <f t="shared" ref="I78:I141" si="2">---0</f>
        <v>0</v>
      </c>
      <c r="J78">
        <v>0</v>
      </c>
      <c r="K78" t="s">
        <v>78</v>
      </c>
      <c r="L78">
        <f t="shared" ref="L78:L141" si="3">------10</f>
        <v>10</v>
      </c>
    </row>
    <row r="79" spans="3:12">
      <c r="C79">
        <v>226</v>
      </c>
      <c r="D79">
        <v>76</v>
      </c>
      <c r="E79">
        <v>0</v>
      </c>
      <c r="F79">
        <v>0</v>
      </c>
      <c r="G79">
        <v>0</v>
      </c>
      <c r="H79">
        <v>10</v>
      </c>
      <c r="I79">
        <f t="shared" si="2"/>
        <v>0</v>
      </c>
      <c r="J79">
        <v>0</v>
      </c>
      <c r="K79" t="s">
        <v>78</v>
      </c>
      <c r="L79">
        <f t="shared" si="3"/>
        <v>10</v>
      </c>
    </row>
    <row r="80" spans="3:12">
      <c r="C80">
        <v>229</v>
      </c>
      <c r="D80">
        <v>77</v>
      </c>
      <c r="E80">
        <v>0</v>
      </c>
      <c r="F80">
        <v>0</v>
      </c>
      <c r="G80">
        <v>0</v>
      </c>
      <c r="H80">
        <v>10</v>
      </c>
      <c r="I80">
        <f t="shared" si="2"/>
        <v>0</v>
      </c>
      <c r="J80">
        <v>0</v>
      </c>
      <c r="K80" t="s">
        <v>78</v>
      </c>
      <c r="L80">
        <f t="shared" si="3"/>
        <v>10</v>
      </c>
    </row>
    <row r="81" spans="3:12">
      <c r="C81">
        <v>232</v>
      </c>
      <c r="D81">
        <v>78</v>
      </c>
      <c r="E81">
        <v>0</v>
      </c>
      <c r="F81">
        <v>0</v>
      </c>
      <c r="G81">
        <v>0</v>
      </c>
      <c r="H81">
        <v>10</v>
      </c>
      <c r="I81">
        <f t="shared" si="2"/>
        <v>0</v>
      </c>
      <c r="J81">
        <v>0</v>
      </c>
      <c r="K81" t="s">
        <v>78</v>
      </c>
      <c r="L81">
        <f t="shared" si="3"/>
        <v>10</v>
      </c>
    </row>
    <row r="82" spans="3:12">
      <c r="C82">
        <v>235</v>
      </c>
      <c r="D82">
        <v>79</v>
      </c>
      <c r="E82">
        <v>0</v>
      </c>
      <c r="F82">
        <v>1</v>
      </c>
      <c r="G82">
        <v>0</v>
      </c>
      <c r="H82">
        <v>10</v>
      </c>
      <c r="I82">
        <f t="shared" si="2"/>
        <v>0</v>
      </c>
      <c r="J82">
        <v>0</v>
      </c>
      <c r="K82" t="s">
        <v>78</v>
      </c>
      <c r="L82">
        <f t="shared" si="3"/>
        <v>10</v>
      </c>
    </row>
    <row r="83" spans="3:12">
      <c r="C83">
        <v>238</v>
      </c>
      <c r="D83">
        <v>80</v>
      </c>
      <c r="E83">
        <v>0</v>
      </c>
      <c r="F83">
        <v>0</v>
      </c>
      <c r="G83">
        <v>0</v>
      </c>
      <c r="H83">
        <v>10</v>
      </c>
      <c r="I83">
        <f t="shared" si="2"/>
        <v>0</v>
      </c>
      <c r="J83">
        <v>0</v>
      </c>
      <c r="K83" t="s">
        <v>78</v>
      </c>
      <c r="L83">
        <f t="shared" si="3"/>
        <v>10</v>
      </c>
    </row>
    <row r="84" spans="3:12">
      <c r="C84">
        <v>241</v>
      </c>
      <c r="D84">
        <v>81</v>
      </c>
      <c r="E84">
        <v>0</v>
      </c>
      <c r="F84">
        <v>0</v>
      </c>
      <c r="G84">
        <v>0</v>
      </c>
      <c r="H84">
        <v>10</v>
      </c>
      <c r="I84">
        <f t="shared" si="2"/>
        <v>0</v>
      </c>
      <c r="J84">
        <v>0</v>
      </c>
      <c r="K84" t="s">
        <v>78</v>
      </c>
      <c r="L84">
        <f t="shared" si="3"/>
        <v>10</v>
      </c>
    </row>
    <row r="85" spans="3:12">
      <c r="C85">
        <v>244</v>
      </c>
      <c r="D85">
        <v>82</v>
      </c>
      <c r="E85">
        <v>0</v>
      </c>
      <c r="F85">
        <v>0</v>
      </c>
      <c r="G85">
        <v>0</v>
      </c>
      <c r="H85">
        <v>10</v>
      </c>
      <c r="I85">
        <f t="shared" si="2"/>
        <v>0</v>
      </c>
      <c r="J85">
        <v>0</v>
      </c>
      <c r="K85" t="s">
        <v>78</v>
      </c>
      <c r="L85">
        <f t="shared" si="3"/>
        <v>10</v>
      </c>
    </row>
    <row r="86" spans="3:12">
      <c r="C86">
        <v>247</v>
      </c>
      <c r="D86">
        <v>83</v>
      </c>
      <c r="E86">
        <v>0</v>
      </c>
      <c r="F86">
        <v>0</v>
      </c>
      <c r="G86">
        <v>0</v>
      </c>
      <c r="H86">
        <v>10</v>
      </c>
      <c r="I86">
        <f t="shared" si="2"/>
        <v>0</v>
      </c>
      <c r="J86">
        <v>0</v>
      </c>
      <c r="K86" t="s">
        <v>78</v>
      </c>
      <c r="L86">
        <f t="shared" si="3"/>
        <v>10</v>
      </c>
    </row>
    <row r="87" spans="3:12">
      <c r="C87">
        <v>250</v>
      </c>
      <c r="D87">
        <v>84</v>
      </c>
      <c r="E87">
        <v>0</v>
      </c>
      <c r="F87">
        <v>0</v>
      </c>
      <c r="G87">
        <v>0</v>
      </c>
      <c r="H87">
        <v>10</v>
      </c>
      <c r="I87">
        <f t="shared" si="2"/>
        <v>0</v>
      </c>
      <c r="J87">
        <v>0</v>
      </c>
      <c r="K87" t="s">
        <v>78</v>
      </c>
      <c r="L87">
        <f t="shared" si="3"/>
        <v>10</v>
      </c>
    </row>
    <row r="88" spans="3:12">
      <c r="C88">
        <v>253</v>
      </c>
      <c r="D88">
        <v>85</v>
      </c>
      <c r="E88">
        <v>0</v>
      </c>
      <c r="F88">
        <v>0</v>
      </c>
      <c r="G88">
        <v>0</v>
      </c>
      <c r="H88">
        <v>10</v>
      </c>
      <c r="I88">
        <f t="shared" si="2"/>
        <v>0</v>
      </c>
      <c r="J88">
        <v>0</v>
      </c>
      <c r="K88" t="s">
        <v>78</v>
      </c>
      <c r="L88">
        <f t="shared" si="3"/>
        <v>10</v>
      </c>
    </row>
    <row r="89" spans="3:12">
      <c r="C89">
        <v>256</v>
      </c>
      <c r="D89">
        <v>86</v>
      </c>
      <c r="E89">
        <v>0</v>
      </c>
      <c r="F89">
        <v>0</v>
      </c>
      <c r="G89">
        <v>0</v>
      </c>
      <c r="H89">
        <v>10</v>
      </c>
      <c r="I89">
        <f t="shared" si="2"/>
        <v>0</v>
      </c>
      <c r="J89">
        <v>0</v>
      </c>
      <c r="K89" t="s">
        <v>78</v>
      </c>
      <c r="L89">
        <f t="shared" si="3"/>
        <v>10</v>
      </c>
    </row>
    <row r="90" spans="3:12">
      <c r="C90">
        <v>259</v>
      </c>
      <c r="D90">
        <v>87</v>
      </c>
      <c r="E90">
        <v>0</v>
      </c>
      <c r="F90">
        <v>1</v>
      </c>
      <c r="G90">
        <v>0</v>
      </c>
      <c r="H90">
        <v>10</v>
      </c>
      <c r="I90">
        <f t="shared" si="2"/>
        <v>0</v>
      </c>
      <c r="J90">
        <v>0</v>
      </c>
      <c r="K90" t="s">
        <v>78</v>
      </c>
      <c r="L90">
        <f t="shared" si="3"/>
        <v>10</v>
      </c>
    </row>
    <row r="91" spans="3:12">
      <c r="C91">
        <v>262</v>
      </c>
      <c r="D91">
        <v>88</v>
      </c>
      <c r="E91">
        <v>0</v>
      </c>
      <c r="F91">
        <v>0</v>
      </c>
      <c r="G91">
        <v>0</v>
      </c>
      <c r="H91">
        <v>10</v>
      </c>
      <c r="I91">
        <f t="shared" si="2"/>
        <v>0</v>
      </c>
      <c r="J91">
        <v>0</v>
      </c>
      <c r="K91" t="s">
        <v>78</v>
      </c>
      <c r="L91">
        <f t="shared" si="3"/>
        <v>10</v>
      </c>
    </row>
    <row r="92" spans="3:12">
      <c r="C92">
        <v>265</v>
      </c>
      <c r="D92">
        <v>89</v>
      </c>
      <c r="E92">
        <v>0</v>
      </c>
      <c r="F92">
        <v>0</v>
      </c>
      <c r="G92">
        <v>0</v>
      </c>
      <c r="H92">
        <v>10</v>
      </c>
      <c r="I92">
        <f t="shared" si="2"/>
        <v>0</v>
      </c>
      <c r="J92">
        <v>0</v>
      </c>
      <c r="K92" t="s">
        <v>78</v>
      </c>
      <c r="L92">
        <f t="shared" si="3"/>
        <v>10</v>
      </c>
    </row>
    <row r="93" spans="3:12">
      <c r="C93">
        <v>268</v>
      </c>
      <c r="D93">
        <v>90</v>
      </c>
      <c r="E93">
        <v>0</v>
      </c>
      <c r="F93">
        <v>0</v>
      </c>
      <c r="G93">
        <v>0</v>
      </c>
      <c r="H93">
        <v>10</v>
      </c>
      <c r="I93">
        <f t="shared" si="2"/>
        <v>0</v>
      </c>
      <c r="J93">
        <v>0</v>
      </c>
      <c r="K93" t="s">
        <v>78</v>
      </c>
      <c r="L93">
        <f t="shared" si="3"/>
        <v>10</v>
      </c>
    </row>
    <row r="94" spans="3:12">
      <c r="C94">
        <v>271</v>
      </c>
      <c r="D94">
        <v>91</v>
      </c>
      <c r="E94">
        <v>0</v>
      </c>
      <c r="F94">
        <v>0</v>
      </c>
      <c r="G94">
        <v>0</v>
      </c>
      <c r="H94">
        <v>10</v>
      </c>
      <c r="I94">
        <f t="shared" si="2"/>
        <v>0</v>
      </c>
      <c r="J94">
        <v>0</v>
      </c>
      <c r="K94" t="s">
        <v>78</v>
      </c>
      <c r="L94">
        <f t="shared" si="3"/>
        <v>10</v>
      </c>
    </row>
    <row r="95" spans="3:12">
      <c r="C95">
        <v>274</v>
      </c>
      <c r="D95">
        <v>92</v>
      </c>
      <c r="E95">
        <v>0</v>
      </c>
      <c r="F95">
        <v>0</v>
      </c>
      <c r="G95">
        <v>0</v>
      </c>
      <c r="H95">
        <v>10</v>
      </c>
      <c r="I95">
        <f t="shared" si="2"/>
        <v>0</v>
      </c>
      <c r="J95">
        <v>0</v>
      </c>
      <c r="K95" t="s">
        <v>78</v>
      </c>
      <c r="L95">
        <f t="shared" si="3"/>
        <v>10</v>
      </c>
    </row>
    <row r="96" spans="3:12">
      <c r="C96">
        <v>277</v>
      </c>
      <c r="D96">
        <v>93</v>
      </c>
      <c r="E96">
        <v>0</v>
      </c>
      <c r="F96">
        <v>0</v>
      </c>
      <c r="G96">
        <v>0</v>
      </c>
      <c r="H96">
        <v>10</v>
      </c>
      <c r="I96">
        <f t="shared" si="2"/>
        <v>0</v>
      </c>
      <c r="J96">
        <v>0</v>
      </c>
      <c r="K96" t="s">
        <v>78</v>
      </c>
      <c r="L96">
        <f t="shared" si="3"/>
        <v>10</v>
      </c>
    </row>
    <row r="97" spans="3:12">
      <c r="C97">
        <v>280</v>
      </c>
      <c r="D97">
        <v>94</v>
      </c>
      <c r="E97">
        <v>0</v>
      </c>
      <c r="F97">
        <v>0</v>
      </c>
      <c r="G97">
        <v>0</v>
      </c>
      <c r="H97">
        <v>10</v>
      </c>
      <c r="I97">
        <f t="shared" si="2"/>
        <v>0</v>
      </c>
      <c r="J97">
        <v>0</v>
      </c>
      <c r="K97" t="s">
        <v>78</v>
      </c>
      <c r="L97">
        <f t="shared" si="3"/>
        <v>10</v>
      </c>
    </row>
    <row r="98" spans="3:12">
      <c r="C98">
        <v>283</v>
      </c>
      <c r="D98">
        <v>95</v>
      </c>
      <c r="E98">
        <v>0</v>
      </c>
      <c r="F98">
        <v>1</v>
      </c>
      <c r="G98">
        <v>0</v>
      </c>
      <c r="H98">
        <v>10</v>
      </c>
      <c r="I98">
        <f t="shared" si="2"/>
        <v>0</v>
      </c>
      <c r="J98">
        <v>0</v>
      </c>
      <c r="K98" t="s">
        <v>78</v>
      </c>
      <c r="L98">
        <f t="shared" si="3"/>
        <v>10</v>
      </c>
    </row>
    <row r="99" spans="3:12">
      <c r="C99">
        <v>286</v>
      </c>
      <c r="D99">
        <v>96</v>
      </c>
      <c r="E99">
        <v>0</v>
      </c>
      <c r="F99">
        <v>0</v>
      </c>
      <c r="G99">
        <v>0</v>
      </c>
      <c r="H99">
        <v>10</v>
      </c>
      <c r="I99">
        <f t="shared" si="2"/>
        <v>0</v>
      </c>
      <c r="J99">
        <v>0</v>
      </c>
      <c r="K99" t="s">
        <v>78</v>
      </c>
      <c r="L99">
        <f t="shared" si="3"/>
        <v>10</v>
      </c>
    </row>
    <row r="100" spans="3:12">
      <c r="C100">
        <v>289</v>
      </c>
      <c r="D100">
        <v>97</v>
      </c>
      <c r="E100">
        <v>0</v>
      </c>
      <c r="F100">
        <v>0</v>
      </c>
      <c r="G100">
        <v>0</v>
      </c>
      <c r="H100">
        <v>10</v>
      </c>
      <c r="I100">
        <f t="shared" si="2"/>
        <v>0</v>
      </c>
      <c r="J100">
        <v>0</v>
      </c>
      <c r="K100" t="s">
        <v>78</v>
      </c>
      <c r="L100">
        <f t="shared" si="3"/>
        <v>10</v>
      </c>
    </row>
    <row r="101" spans="3:12">
      <c r="C101">
        <v>292</v>
      </c>
      <c r="D101">
        <v>98</v>
      </c>
      <c r="E101">
        <v>0</v>
      </c>
      <c r="F101">
        <v>0</v>
      </c>
      <c r="G101">
        <v>0</v>
      </c>
      <c r="H101">
        <v>10</v>
      </c>
      <c r="I101">
        <f t="shared" si="2"/>
        <v>0</v>
      </c>
      <c r="J101">
        <v>0</v>
      </c>
      <c r="K101" t="s">
        <v>78</v>
      </c>
      <c r="L101">
        <f t="shared" si="3"/>
        <v>10</v>
      </c>
    </row>
    <row r="102" spans="3:12">
      <c r="C102">
        <v>295</v>
      </c>
      <c r="D102">
        <v>99</v>
      </c>
      <c r="E102">
        <v>0</v>
      </c>
      <c r="F102">
        <v>0</v>
      </c>
      <c r="G102">
        <v>0</v>
      </c>
      <c r="H102">
        <v>10</v>
      </c>
      <c r="I102">
        <f t="shared" si="2"/>
        <v>0</v>
      </c>
      <c r="J102">
        <v>0</v>
      </c>
      <c r="K102" t="s">
        <v>78</v>
      </c>
      <c r="L102">
        <f t="shared" si="3"/>
        <v>10</v>
      </c>
    </row>
    <row r="103" spans="3:12">
      <c r="C103">
        <v>298</v>
      </c>
      <c r="D103">
        <v>100</v>
      </c>
      <c r="E103">
        <v>0</v>
      </c>
      <c r="F103">
        <v>0</v>
      </c>
      <c r="G103">
        <v>0</v>
      </c>
      <c r="H103">
        <v>10</v>
      </c>
      <c r="I103">
        <f t="shared" si="2"/>
        <v>0</v>
      </c>
      <c r="J103">
        <v>0</v>
      </c>
      <c r="K103" t="s">
        <v>78</v>
      </c>
      <c r="L103">
        <f t="shared" si="3"/>
        <v>10</v>
      </c>
    </row>
    <row r="104" spans="3:12">
      <c r="C104">
        <v>301</v>
      </c>
      <c r="D104">
        <v>101</v>
      </c>
      <c r="E104">
        <v>0</v>
      </c>
      <c r="F104">
        <v>0</v>
      </c>
      <c r="G104">
        <v>0</v>
      </c>
      <c r="H104">
        <v>10</v>
      </c>
      <c r="I104">
        <f t="shared" si="2"/>
        <v>0</v>
      </c>
      <c r="J104">
        <v>0</v>
      </c>
      <c r="K104" t="s">
        <v>78</v>
      </c>
      <c r="L104">
        <f t="shared" si="3"/>
        <v>10</v>
      </c>
    </row>
    <row r="105" spans="3:12">
      <c r="C105">
        <v>304</v>
      </c>
      <c r="D105">
        <v>102</v>
      </c>
      <c r="E105">
        <v>0</v>
      </c>
      <c r="F105">
        <v>0</v>
      </c>
      <c r="G105">
        <v>0</v>
      </c>
      <c r="H105">
        <v>10</v>
      </c>
      <c r="I105">
        <f t="shared" si="2"/>
        <v>0</v>
      </c>
      <c r="J105">
        <v>0</v>
      </c>
      <c r="K105" t="s">
        <v>78</v>
      </c>
      <c r="L105">
        <f t="shared" si="3"/>
        <v>10</v>
      </c>
    </row>
    <row r="106" spans="3:12">
      <c r="C106">
        <v>307</v>
      </c>
      <c r="D106">
        <v>103</v>
      </c>
      <c r="E106">
        <v>0</v>
      </c>
      <c r="F106">
        <v>1</v>
      </c>
      <c r="G106">
        <v>0</v>
      </c>
      <c r="H106">
        <v>10</v>
      </c>
      <c r="I106">
        <f t="shared" si="2"/>
        <v>0</v>
      </c>
      <c r="J106">
        <v>0</v>
      </c>
      <c r="K106" t="s">
        <v>78</v>
      </c>
      <c r="L106">
        <f t="shared" si="3"/>
        <v>10</v>
      </c>
    </row>
    <row r="107" spans="3:12">
      <c r="C107">
        <v>310</v>
      </c>
      <c r="D107">
        <v>104</v>
      </c>
      <c r="E107">
        <v>0</v>
      </c>
      <c r="F107">
        <v>0</v>
      </c>
      <c r="G107">
        <v>0</v>
      </c>
      <c r="H107">
        <v>10</v>
      </c>
      <c r="I107">
        <f t="shared" si="2"/>
        <v>0</v>
      </c>
      <c r="J107">
        <v>0</v>
      </c>
      <c r="K107" t="s">
        <v>78</v>
      </c>
      <c r="L107">
        <f t="shared" si="3"/>
        <v>10</v>
      </c>
    </row>
    <row r="108" spans="3:12">
      <c r="C108">
        <v>313</v>
      </c>
      <c r="D108">
        <v>105</v>
      </c>
      <c r="E108">
        <v>0</v>
      </c>
      <c r="F108">
        <v>0</v>
      </c>
      <c r="G108">
        <v>0</v>
      </c>
      <c r="H108">
        <v>10</v>
      </c>
      <c r="I108">
        <f t="shared" si="2"/>
        <v>0</v>
      </c>
      <c r="J108">
        <v>0</v>
      </c>
      <c r="K108" t="s">
        <v>78</v>
      </c>
      <c r="L108">
        <f t="shared" si="3"/>
        <v>10</v>
      </c>
    </row>
    <row r="109" spans="3:12">
      <c r="C109">
        <v>316</v>
      </c>
      <c r="D109">
        <v>106</v>
      </c>
      <c r="E109">
        <v>0</v>
      </c>
      <c r="F109">
        <v>0</v>
      </c>
      <c r="G109">
        <v>0</v>
      </c>
      <c r="H109">
        <v>10</v>
      </c>
      <c r="I109">
        <f t="shared" si="2"/>
        <v>0</v>
      </c>
      <c r="J109">
        <v>0</v>
      </c>
      <c r="K109" t="s">
        <v>78</v>
      </c>
      <c r="L109">
        <f t="shared" si="3"/>
        <v>10</v>
      </c>
    </row>
    <row r="110" spans="3:12">
      <c r="C110">
        <v>319</v>
      </c>
      <c r="D110">
        <v>107</v>
      </c>
      <c r="E110">
        <v>0</v>
      </c>
      <c r="F110">
        <v>0</v>
      </c>
      <c r="G110">
        <v>0</v>
      </c>
      <c r="H110">
        <v>10</v>
      </c>
      <c r="I110">
        <f t="shared" si="2"/>
        <v>0</v>
      </c>
      <c r="J110">
        <v>0</v>
      </c>
      <c r="K110" t="s">
        <v>78</v>
      </c>
      <c r="L110">
        <f t="shared" si="3"/>
        <v>10</v>
      </c>
    </row>
    <row r="111" spans="3:12">
      <c r="C111">
        <v>322</v>
      </c>
      <c r="D111">
        <v>108</v>
      </c>
      <c r="E111">
        <v>0</v>
      </c>
      <c r="F111">
        <v>0</v>
      </c>
      <c r="G111">
        <v>0</v>
      </c>
      <c r="H111">
        <v>10</v>
      </c>
      <c r="I111">
        <f t="shared" si="2"/>
        <v>0</v>
      </c>
      <c r="J111">
        <v>0</v>
      </c>
      <c r="K111" t="s">
        <v>78</v>
      </c>
      <c r="L111">
        <f t="shared" si="3"/>
        <v>10</v>
      </c>
    </row>
    <row r="112" spans="3:12">
      <c r="C112">
        <v>325</v>
      </c>
      <c r="D112">
        <v>109</v>
      </c>
      <c r="E112">
        <v>0</v>
      </c>
      <c r="F112">
        <v>0</v>
      </c>
      <c r="G112">
        <v>0</v>
      </c>
      <c r="H112">
        <v>10</v>
      </c>
      <c r="I112">
        <f t="shared" si="2"/>
        <v>0</v>
      </c>
      <c r="J112">
        <v>0</v>
      </c>
      <c r="K112" t="s">
        <v>78</v>
      </c>
      <c r="L112">
        <f t="shared" si="3"/>
        <v>10</v>
      </c>
    </row>
    <row r="113" spans="3:12">
      <c r="C113">
        <v>328</v>
      </c>
      <c r="D113">
        <v>110</v>
      </c>
      <c r="E113">
        <v>0</v>
      </c>
      <c r="F113">
        <v>0</v>
      </c>
      <c r="G113">
        <v>0</v>
      </c>
      <c r="H113">
        <v>10</v>
      </c>
      <c r="I113">
        <f t="shared" si="2"/>
        <v>0</v>
      </c>
      <c r="J113">
        <v>0</v>
      </c>
      <c r="K113" t="s">
        <v>78</v>
      </c>
      <c r="L113">
        <f t="shared" si="3"/>
        <v>10</v>
      </c>
    </row>
    <row r="114" spans="3:12">
      <c r="C114">
        <v>331</v>
      </c>
      <c r="D114">
        <v>111</v>
      </c>
      <c r="E114">
        <v>0</v>
      </c>
      <c r="F114">
        <v>1</v>
      </c>
      <c r="G114">
        <v>0</v>
      </c>
      <c r="H114">
        <v>10</v>
      </c>
      <c r="I114">
        <f t="shared" si="2"/>
        <v>0</v>
      </c>
      <c r="J114">
        <v>0</v>
      </c>
      <c r="K114" t="s">
        <v>78</v>
      </c>
      <c r="L114">
        <f t="shared" si="3"/>
        <v>10</v>
      </c>
    </row>
    <row r="115" spans="3:12">
      <c r="C115">
        <v>334</v>
      </c>
      <c r="D115">
        <v>112</v>
      </c>
      <c r="E115">
        <v>0</v>
      </c>
      <c r="F115">
        <v>0</v>
      </c>
      <c r="G115">
        <v>0</v>
      </c>
      <c r="H115">
        <v>10</v>
      </c>
      <c r="I115">
        <f t="shared" si="2"/>
        <v>0</v>
      </c>
      <c r="J115">
        <v>0</v>
      </c>
      <c r="K115" t="s">
        <v>78</v>
      </c>
      <c r="L115">
        <f t="shared" si="3"/>
        <v>10</v>
      </c>
    </row>
    <row r="116" spans="3:12">
      <c r="C116">
        <v>337</v>
      </c>
      <c r="D116">
        <v>113</v>
      </c>
      <c r="E116">
        <v>0</v>
      </c>
      <c r="F116">
        <v>0</v>
      </c>
      <c r="G116">
        <v>0</v>
      </c>
      <c r="H116">
        <v>10</v>
      </c>
      <c r="I116">
        <f t="shared" si="2"/>
        <v>0</v>
      </c>
      <c r="J116">
        <v>0</v>
      </c>
      <c r="K116" t="s">
        <v>78</v>
      </c>
      <c r="L116">
        <f t="shared" si="3"/>
        <v>10</v>
      </c>
    </row>
    <row r="117" spans="3:12">
      <c r="C117">
        <v>340</v>
      </c>
      <c r="D117">
        <v>114</v>
      </c>
      <c r="E117">
        <v>0</v>
      </c>
      <c r="F117">
        <v>0</v>
      </c>
      <c r="G117">
        <v>0</v>
      </c>
      <c r="H117">
        <v>10</v>
      </c>
      <c r="I117">
        <f t="shared" si="2"/>
        <v>0</v>
      </c>
      <c r="J117">
        <v>0</v>
      </c>
      <c r="K117" t="s">
        <v>78</v>
      </c>
      <c r="L117">
        <f t="shared" si="3"/>
        <v>10</v>
      </c>
    </row>
    <row r="118" spans="3:12">
      <c r="C118">
        <v>343</v>
      </c>
      <c r="D118">
        <v>115</v>
      </c>
      <c r="E118">
        <v>0</v>
      </c>
      <c r="F118">
        <v>0</v>
      </c>
      <c r="G118">
        <v>0</v>
      </c>
      <c r="H118">
        <v>10</v>
      </c>
      <c r="I118">
        <f t="shared" si="2"/>
        <v>0</v>
      </c>
      <c r="J118">
        <v>0</v>
      </c>
      <c r="K118" t="s">
        <v>78</v>
      </c>
      <c r="L118">
        <f t="shared" si="3"/>
        <v>10</v>
      </c>
    </row>
    <row r="119" spans="3:12">
      <c r="C119">
        <v>346</v>
      </c>
      <c r="D119">
        <v>116</v>
      </c>
      <c r="E119">
        <v>0</v>
      </c>
      <c r="F119">
        <v>0</v>
      </c>
      <c r="G119">
        <v>0</v>
      </c>
      <c r="H119">
        <v>10</v>
      </c>
      <c r="I119">
        <f t="shared" si="2"/>
        <v>0</v>
      </c>
      <c r="J119">
        <v>0</v>
      </c>
      <c r="K119" t="s">
        <v>78</v>
      </c>
      <c r="L119">
        <f t="shared" si="3"/>
        <v>10</v>
      </c>
    </row>
    <row r="120" spans="3:12">
      <c r="C120">
        <v>349</v>
      </c>
      <c r="D120">
        <v>117</v>
      </c>
      <c r="E120">
        <v>0</v>
      </c>
      <c r="F120">
        <v>0</v>
      </c>
      <c r="G120">
        <v>0</v>
      </c>
      <c r="H120">
        <v>10</v>
      </c>
      <c r="I120">
        <f t="shared" si="2"/>
        <v>0</v>
      </c>
      <c r="J120">
        <v>0</v>
      </c>
      <c r="K120" t="s">
        <v>78</v>
      </c>
      <c r="L120">
        <f t="shared" si="3"/>
        <v>10</v>
      </c>
    </row>
    <row r="121" spans="3:12">
      <c r="C121">
        <v>352</v>
      </c>
      <c r="D121">
        <v>118</v>
      </c>
      <c r="E121">
        <v>0</v>
      </c>
      <c r="F121">
        <v>0</v>
      </c>
      <c r="G121">
        <v>0</v>
      </c>
      <c r="H121">
        <v>10</v>
      </c>
      <c r="I121">
        <f t="shared" si="2"/>
        <v>0</v>
      </c>
      <c r="J121">
        <v>0</v>
      </c>
      <c r="K121" t="s">
        <v>78</v>
      </c>
      <c r="L121">
        <f t="shared" si="3"/>
        <v>10</v>
      </c>
    </row>
    <row r="122" spans="3:12">
      <c r="C122">
        <v>355</v>
      </c>
      <c r="D122">
        <v>119</v>
      </c>
      <c r="E122">
        <v>0</v>
      </c>
      <c r="F122">
        <v>1</v>
      </c>
      <c r="G122">
        <v>0</v>
      </c>
      <c r="H122">
        <v>10</v>
      </c>
      <c r="I122">
        <f t="shared" si="2"/>
        <v>0</v>
      </c>
      <c r="J122">
        <v>0</v>
      </c>
      <c r="K122" t="s">
        <v>78</v>
      </c>
      <c r="L122">
        <f t="shared" si="3"/>
        <v>10</v>
      </c>
    </row>
    <row r="123" spans="3:12">
      <c r="C123">
        <v>358</v>
      </c>
      <c r="D123">
        <v>120</v>
      </c>
      <c r="E123">
        <v>0</v>
      </c>
      <c r="F123">
        <v>0</v>
      </c>
      <c r="G123">
        <v>0</v>
      </c>
      <c r="H123">
        <v>10</v>
      </c>
      <c r="I123">
        <f t="shared" si="2"/>
        <v>0</v>
      </c>
      <c r="J123">
        <v>0</v>
      </c>
      <c r="K123" t="s">
        <v>78</v>
      </c>
      <c r="L123">
        <f t="shared" si="3"/>
        <v>10</v>
      </c>
    </row>
    <row r="124" spans="3:12">
      <c r="C124">
        <v>361</v>
      </c>
      <c r="D124">
        <v>121</v>
      </c>
      <c r="E124">
        <v>0</v>
      </c>
      <c r="F124">
        <v>0</v>
      </c>
      <c r="G124">
        <v>0</v>
      </c>
      <c r="H124">
        <v>10</v>
      </c>
      <c r="I124">
        <f t="shared" si="2"/>
        <v>0</v>
      </c>
      <c r="J124">
        <v>0</v>
      </c>
      <c r="K124" t="s">
        <v>78</v>
      </c>
      <c r="L124">
        <f t="shared" si="3"/>
        <v>10</v>
      </c>
    </row>
    <row r="125" spans="3:12">
      <c r="C125">
        <v>364</v>
      </c>
      <c r="D125">
        <v>122</v>
      </c>
      <c r="E125">
        <v>0</v>
      </c>
      <c r="F125">
        <v>0</v>
      </c>
      <c r="G125">
        <v>0</v>
      </c>
      <c r="H125">
        <v>10</v>
      </c>
      <c r="I125">
        <f t="shared" si="2"/>
        <v>0</v>
      </c>
      <c r="J125">
        <v>0</v>
      </c>
      <c r="K125" t="s">
        <v>78</v>
      </c>
      <c r="L125">
        <f t="shared" si="3"/>
        <v>10</v>
      </c>
    </row>
    <row r="126" spans="3:12">
      <c r="C126">
        <v>367</v>
      </c>
      <c r="D126">
        <v>123</v>
      </c>
      <c r="E126">
        <v>0</v>
      </c>
      <c r="F126">
        <v>0</v>
      </c>
      <c r="G126">
        <v>0</v>
      </c>
      <c r="H126">
        <v>10</v>
      </c>
      <c r="I126">
        <f t="shared" si="2"/>
        <v>0</v>
      </c>
      <c r="J126">
        <v>0</v>
      </c>
      <c r="K126" t="s">
        <v>78</v>
      </c>
      <c r="L126">
        <f t="shared" si="3"/>
        <v>10</v>
      </c>
    </row>
    <row r="127" spans="3:12">
      <c r="C127">
        <v>370</v>
      </c>
      <c r="D127">
        <v>124</v>
      </c>
      <c r="E127">
        <v>0</v>
      </c>
      <c r="F127">
        <v>0</v>
      </c>
      <c r="G127">
        <v>0</v>
      </c>
      <c r="H127">
        <v>10</v>
      </c>
      <c r="I127">
        <f t="shared" si="2"/>
        <v>0</v>
      </c>
      <c r="J127">
        <v>0</v>
      </c>
      <c r="K127" t="s">
        <v>78</v>
      </c>
      <c r="L127">
        <f t="shared" si="3"/>
        <v>10</v>
      </c>
    </row>
    <row r="128" spans="3:12">
      <c r="C128">
        <v>373</v>
      </c>
      <c r="D128">
        <v>125</v>
      </c>
      <c r="E128">
        <v>0</v>
      </c>
      <c r="F128">
        <v>0</v>
      </c>
      <c r="G128">
        <v>0</v>
      </c>
      <c r="H128">
        <v>10</v>
      </c>
      <c r="I128">
        <f t="shared" si="2"/>
        <v>0</v>
      </c>
      <c r="J128">
        <v>0</v>
      </c>
      <c r="K128" t="s">
        <v>78</v>
      </c>
      <c r="L128">
        <f t="shared" si="3"/>
        <v>10</v>
      </c>
    </row>
    <row r="129" spans="3:12">
      <c r="C129">
        <v>376</v>
      </c>
      <c r="D129">
        <v>126</v>
      </c>
      <c r="E129">
        <v>0</v>
      </c>
      <c r="F129">
        <v>0</v>
      </c>
      <c r="G129">
        <v>0</v>
      </c>
      <c r="H129">
        <v>10</v>
      </c>
      <c r="I129">
        <f t="shared" si="2"/>
        <v>0</v>
      </c>
      <c r="J129">
        <v>0</v>
      </c>
      <c r="K129" t="s">
        <v>78</v>
      </c>
      <c r="L129">
        <f t="shared" si="3"/>
        <v>10</v>
      </c>
    </row>
    <row r="130" spans="3:12">
      <c r="C130">
        <v>379</v>
      </c>
      <c r="D130">
        <v>127</v>
      </c>
      <c r="E130">
        <v>0</v>
      </c>
      <c r="F130">
        <v>1</v>
      </c>
      <c r="G130">
        <v>0</v>
      </c>
      <c r="H130">
        <v>10</v>
      </c>
      <c r="I130">
        <f t="shared" si="2"/>
        <v>0</v>
      </c>
      <c r="J130">
        <v>0</v>
      </c>
      <c r="K130" t="s">
        <v>78</v>
      </c>
      <c r="L130">
        <f t="shared" si="3"/>
        <v>10</v>
      </c>
    </row>
    <row r="131" spans="3:12">
      <c r="C131">
        <v>382</v>
      </c>
      <c r="D131">
        <v>128</v>
      </c>
      <c r="E131">
        <v>0</v>
      </c>
      <c r="F131">
        <v>0</v>
      </c>
      <c r="G131">
        <v>0</v>
      </c>
      <c r="H131">
        <v>10</v>
      </c>
      <c r="I131">
        <f t="shared" si="2"/>
        <v>0</v>
      </c>
      <c r="J131">
        <v>0</v>
      </c>
      <c r="K131" t="s">
        <v>78</v>
      </c>
      <c r="L131">
        <f t="shared" si="3"/>
        <v>10</v>
      </c>
    </row>
    <row r="132" spans="3:12">
      <c r="C132">
        <v>385</v>
      </c>
      <c r="D132">
        <v>129</v>
      </c>
      <c r="E132">
        <v>0</v>
      </c>
      <c r="F132">
        <v>0</v>
      </c>
      <c r="G132">
        <v>0</v>
      </c>
      <c r="H132">
        <v>10</v>
      </c>
      <c r="I132">
        <f t="shared" si="2"/>
        <v>0</v>
      </c>
      <c r="J132">
        <v>0</v>
      </c>
      <c r="K132" t="s">
        <v>78</v>
      </c>
      <c r="L132">
        <f t="shared" si="3"/>
        <v>10</v>
      </c>
    </row>
    <row r="133" spans="3:12">
      <c r="C133">
        <v>388</v>
      </c>
      <c r="D133">
        <v>130</v>
      </c>
      <c r="E133">
        <v>0</v>
      </c>
      <c r="F133">
        <v>0</v>
      </c>
      <c r="G133">
        <v>0</v>
      </c>
      <c r="H133">
        <v>10</v>
      </c>
      <c r="I133">
        <f t="shared" si="2"/>
        <v>0</v>
      </c>
      <c r="J133">
        <v>0</v>
      </c>
      <c r="K133" t="s">
        <v>78</v>
      </c>
      <c r="L133">
        <f t="shared" si="3"/>
        <v>10</v>
      </c>
    </row>
    <row r="134" spans="3:12">
      <c r="C134">
        <v>391</v>
      </c>
      <c r="D134">
        <v>131</v>
      </c>
      <c r="E134">
        <v>0</v>
      </c>
      <c r="F134">
        <v>0</v>
      </c>
      <c r="G134">
        <v>0</v>
      </c>
      <c r="H134">
        <v>10</v>
      </c>
      <c r="I134">
        <f t="shared" si="2"/>
        <v>0</v>
      </c>
      <c r="J134">
        <v>0</v>
      </c>
      <c r="K134" t="s">
        <v>78</v>
      </c>
      <c r="L134">
        <f t="shared" si="3"/>
        <v>10</v>
      </c>
    </row>
    <row r="135" spans="3:12">
      <c r="C135">
        <v>394</v>
      </c>
      <c r="D135">
        <v>132</v>
      </c>
      <c r="E135">
        <v>0</v>
      </c>
      <c r="F135">
        <v>0</v>
      </c>
      <c r="G135">
        <v>0</v>
      </c>
      <c r="H135">
        <v>10</v>
      </c>
      <c r="I135">
        <f t="shared" si="2"/>
        <v>0</v>
      </c>
      <c r="J135">
        <v>0</v>
      </c>
      <c r="K135" t="s">
        <v>78</v>
      </c>
      <c r="L135">
        <f t="shared" si="3"/>
        <v>10</v>
      </c>
    </row>
    <row r="136" spans="3:12">
      <c r="C136">
        <v>397</v>
      </c>
      <c r="D136">
        <v>133</v>
      </c>
      <c r="E136">
        <v>0</v>
      </c>
      <c r="F136">
        <v>0</v>
      </c>
      <c r="G136">
        <v>0</v>
      </c>
      <c r="H136">
        <v>10</v>
      </c>
      <c r="I136">
        <f t="shared" si="2"/>
        <v>0</v>
      </c>
      <c r="J136">
        <v>0</v>
      </c>
      <c r="K136" t="s">
        <v>78</v>
      </c>
      <c r="L136">
        <f t="shared" si="3"/>
        <v>10</v>
      </c>
    </row>
    <row r="137" spans="3:12">
      <c r="C137">
        <v>400</v>
      </c>
      <c r="D137">
        <v>134</v>
      </c>
      <c r="E137">
        <v>0</v>
      </c>
      <c r="F137">
        <v>0</v>
      </c>
      <c r="G137">
        <v>0</v>
      </c>
      <c r="H137">
        <v>10</v>
      </c>
      <c r="I137">
        <f t="shared" si="2"/>
        <v>0</v>
      </c>
      <c r="J137">
        <v>0</v>
      </c>
      <c r="K137" t="s">
        <v>78</v>
      </c>
      <c r="L137">
        <f t="shared" si="3"/>
        <v>10</v>
      </c>
    </row>
    <row r="138" spans="3:12">
      <c r="C138">
        <v>403</v>
      </c>
      <c r="D138">
        <v>135</v>
      </c>
      <c r="E138">
        <v>0</v>
      </c>
      <c r="F138">
        <v>1</v>
      </c>
      <c r="G138">
        <v>0</v>
      </c>
      <c r="H138">
        <v>10</v>
      </c>
      <c r="I138">
        <f t="shared" si="2"/>
        <v>0</v>
      </c>
      <c r="J138">
        <v>0</v>
      </c>
      <c r="K138" t="s">
        <v>78</v>
      </c>
      <c r="L138">
        <f t="shared" si="3"/>
        <v>10</v>
      </c>
    </row>
    <row r="139" spans="3:12">
      <c r="C139">
        <v>406</v>
      </c>
      <c r="D139">
        <v>136</v>
      </c>
      <c r="E139">
        <v>0</v>
      </c>
      <c r="F139">
        <v>0</v>
      </c>
      <c r="G139">
        <v>0</v>
      </c>
      <c r="H139">
        <v>10</v>
      </c>
      <c r="I139">
        <f t="shared" si="2"/>
        <v>0</v>
      </c>
      <c r="J139">
        <v>0</v>
      </c>
      <c r="K139" t="s">
        <v>78</v>
      </c>
      <c r="L139">
        <f t="shared" si="3"/>
        <v>10</v>
      </c>
    </row>
    <row r="140" spans="3:12">
      <c r="C140">
        <v>409</v>
      </c>
      <c r="D140">
        <v>137</v>
      </c>
      <c r="E140">
        <v>0</v>
      </c>
      <c r="F140">
        <v>0</v>
      </c>
      <c r="G140">
        <v>0</v>
      </c>
      <c r="H140">
        <v>10</v>
      </c>
      <c r="I140">
        <f t="shared" si="2"/>
        <v>0</v>
      </c>
      <c r="J140">
        <v>0</v>
      </c>
      <c r="K140" t="s">
        <v>78</v>
      </c>
      <c r="L140">
        <f t="shared" si="3"/>
        <v>10</v>
      </c>
    </row>
    <row r="141" spans="3:12">
      <c r="C141">
        <v>412</v>
      </c>
      <c r="D141">
        <v>138</v>
      </c>
      <c r="E141">
        <v>0</v>
      </c>
      <c r="F141">
        <v>0</v>
      </c>
      <c r="G141">
        <v>0</v>
      </c>
      <c r="H141">
        <v>10</v>
      </c>
      <c r="I141">
        <f t="shared" si="2"/>
        <v>0</v>
      </c>
      <c r="J141">
        <v>0</v>
      </c>
      <c r="K141" t="s">
        <v>78</v>
      </c>
      <c r="L141">
        <f t="shared" si="3"/>
        <v>10</v>
      </c>
    </row>
    <row r="142" spans="3:12">
      <c r="C142">
        <v>415</v>
      </c>
      <c r="D142">
        <v>139</v>
      </c>
      <c r="E142">
        <v>0</v>
      </c>
      <c r="F142">
        <v>0</v>
      </c>
      <c r="G142">
        <v>0</v>
      </c>
      <c r="H142">
        <v>10</v>
      </c>
      <c r="I142">
        <f t="shared" ref="I142:I205" si="4">---0</f>
        <v>0</v>
      </c>
      <c r="J142">
        <v>0</v>
      </c>
      <c r="K142" t="s">
        <v>78</v>
      </c>
      <c r="L142">
        <f t="shared" ref="L142:L205" si="5">------10</f>
        <v>10</v>
      </c>
    </row>
    <row r="143" spans="3:12">
      <c r="C143">
        <v>418</v>
      </c>
      <c r="D143">
        <v>140</v>
      </c>
      <c r="E143">
        <v>0</v>
      </c>
      <c r="F143">
        <v>0</v>
      </c>
      <c r="G143">
        <v>0</v>
      </c>
      <c r="H143">
        <v>10</v>
      </c>
      <c r="I143">
        <f t="shared" si="4"/>
        <v>0</v>
      </c>
      <c r="J143">
        <v>0</v>
      </c>
      <c r="K143" t="s">
        <v>78</v>
      </c>
      <c r="L143">
        <f t="shared" si="5"/>
        <v>10</v>
      </c>
    </row>
    <row r="144" spans="3:12">
      <c r="C144">
        <v>421</v>
      </c>
      <c r="D144">
        <v>141</v>
      </c>
      <c r="E144">
        <v>0</v>
      </c>
      <c r="F144">
        <v>0</v>
      </c>
      <c r="G144">
        <v>0</v>
      </c>
      <c r="H144">
        <v>10</v>
      </c>
      <c r="I144">
        <f t="shared" si="4"/>
        <v>0</v>
      </c>
      <c r="J144">
        <v>0</v>
      </c>
      <c r="K144" t="s">
        <v>78</v>
      </c>
      <c r="L144">
        <f t="shared" si="5"/>
        <v>10</v>
      </c>
    </row>
    <row r="145" spans="3:12">
      <c r="C145">
        <v>424</v>
      </c>
      <c r="D145">
        <v>142</v>
      </c>
      <c r="E145">
        <v>0</v>
      </c>
      <c r="F145">
        <v>0</v>
      </c>
      <c r="G145">
        <v>0</v>
      </c>
      <c r="H145">
        <v>10</v>
      </c>
      <c r="I145">
        <f t="shared" si="4"/>
        <v>0</v>
      </c>
      <c r="J145">
        <v>0</v>
      </c>
      <c r="K145" t="s">
        <v>78</v>
      </c>
      <c r="L145">
        <f t="shared" si="5"/>
        <v>10</v>
      </c>
    </row>
    <row r="146" spans="3:12">
      <c r="C146">
        <v>427</v>
      </c>
      <c r="D146">
        <v>143</v>
      </c>
      <c r="E146">
        <v>0</v>
      </c>
      <c r="F146">
        <v>1</v>
      </c>
      <c r="G146">
        <v>0</v>
      </c>
      <c r="H146">
        <v>10</v>
      </c>
      <c r="I146">
        <f t="shared" si="4"/>
        <v>0</v>
      </c>
      <c r="J146">
        <v>0</v>
      </c>
      <c r="K146" t="s">
        <v>78</v>
      </c>
      <c r="L146">
        <f t="shared" si="5"/>
        <v>10</v>
      </c>
    </row>
    <row r="147" spans="3:12">
      <c r="C147">
        <v>430</v>
      </c>
      <c r="D147">
        <v>144</v>
      </c>
      <c r="E147">
        <v>0</v>
      </c>
      <c r="F147">
        <v>0</v>
      </c>
      <c r="G147">
        <v>0</v>
      </c>
      <c r="H147">
        <v>10</v>
      </c>
      <c r="I147">
        <f t="shared" si="4"/>
        <v>0</v>
      </c>
      <c r="J147">
        <v>0</v>
      </c>
      <c r="K147" t="s">
        <v>78</v>
      </c>
      <c r="L147">
        <f t="shared" si="5"/>
        <v>10</v>
      </c>
    </row>
    <row r="148" spans="3:12">
      <c r="C148">
        <v>433</v>
      </c>
      <c r="D148">
        <v>145</v>
      </c>
      <c r="E148">
        <v>0</v>
      </c>
      <c r="F148">
        <v>0</v>
      </c>
      <c r="G148">
        <v>0</v>
      </c>
      <c r="H148">
        <v>10</v>
      </c>
      <c r="I148">
        <f t="shared" si="4"/>
        <v>0</v>
      </c>
      <c r="J148">
        <v>0</v>
      </c>
      <c r="K148" t="s">
        <v>78</v>
      </c>
      <c r="L148">
        <f t="shared" si="5"/>
        <v>10</v>
      </c>
    </row>
    <row r="149" spans="3:12">
      <c r="C149">
        <v>436</v>
      </c>
      <c r="D149">
        <v>146</v>
      </c>
      <c r="E149">
        <v>0</v>
      </c>
      <c r="F149">
        <v>0</v>
      </c>
      <c r="G149">
        <v>0</v>
      </c>
      <c r="H149">
        <v>10</v>
      </c>
      <c r="I149">
        <f t="shared" si="4"/>
        <v>0</v>
      </c>
      <c r="J149">
        <v>0</v>
      </c>
      <c r="K149" t="s">
        <v>78</v>
      </c>
      <c r="L149">
        <f t="shared" si="5"/>
        <v>10</v>
      </c>
    </row>
    <row r="150" spans="3:12">
      <c r="C150">
        <v>439</v>
      </c>
      <c r="D150">
        <v>147</v>
      </c>
      <c r="E150">
        <v>0</v>
      </c>
      <c r="F150">
        <v>0</v>
      </c>
      <c r="G150">
        <v>0</v>
      </c>
      <c r="H150">
        <v>10</v>
      </c>
      <c r="I150">
        <f t="shared" si="4"/>
        <v>0</v>
      </c>
      <c r="J150">
        <v>0</v>
      </c>
      <c r="K150" t="s">
        <v>78</v>
      </c>
      <c r="L150">
        <f t="shared" si="5"/>
        <v>10</v>
      </c>
    </row>
    <row r="151" spans="3:12">
      <c r="C151">
        <v>442</v>
      </c>
      <c r="D151">
        <v>148</v>
      </c>
      <c r="E151">
        <v>0</v>
      </c>
      <c r="F151">
        <v>0</v>
      </c>
      <c r="G151">
        <v>0</v>
      </c>
      <c r="H151">
        <v>10</v>
      </c>
      <c r="I151">
        <f t="shared" si="4"/>
        <v>0</v>
      </c>
      <c r="J151">
        <v>0</v>
      </c>
      <c r="K151" t="s">
        <v>78</v>
      </c>
      <c r="L151">
        <f t="shared" si="5"/>
        <v>10</v>
      </c>
    </row>
    <row r="152" spans="3:12">
      <c r="C152">
        <v>445</v>
      </c>
      <c r="D152">
        <v>149</v>
      </c>
      <c r="E152">
        <v>0</v>
      </c>
      <c r="F152">
        <v>0</v>
      </c>
      <c r="G152">
        <v>0</v>
      </c>
      <c r="H152">
        <v>10</v>
      </c>
      <c r="I152">
        <f t="shared" si="4"/>
        <v>0</v>
      </c>
      <c r="J152">
        <v>0</v>
      </c>
      <c r="K152" t="s">
        <v>78</v>
      </c>
      <c r="L152">
        <f t="shared" si="5"/>
        <v>10</v>
      </c>
    </row>
    <row r="153" spans="3:12">
      <c r="C153">
        <v>448</v>
      </c>
      <c r="D153">
        <v>150</v>
      </c>
      <c r="E153">
        <v>0</v>
      </c>
      <c r="F153">
        <v>0</v>
      </c>
      <c r="G153">
        <v>0</v>
      </c>
      <c r="H153">
        <v>10</v>
      </c>
      <c r="I153">
        <f t="shared" si="4"/>
        <v>0</v>
      </c>
      <c r="J153">
        <v>0</v>
      </c>
      <c r="K153" t="s">
        <v>78</v>
      </c>
      <c r="L153">
        <f t="shared" si="5"/>
        <v>10</v>
      </c>
    </row>
    <row r="154" spans="3:12">
      <c r="C154">
        <v>451</v>
      </c>
      <c r="D154">
        <v>151</v>
      </c>
      <c r="E154">
        <v>0</v>
      </c>
      <c r="F154">
        <v>1</v>
      </c>
      <c r="G154">
        <v>0</v>
      </c>
      <c r="H154">
        <v>10</v>
      </c>
      <c r="I154">
        <f t="shared" si="4"/>
        <v>0</v>
      </c>
      <c r="J154">
        <v>0</v>
      </c>
      <c r="K154" t="s">
        <v>78</v>
      </c>
      <c r="L154">
        <f t="shared" si="5"/>
        <v>10</v>
      </c>
    </row>
    <row r="155" spans="3:12">
      <c r="C155">
        <v>454</v>
      </c>
      <c r="D155">
        <v>152</v>
      </c>
      <c r="E155">
        <v>0</v>
      </c>
      <c r="F155">
        <v>0</v>
      </c>
      <c r="G155">
        <v>0</v>
      </c>
      <c r="H155">
        <v>10</v>
      </c>
      <c r="I155">
        <f t="shared" si="4"/>
        <v>0</v>
      </c>
      <c r="J155">
        <v>0</v>
      </c>
      <c r="K155" t="s">
        <v>78</v>
      </c>
      <c r="L155">
        <f t="shared" si="5"/>
        <v>10</v>
      </c>
    </row>
    <row r="156" spans="3:12">
      <c r="C156">
        <v>457</v>
      </c>
      <c r="D156">
        <v>153</v>
      </c>
      <c r="E156">
        <v>0</v>
      </c>
      <c r="F156">
        <v>0</v>
      </c>
      <c r="G156">
        <v>0</v>
      </c>
      <c r="H156">
        <v>10</v>
      </c>
      <c r="I156">
        <f t="shared" si="4"/>
        <v>0</v>
      </c>
      <c r="J156">
        <v>0</v>
      </c>
      <c r="K156" t="s">
        <v>78</v>
      </c>
      <c r="L156">
        <f t="shared" si="5"/>
        <v>10</v>
      </c>
    </row>
    <row r="157" spans="3:12">
      <c r="C157">
        <v>460</v>
      </c>
      <c r="D157">
        <v>154</v>
      </c>
      <c r="E157">
        <v>0</v>
      </c>
      <c r="F157">
        <v>0</v>
      </c>
      <c r="G157">
        <v>0</v>
      </c>
      <c r="H157">
        <v>10</v>
      </c>
      <c r="I157">
        <f t="shared" si="4"/>
        <v>0</v>
      </c>
      <c r="J157">
        <v>0</v>
      </c>
      <c r="K157" t="s">
        <v>78</v>
      </c>
      <c r="L157">
        <f t="shared" si="5"/>
        <v>10</v>
      </c>
    </row>
    <row r="158" spans="3:12">
      <c r="C158">
        <v>463</v>
      </c>
      <c r="D158">
        <v>155</v>
      </c>
      <c r="E158">
        <v>0</v>
      </c>
      <c r="F158">
        <v>0</v>
      </c>
      <c r="G158">
        <v>0</v>
      </c>
      <c r="H158">
        <v>10</v>
      </c>
      <c r="I158">
        <f t="shared" si="4"/>
        <v>0</v>
      </c>
      <c r="J158">
        <v>0</v>
      </c>
      <c r="K158" t="s">
        <v>78</v>
      </c>
      <c r="L158">
        <f t="shared" si="5"/>
        <v>10</v>
      </c>
    </row>
    <row r="159" spans="3:12">
      <c r="C159">
        <v>466</v>
      </c>
      <c r="D159">
        <v>156</v>
      </c>
      <c r="E159">
        <v>0</v>
      </c>
      <c r="F159">
        <v>0</v>
      </c>
      <c r="G159">
        <v>0</v>
      </c>
      <c r="H159">
        <v>10</v>
      </c>
      <c r="I159">
        <f t="shared" si="4"/>
        <v>0</v>
      </c>
      <c r="J159">
        <v>0</v>
      </c>
      <c r="K159" t="s">
        <v>78</v>
      </c>
      <c r="L159">
        <f t="shared" si="5"/>
        <v>10</v>
      </c>
    </row>
    <row r="160" spans="3:12">
      <c r="C160">
        <v>469</v>
      </c>
      <c r="D160">
        <v>157</v>
      </c>
      <c r="E160">
        <v>0</v>
      </c>
      <c r="F160">
        <v>0</v>
      </c>
      <c r="G160">
        <v>0</v>
      </c>
      <c r="H160">
        <v>10</v>
      </c>
      <c r="I160">
        <f t="shared" si="4"/>
        <v>0</v>
      </c>
      <c r="J160">
        <v>0</v>
      </c>
      <c r="K160" t="s">
        <v>78</v>
      </c>
      <c r="L160">
        <f t="shared" si="5"/>
        <v>10</v>
      </c>
    </row>
    <row r="161" spans="3:12">
      <c r="C161">
        <v>472</v>
      </c>
      <c r="D161">
        <v>158</v>
      </c>
      <c r="E161">
        <v>0</v>
      </c>
      <c r="F161">
        <v>0</v>
      </c>
      <c r="G161">
        <v>0</v>
      </c>
      <c r="H161">
        <v>10</v>
      </c>
      <c r="I161">
        <f t="shared" si="4"/>
        <v>0</v>
      </c>
      <c r="J161">
        <v>0</v>
      </c>
      <c r="K161" t="s">
        <v>78</v>
      </c>
      <c r="L161">
        <f t="shared" si="5"/>
        <v>10</v>
      </c>
    </row>
    <row r="162" spans="3:12">
      <c r="C162">
        <v>475</v>
      </c>
      <c r="D162">
        <v>159</v>
      </c>
      <c r="E162">
        <v>0</v>
      </c>
      <c r="F162">
        <v>1</v>
      </c>
      <c r="G162">
        <v>0</v>
      </c>
      <c r="H162">
        <v>10</v>
      </c>
      <c r="I162">
        <f t="shared" si="4"/>
        <v>0</v>
      </c>
      <c r="J162">
        <v>0</v>
      </c>
      <c r="K162" t="s">
        <v>78</v>
      </c>
      <c r="L162">
        <f t="shared" si="5"/>
        <v>10</v>
      </c>
    </row>
    <row r="163" spans="3:12">
      <c r="C163">
        <v>478</v>
      </c>
      <c r="D163">
        <v>160</v>
      </c>
      <c r="E163">
        <v>0</v>
      </c>
      <c r="F163">
        <v>0</v>
      </c>
      <c r="G163">
        <v>0</v>
      </c>
      <c r="H163">
        <v>10</v>
      </c>
      <c r="I163">
        <f t="shared" si="4"/>
        <v>0</v>
      </c>
      <c r="J163">
        <v>0</v>
      </c>
      <c r="K163" t="s">
        <v>78</v>
      </c>
      <c r="L163">
        <f t="shared" si="5"/>
        <v>10</v>
      </c>
    </row>
    <row r="164" spans="3:12">
      <c r="C164">
        <v>481</v>
      </c>
      <c r="D164">
        <v>161</v>
      </c>
      <c r="E164">
        <v>0</v>
      </c>
      <c r="F164">
        <v>0</v>
      </c>
      <c r="G164">
        <v>0</v>
      </c>
      <c r="H164">
        <v>10</v>
      </c>
      <c r="I164">
        <f t="shared" si="4"/>
        <v>0</v>
      </c>
      <c r="J164">
        <v>0</v>
      </c>
      <c r="K164" t="s">
        <v>78</v>
      </c>
      <c r="L164">
        <f t="shared" si="5"/>
        <v>10</v>
      </c>
    </row>
    <row r="165" spans="3:12">
      <c r="C165">
        <v>484</v>
      </c>
      <c r="D165">
        <v>162</v>
      </c>
      <c r="E165">
        <v>0</v>
      </c>
      <c r="F165">
        <v>0</v>
      </c>
      <c r="G165">
        <v>0</v>
      </c>
      <c r="H165">
        <v>10</v>
      </c>
      <c r="I165">
        <f t="shared" si="4"/>
        <v>0</v>
      </c>
      <c r="J165">
        <v>0</v>
      </c>
      <c r="K165" t="s">
        <v>78</v>
      </c>
      <c r="L165">
        <f t="shared" si="5"/>
        <v>10</v>
      </c>
    </row>
    <row r="166" spans="3:12">
      <c r="C166">
        <v>487</v>
      </c>
      <c r="D166">
        <v>163</v>
      </c>
      <c r="E166">
        <v>0</v>
      </c>
      <c r="F166">
        <v>0</v>
      </c>
      <c r="G166">
        <v>0</v>
      </c>
      <c r="H166">
        <v>10</v>
      </c>
      <c r="I166">
        <f t="shared" si="4"/>
        <v>0</v>
      </c>
      <c r="J166">
        <v>0</v>
      </c>
      <c r="K166" t="s">
        <v>78</v>
      </c>
      <c r="L166">
        <f t="shared" si="5"/>
        <v>10</v>
      </c>
    </row>
    <row r="167" spans="3:12">
      <c r="C167">
        <v>490</v>
      </c>
      <c r="D167">
        <v>164</v>
      </c>
      <c r="E167">
        <v>0</v>
      </c>
      <c r="F167">
        <v>0</v>
      </c>
      <c r="G167">
        <v>0</v>
      </c>
      <c r="H167">
        <v>10</v>
      </c>
      <c r="I167">
        <f t="shared" si="4"/>
        <v>0</v>
      </c>
      <c r="J167">
        <v>0</v>
      </c>
      <c r="K167" t="s">
        <v>78</v>
      </c>
      <c r="L167">
        <f t="shared" si="5"/>
        <v>10</v>
      </c>
    </row>
    <row r="168" spans="3:12">
      <c r="C168">
        <v>493</v>
      </c>
      <c r="D168">
        <v>165</v>
      </c>
      <c r="E168">
        <v>0</v>
      </c>
      <c r="F168">
        <v>0</v>
      </c>
      <c r="G168">
        <v>0</v>
      </c>
      <c r="H168">
        <v>10</v>
      </c>
      <c r="I168">
        <f t="shared" si="4"/>
        <v>0</v>
      </c>
      <c r="J168">
        <v>0</v>
      </c>
      <c r="K168" t="s">
        <v>78</v>
      </c>
      <c r="L168">
        <f t="shared" si="5"/>
        <v>10</v>
      </c>
    </row>
    <row r="169" spans="3:12">
      <c r="C169">
        <v>496</v>
      </c>
      <c r="D169">
        <v>166</v>
      </c>
      <c r="E169">
        <v>0</v>
      </c>
      <c r="F169">
        <v>0</v>
      </c>
      <c r="G169">
        <v>0</v>
      </c>
      <c r="H169">
        <v>10</v>
      </c>
      <c r="I169">
        <f t="shared" si="4"/>
        <v>0</v>
      </c>
      <c r="J169">
        <v>0</v>
      </c>
      <c r="K169" t="s">
        <v>78</v>
      </c>
      <c r="L169">
        <f t="shared" si="5"/>
        <v>10</v>
      </c>
    </row>
    <row r="170" spans="3:12">
      <c r="C170">
        <v>499</v>
      </c>
      <c r="D170">
        <v>167</v>
      </c>
      <c r="E170">
        <v>0</v>
      </c>
      <c r="F170">
        <v>1</v>
      </c>
      <c r="G170">
        <v>0</v>
      </c>
      <c r="H170">
        <v>10</v>
      </c>
      <c r="I170">
        <f t="shared" si="4"/>
        <v>0</v>
      </c>
      <c r="J170">
        <v>0</v>
      </c>
      <c r="K170" t="s">
        <v>78</v>
      </c>
      <c r="L170">
        <f t="shared" si="5"/>
        <v>10</v>
      </c>
    </row>
    <row r="171" spans="3:12">
      <c r="C171">
        <v>502</v>
      </c>
      <c r="D171">
        <v>168</v>
      </c>
      <c r="E171">
        <v>0</v>
      </c>
      <c r="F171">
        <v>0</v>
      </c>
      <c r="G171">
        <v>0</v>
      </c>
      <c r="H171">
        <v>10</v>
      </c>
      <c r="I171">
        <f t="shared" si="4"/>
        <v>0</v>
      </c>
      <c r="J171">
        <v>0</v>
      </c>
      <c r="K171" t="s">
        <v>78</v>
      </c>
      <c r="L171">
        <f t="shared" si="5"/>
        <v>10</v>
      </c>
    </row>
    <row r="172" spans="3:12">
      <c r="C172">
        <v>505</v>
      </c>
      <c r="D172">
        <v>169</v>
      </c>
      <c r="E172">
        <v>0</v>
      </c>
      <c r="F172">
        <v>0</v>
      </c>
      <c r="G172">
        <v>0</v>
      </c>
      <c r="H172">
        <v>10</v>
      </c>
      <c r="I172">
        <f t="shared" si="4"/>
        <v>0</v>
      </c>
      <c r="J172">
        <v>0</v>
      </c>
      <c r="K172" t="s">
        <v>78</v>
      </c>
      <c r="L172">
        <f t="shared" si="5"/>
        <v>10</v>
      </c>
    </row>
    <row r="173" spans="3:12">
      <c r="C173">
        <v>508</v>
      </c>
      <c r="D173">
        <v>170</v>
      </c>
      <c r="E173">
        <v>0</v>
      </c>
      <c r="F173">
        <v>0</v>
      </c>
      <c r="G173">
        <v>0</v>
      </c>
      <c r="H173">
        <v>10</v>
      </c>
      <c r="I173">
        <f t="shared" si="4"/>
        <v>0</v>
      </c>
      <c r="J173">
        <v>0</v>
      </c>
      <c r="K173" t="s">
        <v>78</v>
      </c>
      <c r="L173">
        <f t="shared" si="5"/>
        <v>10</v>
      </c>
    </row>
    <row r="174" spans="3:12">
      <c r="C174">
        <v>511</v>
      </c>
      <c r="D174">
        <v>171</v>
      </c>
      <c r="E174">
        <v>0</v>
      </c>
      <c r="F174">
        <v>0</v>
      </c>
      <c r="G174">
        <v>0</v>
      </c>
      <c r="H174">
        <v>10</v>
      </c>
      <c r="I174">
        <f t="shared" si="4"/>
        <v>0</v>
      </c>
      <c r="J174">
        <v>0</v>
      </c>
      <c r="K174" t="s">
        <v>78</v>
      </c>
      <c r="L174">
        <f t="shared" si="5"/>
        <v>10</v>
      </c>
    </row>
    <row r="175" spans="3:12">
      <c r="C175">
        <v>514</v>
      </c>
      <c r="D175">
        <v>172</v>
      </c>
      <c r="E175">
        <v>0</v>
      </c>
      <c r="F175">
        <v>0</v>
      </c>
      <c r="G175">
        <v>0</v>
      </c>
      <c r="H175">
        <v>10</v>
      </c>
      <c r="I175">
        <f t="shared" si="4"/>
        <v>0</v>
      </c>
      <c r="J175">
        <v>0</v>
      </c>
      <c r="K175" t="s">
        <v>78</v>
      </c>
      <c r="L175">
        <f t="shared" si="5"/>
        <v>10</v>
      </c>
    </row>
    <row r="176" spans="3:12">
      <c r="C176">
        <v>517</v>
      </c>
      <c r="D176">
        <v>173</v>
      </c>
      <c r="E176">
        <v>0</v>
      </c>
      <c r="F176">
        <v>0</v>
      </c>
      <c r="G176">
        <v>0</v>
      </c>
      <c r="H176">
        <v>10</v>
      </c>
      <c r="I176">
        <f t="shared" si="4"/>
        <v>0</v>
      </c>
      <c r="J176">
        <v>0</v>
      </c>
      <c r="K176" t="s">
        <v>78</v>
      </c>
      <c r="L176">
        <f t="shared" si="5"/>
        <v>10</v>
      </c>
    </row>
    <row r="177" spans="3:12">
      <c r="C177">
        <v>520</v>
      </c>
      <c r="D177">
        <v>174</v>
      </c>
      <c r="E177">
        <v>0</v>
      </c>
      <c r="F177">
        <v>0</v>
      </c>
      <c r="G177">
        <v>0</v>
      </c>
      <c r="H177">
        <v>10</v>
      </c>
      <c r="I177">
        <f t="shared" si="4"/>
        <v>0</v>
      </c>
      <c r="J177">
        <v>0</v>
      </c>
      <c r="K177" t="s">
        <v>78</v>
      </c>
      <c r="L177">
        <f t="shared" si="5"/>
        <v>10</v>
      </c>
    </row>
    <row r="178" spans="3:12">
      <c r="C178">
        <v>523</v>
      </c>
      <c r="D178">
        <v>175</v>
      </c>
      <c r="E178">
        <v>0</v>
      </c>
      <c r="F178">
        <v>1</v>
      </c>
      <c r="G178">
        <v>0</v>
      </c>
      <c r="H178">
        <v>10</v>
      </c>
      <c r="I178">
        <f t="shared" si="4"/>
        <v>0</v>
      </c>
      <c r="J178">
        <v>0</v>
      </c>
      <c r="K178" t="s">
        <v>78</v>
      </c>
      <c r="L178">
        <f t="shared" si="5"/>
        <v>10</v>
      </c>
    </row>
    <row r="179" spans="3:12">
      <c r="C179">
        <v>526</v>
      </c>
      <c r="D179">
        <v>176</v>
      </c>
      <c r="E179">
        <v>0</v>
      </c>
      <c r="F179">
        <v>0</v>
      </c>
      <c r="G179">
        <v>0</v>
      </c>
      <c r="H179">
        <v>10</v>
      </c>
      <c r="I179">
        <f t="shared" si="4"/>
        <v>0</v>
      </c>
      <c r="J179">
        <v>0</v>
      </c>
      <c r="K179" t="s">
        <v>78</v>
      </c>
      <c r="L179">
        <f t="shared" si="5"/>
        <v>10</v>
      </c>
    </row>
    <row r="180" spans="3:12">
      <c r="C180">
        <v>529</v>
      </c>
      <c r="D180">
        <v>177</v>
      </c>
      <c r="E180">
        <v>0</v>
      </c>
      <c r="F180">
        <v>0</v>
      </c>
      <c r="G180">
        <v>0</v>
      </c>
      <c r="H180">
        <v>10</v>
      </c>
      <c r="I180">
        <f t="shared" si="4"/>
        <v>0</v>
      </c>
      <c r="J180">
        <v>0</v>
      </c>
      <c r="K180" t="s">
        <v>78</v>
      </c>
      <c r="L180">
        <f t="shared" si="5"/>
        <v>10</v>
      </c>
    </row>
    <row r="181" spans="3:12">
      <c r="C181">
        <v>532</v>
      </c>
      <c r="D181">
        <v>178</v>
      </c>
      <c r="E181">
        <v>0</v>
      </c>
      <c r="F181">
        <v>0</v>
      </c>
      <c r="G181">
        <v>0</v>
      </c>
      <c r="H181">
        <v>10</v>
      </c>
      <c r="I181">
        <f t="shared" si="4"/>
        <v>0</v>
      </c>
      <c r="J181">
        <v>0</v>
      </c>
      <c r="K181" t="s">
        <v>78</v>
      </c>
      <c r="L181">
        <f t="shared" si="5"/>
        <v>10</v>
      </c>
    </row>
    <row r="182" spans="3:12">
      <c r="C182">
        <v>535</v>
      </c>
      <c r="D182">
        <v>179</v>
      </c>
      <c r="E182">
        <v>0</v>
      </c>
      <c r="F182">
        <v>0</v>
      </c>
      <c r="G182">
        <v>0</v>
      </c>
      <c r="H182">
        <v>10</v>
      </c>
      <c r="I182">
        <f t="shared" si="4"/>
        <v>0</v>
      </c>
      <c r="J182">
        <v>0</v>
      </c>
      <c r="K182" t="s">
        <v>78</v>
      </c>
      <c r="L182">
        <f t="shared" si="5"/>
        <v>10</v>
      </c>
    </row>
    <row r="183" spans="3:12">
      <c r="C183">
        <v>538</v>
      </c>
      <c r="D183">
        <v>180</v>
      </c>
      <c r="E183">
        <v>0</v>
      </c>
      <c r="F183">
        <v>0</v>
      </c>
      <c r="G183">
        <v>0</v>
      </c>
      <c r="H183">
        <v>10</v>
      </c>
      <c r="I183">
        <f t="shared" si="4"/>
        <v>0</v>
      </c>
      <c r="J183">
        <v>0</v>
      </c>
      <c r="K183" t="s">
        <v>78</v>
      </c>
      <c r="L183">
        <f t="shared" si="5"/>
        <v>10</v>
      </c>
    </row>
    <row r="184" spans="3:12">
      <c r="C184">
        <v>541</v>
      </c>
      <c r="D184">
        <v>181</v>
      </c>
      <c r="E184">
        <v>0</v>
      </c>
      <c r="F184">
        <v>0</v>
      </c>
      <c r="G184">
        <v>0</v>
      </c>
      <c r="H184">
        <v>10</v>
      </c>
      <c r="I184">
        <f t="shared" si="4"/>
        <v>0</v>
      </c>
      <c r="J184">
        <v>0</v>
      </c>
      <c r="K184" t="s">
        <v>78</v>
      </c>
      <c r="L184">
        <f t="shared" si="5"/>
        <v>10</v>
      </c>
    </row>
    <row r="185" spans="3:12">
      <c r="C185">
        <v>544</v>
      </c>
      <c r="D185">
        <v>182</v>
      </c>
      <c r="E185">
        <v>0</v>
      </c>
      <c r="F185">
        <v>0</v>
      </c>
      <c r="G185">
        <v>0</v>
      </c>
      <c r="H185">
        <v>10</v>
      </c>
      <c r="I185">
        <f t="shared" si="4"/>
        <v>0</v>
      </c>
      <c r="J185">
        <v>0</v>
      </c>
      <c r="K185" t="s">
        <v>78</v>
      </c>
      <c r="L185">
        <f t="shared" si="5"/>
        <v>10</v>
      </c>
    </row>
    <row r="186" spans="3:12">
      <c r="C186">
        <v>547</v>
      </c>
      <c r="D186">
        <v>183</v>
      </c>
      <c r="E186">
        <v>0</v>
      </c>
      <c r="F186">
        <v>1</v>
      </c>
      <c r="G186">
        <v>0</v>
      </c>
      <c r="H186">
        <v>10</v>
      </c>
      <c r="I186">
        <f t="shared" si="4"/>
        <v>0</v>
      </c>
      <c r="J186">
        <v>0</v>
      </c>
      <c r="K186" t="s">
        <v>78</v>
      </c>
      <c r="L186">
        <f t="shared" si="5"/>
        <v>10</v>
      </c>
    </row>
    <row r="187" spans="3:12">
      <c r="C187">
        <v>550</v>
      </c>
      <c r="D187">
        <v>184</v>
      </c>
      <c r="E187">
        <v>0</v>
      </c>
      <c r="F187">
        <v>0</v>
      </c>
      <c r="G187">
        <v>0</v>
      </c>
      <c r="H187">
        <v>10</v>
      </c>
      <c r="I187">
        <f t="shared" si="4"/>
        <v>0</v>
      </c>
      <c r="J187">
        <v>0</v>
      </c>
      <c r="K187" t="s">
        <v>78</v>
      </c>
      <c r="L187">
        <f t="shared" si="5"/>
        <v>10</v>
      </c>
    </row>
    <row r="188" spans="3:12">
      <c r="C188">
        <v>553</v>
      </c>
      <c r="D188">
        <v>185</v>
      </c>
      <c r="E188">
        <v>0</v>
      </c>
      <c r="F188">
        <v>0</v>
      </c>
      <c r="G188">
        <v>0</v>
      </c>
      <c r="H188">
        <v>10</v>
      </c>
      <c r="I188">
        <f t="shared" si="4"/>
        <v>0</v>
      </c>
      <c r="J188">
        <v>0</v>
      </c>
      <c r="K188" t="s">
        <v>78</v>
      </c>
      <c r="L188">
        <f t="shared" si="5"/>
        <v>10</v>
      </c>
    </row>
    <row r="189" spans="3:12">
      <c r="C189">
        <v>556</v>
      </c>
      <c r="D189">
        <v>186</v>
      </c>
      <c r="E189">
        <v>0</v>
      </c>
      <c r="F189">
        <v>0</v>
      </c>
      <c r="G189">
        <v>0</v>
      </c>
      <c r="H189">
        <v>10</v>
      </c>
      <c r="I189">
        <f t="shared" si="4"/>
        <v>0</v>
      </c>
      <c r="J189">
        <v>0</v>
      </c>
      <c r="K189" t="s">
        <v>78</v>
      </c>
      <c r="L189">
        <f t="shared" si="5"/>
        <v>10</v>
      </c>
    </row>
    <row r="190" spans="3:12">
      <c r="C190">
        <v>559</v>
      </c>
      <c r="D190">
        <v>187</v>
      </c>
      <c r="E190">
        <v>0</v>
      </c>
      <c r="F190">
        <v>0</v>
      </c>
      <c r="G190">
        <v>0</v>
      </c>
      <c r="H190">
        <v>10</v>
      </c>
      <c r="I190">
        <f t="shared" si="4"/>
        <v>0</v>
      </c>
      <c r="J190">
        <v>0</v>
      </c>
      <c r="K190" t="s">
        <v>78</v>
      </c>
      <c r="L190">
        <f t="shared" si="5"/>
        <v>10</v>
      </c>
    </row>
    <row r="191" spans="3:12">
      <c r="C191">
        <v>562</v>
      </c>
      <c r="D191">
        <v>188</v>
      </c>
      <c r="E191">
        <v>0</v>
      </c>
      <c r="F191">
        <v>0</v>
      </c>
      <c r="G191">
        <v>0</v>
      </c>
      <c r="H191">
        <v>10</v>
      </c>
      <c r="I191">
        <f t="shared" si="4"/>
        <v>0</v>
      </c>
      <c r="J191">
        <v>0</v>
      </c>
      <c r="K191" t="s">
        <v>78</v>
      </c>
      <c r="L191">
        <f t="shared" si="5"/>
        <v>10</v>
      </c>
    </row>
    <row r="192" spans="3:12">
      <c r="C192">
        <v>565</v>
      </c>
      <c r="D192">
        <v>189</v>
      </c>
      <c r="E192">
        <v>0</v>
      </c>
      <c r="F192">
        <v>0</v>
      </c>
      <c r="G192">
        <v>0</v>
      </c>
      <c r="H192">
        <v>10</v>
      </c>
      <c r="I192">
        <f t="shared" si="4"/>
        <v>0</v>
      </c>
      <c r="J192">
        <v>0</v>
      </c>
      <c r="K192" t="s">
        <v>78</v>
      </c>
      <c r="L192">
        <f t="shared" si="5"/>
        <v>10</v>
      </c>
    </row>
    <row r="193" spans="3:12">
      <c r="C193">
        <v>568</v>
      </c>
      <c r="D193">
        <v>190</v>
      </c>
      <c r="E193">
        <v>0</v>
      </c>
      <c r="F193">
        <v>0</v>
      </c>
      <c r="G193">
        <v>0</v>
      </c>
      <c r="H193">
        <v>10</v>
      </c>
      <c r="I193">
        <f t="shared" si="4"/>
        <v>0</v>
      </c>
      <c r="J193">
        <v>0</v>
      </c>
      <c r="K193" t="s">
        <v>78</v>
      </c>
      <c r="L193">
        <f t="shared" si="5"/>
        <v>10</v>
      </c>
    </row>
    <row r="194" spans="3:12">
      <c r="C194">
        <v>571</v>
      </c>
      <c r="D194">
        <v>191</v>
      </c>
      <c r="E194">
        <v>0</v>
      </c>
      <c r="F194">
        <v>1</v>
      </c>
      <c r="G194">
        <v>0</v>
      </c>
      <c r="H194">
        <v>10</v>
      </c>
      <c r="I194">
        <f t="shared" si="4"/>
        <v>0</v>
      </c>
      <c r="J194">
        <v>0</v>
      </c>
      <c r="K194" t="s">
        <v>78</v>
      </c>
      <c r="L194">
        <f t="shared" si="5"/>
        <v>10</v>
      </c>
    </row>
    <row r="195" spans="3:12">
      <c r="C195">
        <v>574</v>
      </c>
      <c r="D195">
        <v>192</v>
      </c>
      <c r="E195">
        <v>0</v>
      </c>
      <c r="F195">
        <v>0</v>
      </c>
      <c r="G195">
        <v>0</v>
      </c>
      <c r="H195">
        <v>10</v>
      </c>
      <c r="I195">
        <f t="shared" si="4"/>
        <v>0</v>
      </c>
      <c r="J195">
        <v>0</v>
      </c>
      <c r="K195" t="s">
        <v>78</v>
      </c>
      <c r="L195">
        <f t="shared" si="5"/>
        <v>10</v>
      </c>
    </row>
    <row r="196" spans="3:12">
      <c r="C196">
        <v>577</v>
      </c>
      <c r="D196">
        <v>193</v>
      </c>
      <c r="E196">
        <v>0</v>
      </c>
      <c r="F196">
        <v>0</v>
      </c>
      <c r="G196">
        <v>0</v>
      </c>
      <c r="H196">
        <v>10</v>
      </c>
      <c r="I196">
        <f t="shared" si="4"/>
        <v>0</v>
      </c>
      <c r="J196">
        <v>0</v>
      </c>
      <c r="K196" t="s">
        <v>78</v>
      </c>
      <c r="L196">
        <f t="shared" si="5"/>
        <v>10</v>
      </c>
    </row>
    <row r="197" spans="3:12">
      <c r="C197">
        <v>580</v>
      </c>
      <c r="D197">
        <v>194</v>
      </c>
      <c r="E197">
        <v>0</v>
      </c>
      <c r="F197">
        <v>0</v>
      </c>
      <c r="G197">
        <v>0</v>
      </c>
      <c r="H197">
        <v>10</v>
      </c>
      <c r="I197">
        <f t="shared" si="4"/>
        <v>0</v>
      </c>
      <c r="J197">
        <v>0</v>
      </c>
      <c r="K197" t="s">
        <v>78</v>
      </c>
      <c r="L197">
        <f t="shared" si="5"/>
        <v>10</v>
      </c>
    </row>
    <row r="198" spans="3:12">
      <c r="C198">
        <v>583</v>
      </c>
      <c r="D198">
        <v>195</v>
      </c>
      <c r="E198">
        <v>0</v>
      </c>
      <c r="F198">
        <v>0</v>
      </c>
      <c r="G198">
        <v>0</v>
      </c>
      <c r="H198">
        <v>10</v>
      </c>
      <c r="I198">
        <f t="shared" si="4"/>
        <v>0</v>
      </c>
      <c r="J198">
        <v>0</v>
      </c>
      <c r="K198" t="s">
        <v>78</v>
      </c>
      <c r="L198">
        <f t="shared" si="5"/>
        <v>10</v>
      </c>
    </row>
    <row r="199" spans="3:12">
      <c r="C199">
        <v>586</v>
      </c>
      <c r="D199">
        <v>196</v>
      </c>
      <c r="E199">
        <v>0</v>
      </c>
      <c r="F199">
        <v>0</v>
      </c>
      <c r="G199">
        <v>0</v>
      </c>
      <c r="H199">
        <v>10</v>
      </c>
      <c r="I199">
        <f t="shared" si="4"/>
        <v>0</v>
      </c>
      <c r="J199">
        <v>0</v>
      </c>
      <c r="K199" t="s">
        <v>78</v>
      </c>
      <c r="L199">
        <f t="shared" si="5"/>
        <v>10</v>
      </c>
    </row>
    <row r="200" spans="3:12">
      <c r="C200">
        <v>589</v>
      </c>
      <c r="D200">
        <v>197</v>
      </c>
      <c r="E200">
        <v>0</v>
      </c>
      <c r="F200">
        <v>0</v>
      </c>
      <c r="G200">
        <v>0</v>
      </c>
      <c r="H200">
        <v>10</v>
      </c>
      <c r="I200">
        <f t="shared" si="4"/>
        <v>0</v>
      </c>
      <c r="J200">
        <v>0</v>
      </c>
      <c r="K200" t="s">
        <v>78</v>
      </c>
      <c r="L200">
        <f t="shared" si="5"/>
        <v>10</v>
      </c>
    </row>
    <row r="201" spans="3:12">
      <c r="C201">
        <v>592</v>
      </c>
      <c r="D201">
        <v>198</v>
      </c>
      <c r="E201">
        <v>0</v>
      </c>
      <c r="F201">
        <v>0</v>
      </c>
      <c r="G201">
        <v>0</v>
      </c>
      <c r="H201">
        <v>10</v>
      </c>
      <c r="I201">
        <f t="shared" si="4"/>
        <v>0</v>
      </c>
      <c r="J201">
        <v>0</v>
      </c>
      <c r="K201" t="s">
        <v>78</v>
      </c>
      <c r="L201">
        <f t="shared" si="5"/>
        <v>10</v>
      </c>
    </row>
    <row r="202" spans="3:12">
      <c r="C202">
        <v>595</v>
      </c>
      <c r="D202">
        <v>199</v>
      </c>
      <c r="E202">
        <v>0</v>
      </c>
      <c r="F202">
        <v>1</v>
      </c>
      <c r="G202">
        <v>0</v>
      </c>
      <c r="H202">
        <v>10</v>
      </c>
      <c r="I202">
        <f t="shared" si="4"/>
        <v>0</v>
      </c>
      <c r="J202">
        <v>0</v>
      </c>
      <c r="K202" t="s">
        <v>78</v>
      </c>
      <c r="L202">
        <f t="shared" si="5"/>
        <v>10</v>
      </c>
    </row>
    <row r="203" spans="3:12">
      <c r="C203">
        <v>598</v>
      </c>
      <c r="D203">
        <v>200</v>
      </c>
      <c r="E203">
        <v>0</v>
      </c>
      <c r="F203">
        <v>0</v>
      </c>
      <c r="G203">
        <v>0</v>
      </c>
      <c r="H203">
        <v>10</v>
      </c>
      <c r="I203">
        <f t="shared" si="4"/>
        <v>0</v>
      </c>
      <c r="J203">
        <v>0</v>
      </c>
      <c r="K203" t="s">
        <v>78</v>
      </c>
      <c r="L203">
        <f t="shared" si="5"/>
        <v>10</v>
      </c>
    </row>
    <row r="204" spans="3:12">
      <c r="C204">
        <v>601</v>
      </c>
      <c r="D204">
        <v>201</v>
      </c>
      <c r="E204">
        <v>0</v>
      </c>
      <c r="F204">
        <v>0</v>
      </c>
      <c r="G204">
        <v>0</v>
      </c>
      <c r="H204">
        <v>10</v>
      </c>
      <c r="I204">
        <f t="shared" si="4"/>
        <v>0</v>
      </c>
      <c r="J204">
        <v>0</v>
      </c>
      <c r="K204" t="s">
        <v>78</v>
      </c>
      <c r="L204">
        <f t="shared" si="5"/>
        <v>10</v>
      </c>
    </row>
    <row r="205" spans="3:12">
      <c r="C205">
        <v>604</v>
      </c>
      <c r="D205">
        <v>202</v>
      </c>
      <c r="E205">
        <v>0</v>
      </c>
      <c r="F205">
        <v>0</v>
      </c>
      <c r="G205">
        <v>0</v>
      </c>
      <c r="H205">
        <v>10</v>
      </c>
      <c r="I205">
        <f t="shared" si="4"/>
        <v>0</v>
      </c>
      <c r="J205">
        <v>0</v>
      </c>
      <c r="K205" t="s">
        <v>78</v>
      </c>
      <c r="L205">
        <f t="shared" si="5"/>
        <v>10</v>
      </c>
    </row>
    <row r="206" spans="3:12">
      <c r="C206">
        <v>607</v>
      </c>
      <c r="D206">
        <v>203</v>
      </c>
      <c r="E206">
        <v>0</v>
      </c>
      <c r="F206">
        <v>0</v>
      </c>
      <c r="G206">
        <v>0</v>
      </c>
      <c r="H206">
        <v>10</v>
      </c>
      <c r="I206">
        <f t="shared" ref="I206:I269" si="6">---0</f>
        <v>0</v>
      </c>
      <c r="J206">
        <v>0</v>
      </c>
      <c r="K206" t="s">
        <v>78</v>
      </c>
      <c r="L206">
        <f t="shared" ref="L206:L269" si="7">------10</f>
        <v>10</v>
      </c>
    </row>
    <row r="207" spans="3:12">
      <c r="C207">
        <v>610</v>
      </c>
      <c r="D207">
        <v>204</v>
      </c>
      <c r="E207">
        <v>0</v>
      </c>
      <c r="F207">
        <v>0</v>
      </c>
      <c r="G207">
        <v>0</v>
      </c>
      <c r="H207">
        <v>10</v>
      </c>
      <c r="I207">
        <f t="shared" si="6"/>
        <v>0</v>
      </c>
      <c r="J207">
        <v>0</v>
      </c>
      <c r="K207" t="s">
        <v>78</v>
      </c>
      <c r="L207">
        <f t="shared" si="7"/>
        <v>10</v>
      </c>
    </row>
    <row r="208" spans="3:12">
      <c r="C208">
        <v>613</v>
      </c>
      <c r="D208">
        <v>205</v>
      </c>
      <c r="E208">
        <v>0</v>
      </c>
      <c r="F208">
        <v>0</v>
      </c>
      <c r="G208">
        <v>0</v>
      </c>
      <c r="H208">
        <v>10</v>
      </c>
      <c r="I208">
        <f t="shared" si="6"/>
        <v>0</v>
      </c>
      <c r="J208">
        <v>0</v>
      </c>
      <c r="K208" t="s">
        <v>78</v>
      </c>
      <c r="L208">
        <f t="shared" si="7"/>
        <v>10</v>
      </c>
    </row>
    <row r="209" spans="3:12">
      <c r="C209">
        <v>616</v>
      </c>
      <c r="D209">
        <v>206</v>
      </c>
      <c r="E209">
        <v>0</v>
      </c>
      <c r="F209">
        <v>0</v>
      </c>
      <c r="G209">
        <v>0</v>
      </c>
      <c r="H209">
        <v>10</v>
      </c>
      <c r="I209">
        <f t="shared" si="6"/>
        <v>0</v>
      </c>
      <c r="J209">
        <v>0</v>
      </c>
      <c r="K209" t="s">
        <v>78</v>
      </c>
      <c r="L209">
        <f t="shared" si="7"/>
        <v>10</v>
      </c>
    </row>
    <row r="210" spans="3:12">
      <c r="C210">
        <v>619</v>
      </c>
      <c r="D210">
        <v>207</v>
      </c>
      <c r="E210">
        <v>0</v>
      </c>
      <c r="F210">
        <v>1</v>
      </c>
      <c r="G210">
        <v>0</v>
      </c>
      <c r="H210">
        <v>10</v>
      </c>
      <c r="I210">
        <f t="shared" si="6"/>
        <v>0</v>
      </c>
      <c r="J210">
        <v>0</v>
      </c>
      <c r="K210" t="s">
        <v>78</v>
      </c>
      <c r="L210">
        <f t="shared" si="7"/>
        <v>10</v>
      </c>
    </row>
    <row r="211" spans="3:12">
      <c r="C211">
        <v>622</v>
      </c>
      <c r="D211">
        <v>208</v>
      </c>
      <c r="E211">
        <v>0</v>
      </c>
      <c r="F211">
        <v>0</v>
      </c>
      <c r="G211">
        <v>0</v>
      </c>
      <c r="H211">
        <v>10</v>
      </c>
      <c r="I211">
        <f t="shared" si="6"/>
        <v>0</v>
      </c>
      <c r="J211">
        <v>0</v>
      </c>
      <c r="K211" t="s">
        <v>78</v>
      </c>
      <c r="L211">
        <f t="shared" si="7"/>
        <v>10</v>
      </c>
    </row>
    <row r="212" spans="3:12">
      <c r="C212">
        <v>625</v>
      </c>
      <c r="D212">
        <v>209</v>
      </c>
      <c r="E212">
        <v>0</v>
      </c>
      <c r="F212">
        <v>0</v>
      </c>
      <c r="G212">
        <v>0</v>
      </c>
      <c r="H212">
        <v>10</v>
      </c>
      <c r="I212">
        <f t="shared" si="6"/>
        <v>0</v>
      </c>
      <c r="J212">
        <v>0</v>
      </c>
      <c r="K212" t="s">
        <v>78</v>
      </c>
      <c r="L212">
        <f t="shared" si="7"/>
        <v>10</v>
      </c>
    </row>
    <row r="213" spans="3:12">
      <c r="C213">
        <v>628</v>
      </c>
      <c r="D213">
        <v>210</v>
      </c>
      <c r="E213">
        <v>0</v>
      </c>
      <c r="F213">
        <v>0</v>
      </c>
      <c r="G213">
        <v>0</v>
      </c>
      <c r="H213">
        <v>10</v>
      </c>
      <c r="I213">
        <f t="shared" si="6"/>
        <v>0</v>
      </c>
      <c r="J213">
        <v>0</v>
      </c>
      <c r="K213" t="s">
        <v>78</v>
      </c>
      <c r="L213">
        <f t="shared" si="7"/>
        <v>10</v>
      </c>
    </row>
    <row r="214" spans="3:12">
      <c r="C214">
        <v>631</v>
      </c>
      <c r="D214">
        <v>211</v>
      </c>
      <c r="E214">
        <v>0</v>
      </c>
      <c r="F214">
        <v>0</v>
      </c>
      <c r="G214">
        <v>0</v>
      </c>
      <c r="H214">
        <v>10</v>
      </c>
      <c r="I214">
        <f t="shared" si="6"/>
        <v>0</v>
      </c>
      <c r="J214">
        <v>0</v>
      </c>
      <c r="K214" t="s">
        <v>78</v>
      </c>
      <c r="L214">
        <f t="shared" si="7"/>
        <v>10</v>
      </c>
    </row>
    <row r="215" spans="3:12">
      <c r="C215">
        <v>634</v>
      </c>
      <c r="D215">
        <v>212</v>
      </c>
      <c r="E215">
        <v>0</v>
      </c>
      <c r="F215">
        <v>0</v>
      </c>
      <c r="G215">
        <v>0</v>
      </c>
      <c r="H215">
        <v>10</v>
      </c>
      <c r="I215">
        <f t="shared" si="6"/>
        <v>0</v>
      </c>
      <c r="J215">
        <v>0</v>
      </c>
      <c r="K215" t="s">
        <v>78</v>
      </c>
      <c r="L215">
        <f t="shared" si="7"/>
        <v>10</v>
      </c>
    </row>
    <row r="216" spans="3:12">
      <c r="C216">
        <v>637</v>
      </c>
      <c r="D216">
        <v>213</v>
      </c>
      <c r="E216">
        <v>0</v>
      </c>
      <c r="F216">
        <v>0</v>
      </c>
      <c r="G216">
        <v>0</v>
      </c>
      <c r="H216">
        <v>10</v>
      </c>
      <c r="I216">
        <f t="shared" si="6"/>
        <v>0</v>
      </c>
      <c r="J216">
        <v>0</v>
      </c>
      <c r="K216" t="s">
        <v>78</v>
      </c>
      <c r="L216">
        <f t="shared" si="7"/>
        <v>10</v>
      </c>
    </row>
    <row r="217" spans="3:12">
      <c r="C217">
        <v>640</v>
      </c>
      <c r="D217">
        <v>214</v>
      </c>
      <c r="E217">
        <v>0</v>
      </c>
      <c r="F217">
        <v>0</v>
      </c>
      <c r="G217">
        <v>0</v>
      </c>
      <c r="H217">
        <v>10</v>
      </c>
      <c r="I217">
        <f t="shared" si="6"/>
        <v>0</v>
      </c>
      <c r="J217">
        <v>0</v>
      </c>
      <c r="K217" t="s">
        <v>78</v>
      </c>
      <c r="L217">
        <f t="shared" si="7"/>
        <v>10</v>
      </c>
    </row>
    <row r="218" spans="3:12">
      <c r="C218">
        <v>643</v>
      </c>
      <c r="D218">
        <v>215</v>
      </c>
      <c r="E218">
        <v>0</v>
      </c>
      <c r="F218">
        <v>1</v>
      </c>
      <c r="G218">
        <v>0</v>
      </c>
      <c r="H218">
        <v>10</v>
      </c>
      <c r="I218">
        <f t="shared" si="6"/>
        <v>0</v>
      </c>
      <c r="J218">
        <v>0</v>
      </c>
      <c r="K218" t="s">
        <v>78</v>
      </c>
      <c r="L218">
        <f t="shared" si="7"/>
        <v>10</v>
      </c>
    </row>
    <row r="219" spans="3:12">
      <c r="C219">
        <v>646</v>
      </c>
      <c r="D219">
        <v>216</v>
      </c>
      <c r="E219">
        <v>0</v>
      </c>
      <c r="F219">
        <v>0</v>
      </c>
      <c r="G219">
        <v>0</v>
      </c>
      <c r="H219">
        <v>10</v>
      </c>
      <c r="I219">
        <f t="shared" si="6"/>
        <v>0</v>
      </c>
      <c r="J219">
        <v>0</v>
      </c>
      <c r="K219" t="s">
        <v>78</v>
      </c>
      <c r="L219">
        <f t="shared" si="7"/>
        <v>10</v>
      </c>
    </row>
    <row r="220" spans="3:12">
      <c r="C220">
        <v>649</v>
      </c>
      <c r="D220">
        <v>217</v>
      </c>
      <c r="E220">
        <v>0</v>
      </c>
      <c r="F220">
        <v>0</v>
      </c>
      <c r="G220">
        <v>0</v>
      </c>
      <c r="H220">
        <v>10</v>
      </c>
      <c r="I220">
        <f t="shared" si="6"/>
        <v>0</v>
      </c>
      <c r="J220">
        <v>0</v>
      </c>
      <c r="K220" t="s">
        <v>78</v>
      </c>
      <c r="L220">
        <f t="shared" si="7"/>
        <v>10</v>
      </c>
    </row>
    <row r="221" spans="3:12">
      <c r="C221">
        <v>652</v>
      </c>
      <c r="D221">
        <v>218</v>
      </c>
      <c r="E221">
        <v>0</v>
      </c>
      <c r="F221">
        <v>0</v>
      </c>
      <c r="G221">
        <v>0</v>
      </c>
      <c r="H221">
        <v>10</v>
      </c>
      <c r="I221">
        <f t="shared" si="6"/>
        <v>0</v>
      </c>
      <c r="J221">
        <v>0</v>
      </c>
      <c r="K221" t="s">
        <v>78</v>
      </c>
      <c r="L221">
        <f t="shared" si="7"/>
        <v>10</v>
      </c>
    </row>
    <row r="222" spans="3:12">
      <c r="C222">
        <v>655</v>
      </c>
      <c r="D222">
        <v>219</v>
      </c>
      <c r="E222">
        <v>0</v>
      </c>
      <c r="F222">
        <v>0</v>
      </c>
      <c r="G222">
        <v>0</v>
      </c>
      <c r="H222">
        <v>10</v>
      </c>
      <c r="I222">
        <f t="shared" si="6"/>
        <v>0</v>
      </c>
      <c r="J222">
        <v>0</v>
      </c>
      <c r="K222" t="s">
        <v>78</v>
      </c>
      <c r="L222">
        <f t="shared" si="7"/>
        <v>10</v>
      </c>
    </row>
    <row r="223" spans="3:12">
      <c r="C223">
        <v>658</v>
      </c>
      <c r="D223">
        <v>220</v>
      </c>
      <c r="E223">
        <v>0</v>
      </c>
      <c r="F223">
        <v>0</v>
      </c>
      <c r="G223">
        <v>0</v>
      </c>
      <c r="H223">
        <v>10</v>
      </c>
      <c r="I223">
        <f t="shared" si="6"/>
        <v>0</v>
      </c>
      <c r="J223">
        <v>0</v>
      </c>
      <c r="K223" t="s">
        <v>78</v>
      </c>
      <c r="L223">
        <f t="shared" si="7"/>
        <v>10</v>
      </c>
    </row>
    <row r="224" spans="3:12">
      <c r="C224">
        <v>661</v>
      </c>
      <c r="D224">
        <v>221</v>
      </c>
      <c r="E224">
        <v>0</v>
      </c>
      <c r="F224">
        <v>0</v>
      </c>
      <c r="G224">
        <v>0</v>
      </c>
      <c r="H224">
        <v>10</v>
      </c>
      <c r="I224">
        <f t="shared" si="6"/>
        <v>0</v>
      </c>
      <c r="J224">
        <v>0</v>
      </c>
      <c r="K224" t="s">
        <v>78</v>
      </c>
      <c r="L224">
        <f t="shared" si="7"/>
        <v>10</v>
      </c>
    </row>
    <row r="225" spans="3:12">
      <c r="C225">
        <v>664</v>
      </c>
      <c r="D225">
        <v>222</v>
      </c>
      <c r="E225">
        <v>0</v>
      </c>
      <c r="F225">
        <v>0</v>
      </c>
      <c r="G225">
        <v>0</v>
      </c>
      <c r="H225">
        <v>10</v>
      </c>
      <c r="I225">
        <f t="shared" si="6"/>
        <v>0</v>
      </c>
      <c r="J225">
        <v>0</v>
      </c>
      <c r="K225" t="s">
        <v>78</v>
      </c>
      <c r="L225">
        <f t="shared" si="7"/>
        <v>10</v>
      </c>
    </row>
    <row r="226" spans="3:12">
      <c r="C226">
        <v>667</v>
      </c>
      <c r="D226">
        <v>223</v>
      </c>
      <c r="E226">
        <v>0</v>
      </c>
      <c r="F226">
        <v>1</v>
      </c>
      <c r="G226">
        <v>0</v>
      </c>
      <c r="H226">
        <v>10</v>
      </c>
      <c r="I226">
        <f t="shared" si="6"/>
        <v>0</v>
      </c>
      <c r="J226">
        <v>0</v>
      </c>
      <c r="K226" t="s">
        <v>78</v>
      </c>
      <c r="L226">
        <f t="shared" si="7"/>
        <v>10</v>
      </c>
    </row>
    <row r="227" spans="3:12">
      <c r="C227">
        <v>670</v>
      </c>
      <c r="D227">
        <v>224</v>
      </c>
      <c r="E227">
        <v>0</v>
      </c>
      <c r="F227">
        <v>0</v>
      </c>
      <c r="G227">
        <v>0</v>
      </c>
      <c r="H227">
        <v>10</v>
      </c>
      <c r="I227">
        <f t="shared" si="6"/>
        <v>0</v>
      </c>
      <c r="J227">
        <v>0</v>
      </c>
      <c r="K227" t="s">
        <v>78</v>
      </c>
      <c r="L227">
        <f t="shared" si="7"/>
        <v>10</v>
      </c>
    </row>
    <row r="228" spans="3:12">
      <c r="C228">
        <v>673</v>
      </c>
      <c r="D228">
        <v>225</v>
      </c>
      <c r="E228">
        <v>0</v>
      </c>
      <c r="F228">
        <v>0</v>
      </c>
      <c r="G228">
        <v>0</v>
      </c>
      <c r="H228">
        <v>10</v>
      </c>
      <c r="I228">
        <f t="shared" si="6"/>
        <v>0</v>
      </c>
      <c r="J228">
        <v>0</v>
      </c>
      <c r="K228" t="s">
        <v>78</v>
      </c>
      <c r="L228">
        <f t="shared" si="7"/>
        <v>10</v>
      </c>
    </row>
    <row r="229" spans="3:12">
      <c r="C229">
        <v>676</v>
      </c>
      <c r="D229">
        <v>226</v>
      </c>
      <c r="E229">
        <v>0</v>
      </c>
      <c r="F229">
        <v>0</v>
      </c>
      <c r="G229">
        <v>0</v>
      </c>
      <c r="H229">
        <v>10</v>
      </c>
      <c r="I229">
        <f t="shared" si="6"/>
        <v>0</v>
      </c>
      <c r="J229">
        <v>0</v>
      </c>
      <c r="K229" t="s">
        <v>78</v>
      </c>
      <c r="L229">
        <f t="shared" si="7"/>
        <v>10</v>
      </c>
    </row>
    <row r="230" spans="3:12">
      <c r="C230">
        <v>679</v>
      </c>
      <c r="D230">
        <v>227</v>
      </c>
      <c r="E230">
        <v>0</v>
      </c>
      <c r="F230">
        <v>0</v>
      </c>
      <c r="G230">
        <v>0</v>
      </c>
      <c r="H230">
        <v>10</v>
      </c>
      <c r="I230">
        <f t="shared" si="6"/>
        <v>0</v>
      </c>
      <c r="J230">
        <v>0</v>
      </c>
      <c r="K230" t="s">
        <v>78</v>
      </c>
      <c r="L230">
        <f t="shared" si="7"/>
        <v>10</v>
      </c>
    </row>
    <row r="231" spans="3:12">
      <c r="C231">
        <v>682</v>
      </c>
      <c r="D231">
        <v>228</v>
      </c>
      <c r="E231">
        <v>0</v>
      </c>
      <c r="F231">
        <v>0</v>
      </c>
      <c r="G231">
        <v>0</v>
      </c>
      <c r="H231">
        <v>10</v>
      </c>
      <c r="I231">
        <f t="shared" si="6"/>
        <v>0</v>
      </c>
      <c r="J231">
        <v>0</v>
      </c>
      <c r="K231" t="s">
        <v>78</v>
      </c>
      <c r="L231">
        <f t="shared" si="7"/>
        <v>10</v>
      </c>
    </row>
    <row r="232" spans="3:12">
      <c r="C232">
        <v>685</v>
      </c>
      <c r="D232">
        <v>229</v>
      </c>
      <c r="E232">
        <v>0</v>
      </c>
      <c r="F232">
        <v>0</v>
      </c>
      <c r="G232">
        <v>0</v>
      </c>
      <c r="H232">
        <v>10</v>
      </c>
      <c r="I232">
        <f t="shared" si="6"/>
        <v>0</v>
      </c>
      <c r="J232">
        <v>0</v>
      </c>
      <c r="K232" t="s">
        <v>78</v>
      </c>
      <c r="L232">
        <f t="shared" si="7"/>
        <v>10</v>
      </c>
    </row>
    <row r="233" spans="3:12">
      <c r="C233">
        <v>688</v>
      </c>
      <c r="D233">
        <v>230</v>
      </c>
      <c r="E233">
        <v>0</v>
      </c>
      <c r="F233">
        <v>0</v>
      </c>
      <c r="G233">
        <v>0</v>
      </c>
      <c r="H233">
        <v>10</v>
      </c>
      <c r="I233">
        <f t="shared" si="6"/>
        <v>0</v>
      </c>
      <c r="J233">
        <v>0</v>
      </c>
      <c r="K233" t="s">
        <v>78</v>
      </c>
      <c r="L233">
        <f t="shared" si="7"/>
        <v>10</v>
      </c>
    </row>
    <row r="234" spans="3:12">
      <c r="C234">
        <v>691</v>
      </c>
      <c r="D234">
        <v>231</v>
      </c>
      <c r="E234">
        <v>0</v>
      </c>
      <c r="F234">
        <v>1</v>
      </c>
      <c r="G234">
        <v>0</v>
      </c>
      <c r="H234">
        <v>10</v>
      </c>
      <c r="I234">
        <f t="shared" si="6"/>
        <v>0</v>
      </c>
      <c r="J234">
        <v>0</v>
      </c>
      <c r="K234" t="s">
        <v>78</v>
      </c>
      <c r="L234">
        <f t="shared" si="7"/>
        <v>10</v>
      </c>
    </row>
    <row r="235" spans="3:12">
      <c r="C235">
        <v>694</v>
      </c>
      <c r="D235">
        <v>232</v>
      </c>
      <c r="E235">
        <v>0</v>
      </c>
      <c r="F235">
        <v>0</v>
      </c>
      <c r="G235">
        <v>0</v>
      </c>
      <c r="H235">
        <v>10</v>
      </c>
      <c r="I235">
        <f t="shared" si="6"/>
        <v>0</v>
      </c>
      <c r="J235">
        <v>0</v>
      </c>
      <c r="K235" t="s">
        <v>78</v>
      </c>
      <c r="L235">
        <f t="shared" si="7"/>
        <v>10</v>
      </c>
    </row>
    <row r="236" spans="3:12">
      <c r="C236">
        <v>697</v>
      </c>
      <c r="D236">
        <v>233</v>
      </c>
      <c r="E236">
        <v>0</v>
      </c>
      <c r="F236">
        <v>0</v>
      </c>
      <c r="G236">
        <v>0</v>
      </c>
      <c r="H236">
        <v>10</v>
      </c>
      <c r="I236">
        <f t="shared" si="6"/>
        <v>0</v>
      </c>
      <c r="J236">
        <v>0</v>
      </c>
      <c r="K236" t="s">
        <v>78</v>
      </c>
      <c r="L236">
        <f t="shared" si="7"/>
        <v>10</v>
      </c>
    </row>
    <row r="237" spans="3:12">
      <c r="C237">
        <v>700</v>
      </c>
      <c r="D237">
        <v>234</v>
      </c>
      <c r="E237">
        <v>0</v>
      </c>
      <c r="F237">
        <v>0</v>
      </c>
      <c r="G237">
        <v>0</v>
      </c>
      <c r="H237">
        <v>10</v>
      </c>
      <c r="I237">
        <f t="shared" si="6"/>
        <v>0</v>
      </c>
      <c r="J237">
        <v>0</v>
      </c>
      <c r="K237" t="s">
        <v>78</v>
      </c>
      <c r="L237">
        <f t="shared" si="7"/>
        <v>10</v>
      </c>
    </row>
    <row r="238" spans="3:12">
      <c r="C238">
        <v>703</v>
      </c>
      <c r="D238">
        <v>235</v>
      </c>
      <c r="E238">
        <v>0</v>
      </c>
      <c r="F238">
        <v>0</v>
      </c>
      <c r="G238">
        <v>0</v>
      </c>
      <c r="H238">
        <v>10</v>
      </c>
      <c r="I238">
        <f t="shared" si="6"/>
        <v>0</v>
      </c>
      <c r="J238">
        <v>0</v>
      </c>
      <c r="K238" t="s">
        <v>78</v>
      </c>
      <c r="L238">
        <f t="shared" si="7"/>
        <v>10</v>
      </c>
    </row>
    <row r="239" spans="3:12">
      <c r="C239">
        <v>706</v>
      </c>
      <c r="D239">
        <v>236</v>
      </c>
      <c r="E239">
        <v>0</v>
      </c>
      <c r="F239">
        <v>0</v>
      </c>
      <c r="G239">
        <v>0</v>
      </c>
      <c r="H239">
        <v>10</v>
      </c>
      <c r="I239">
        <f t="shared" si="6"/>
        <v>0</v>
      </c>
      <c r="J239">
        <v>0</v>
      </c>
      <c r="K239" t="s">
        <v>78</v>
      </c>
      <c r="L239">
        <f t="shared" si="7"/>
        <v>10</v>
      </c>
    </row>
    <row r="240" spans="3:12">
      <c r="C240">
        <v>709</v>
      </c>
      <c r="D240">
        <v>237</v>
      </c>
      <c r="E240">
        <v>0</v>
      </c>
      <c r="F240">
        <v>0</v>
      </c>
      <c r="G240">
        <v>0</v>
      </c>
      <c r="H240">
        <v>10</v>
      </c>
      <c r="I240">
        <f t="shared" si="6"/>
        <v>0</v>
      </c>
      <c r="J240">
        <v>0</v>
      </c>
      <c r="K240" t="s">
        <v>78</v>
      </c>
      <c r="L240">
        <f t="shared" si="7"/>
        <v>10</v>
      </c>
    </row>
    <row r="241" spans="3:12">
      <c r="C241">
        <v>712</v>
      </c>
      <c r="D241">
        <v>238</v>
      </c>
      <c r="E241">
        <v>0</v>
      </c>
      <c r="F241">
        <v>0</v>
      </c>
      <c r="G241">
        <v>0</v>
      </c>
      <c r="H241">
        <v>10</v>
      </c>
      <c r="I241">
        <f t="shared" si="6"/>
        <v>0</v>
      </c>
      <c r="J241">
        <v>0</v>
      </c>
      <c r="K241" t="s">
        <v>78</v>
      </c>
      <c r="L241">
        <f t="shared" si="7"/>
        <v>10</v>
      </c>
    </row>
    <row r="242" spans="3:12">
      <c r="C242">
        <v>715</v>
      </c>
      <c r="D242">
        <v>239</v>
      </c>
      <c r="E242">
        <v>0</v>
      </c>
      <c r="F242">
        <v>1</v>
      </c>
      <c r="G242">
        <v>0</v>
      </c>
      <c r="H242">
        <v>10</v>
      </c>
      <c r="I242">
        <f t="shared" si="6"/>
        <v>0</v>
      </c>
      <c r="J242">
        <v>0</v>
      </c>
      <c r="K242" t="s">
        <v>78</v>
      </c>
      <c r="L242">
        <f t="shared" si="7"/>
        <v>10</v>
      </c>
    </row>
    <row r="243" spans="3:12">
      <c r="C243">
        <v>718</v>
      </c>
      <c r="D243">
        <v>240</v>
      </c>
      <c r="E243">
        <v>0</v>
      </c>
      <c r="F243">
        <v>0</v>
      </c>
      <c r="G243">
        <v>0</v>
      </c>
      <c r="H243">
        <v>10</v>
      </c>
      <c r="I243">
        <f t="shared" si="6"/>
        <v>0</v>
      </c>
      <c r="J243">
        <v>0</v>
      </c>
      <c r="K243" t="s">
        <v>78</v>
      </c>
      <c r="L243">
        <f t="shared" si="7"/>
        <v>10</v>
      </c>
    </row>
    <row r="244" spans="3:12">
      <c r="C244">
        <v>721</v>
      </c>
      <c r="D244">
        <v>241</v>
      </c>
      <c r="E244">
        <v>0</v>
      </c>
      <c r="F244">
        <v>0</v>
      </c>
      <c r="G244">
        <v>0</v>
      </c>
      <c r="H244">
        <v>10</v>
      </c>
      <c r="I244">
        <f t="shared" si="6"/>
        <v>0</v>
      </c>
      <c r="J244">
        <v>0</v>
      </c>
      <c r="K244" t="s">
        <v>78</v>
      </c>
      <c r="L244">
        <f t="shared" si="7"/>
        <v>10</v>
      </c>
    </row>
    <row r="245" spans="3:12">
      <c r="C245">
        <v>724</v>
      </c>
      <c r="D245">
        <v>242</v>
      </c>
      <c r="E245">
        <v>0</v>
      </c>
      <c r="F245">
        <v>0</v>
      </c>
      <c r="G245">
        <v>0</v>
      </c>
      <c r="H245">
        <v>10</v>
      </c>
      <c r="I245">
        <f t="shared" si="6"/>
        <v>0</v>
      </c>
      <c r="J245">
        <v>0</v>
      </c>
      <c r="K245" t="s">
        <v>78</v>
      </c>
      <c r="L245">
        <f t="shared" si="7"/>
        <v>10</v>
      </c>
    </row>
    <row r="246" spans="3:12">
      <c r="C246">
        <v>727</v>
      </c>
      <c r="D246">
        <v>243</v>
      </c>
      <c r="E246">
        <v>0</v>
      </c>
      <c r="F246">
        <v>0</v>
      </c>
      <c r="G246">
        <v>0</v>
      </c>
      <c r="H246">
        <v>10</v>
      </c>
      <c r="I246">
        <f t="shared" si="6"/>
        <v>0</v>
      </c>
      <c r="J246">
        <v>0</v>
      </c>
      <c r="K246" t="s">
        <v>78</v>
      </c>
      <c r="L246">
        <f t="shared" si="7"/>
        <v>10</v>
      </c>
    </row>
    <row r="247" spans="3:12">
      <c r="C247">
        <v>730</v>
      </c>
      <c r="D247">
        <v>244</v>
      </c>
      <c r="E247">
        <v>0</v>
      </c>
      <c r="F247">
        <v>0</v>
      </c>
      <c r="G247">
        <v>0</v>
      </c>
      <c r="H247">
        <v>10</v>
      </c>
      <c r="I247">
        <f t="shared" si="6"/>
        <v>0</v>
      </c>
      <c r="J247">
        <v>0</v>
      </c>
      <c r="K247" t="s">
        <v>78</v>
      </c>
      <c r="L247">
        <f t="shared" si="7"/>
        <v>10</v>
      </c>
    </row>
    <row r="248" spans="3:12">
      <c r="C248">
        <v>733</v>
      </c>
      <c r="D248">
        <v>245</v>
      </c>
      <c r="E248">
        <v>0</v>
      </c>
      <c r="F248">
        <v>0</v>
      </c>
      <c r="G248">
        <v>0</v>
      </c>
      <c r="H248">
        <v>10</v>
      </c>
      <c r="I248">
        <f t="shared" si="6"/>
        <v>0</v>
      </c>
      <c r="J248">
        <v>0</v>
      </c>
      <c r="K248" t="s">
        <v>78</v>
      </c>
      <c r="L248">
        <f t="shared" si="7"/>
        <v>10</v>
      </c>
    </row>
    <row r="249" spans="3:12">
      <c r="C249">
        <v>736</v>
      </c>
      <c r="D249">
        <v>246</v>
      </c>
      <c r="E249">
        <v>0</v>
      </c>
      <c r="F249">
        <v>0</v>
      </c>
      <c r="G249">
        <v>0</v>
      </c>
      <c r="H249">
        <v>10</v>
      </c>
      <c r="I249">
        <f t="shared" si="6"/>
        <v>0</v>
      </c>
      <c r="J249">
        <v>0</v>
      </c>
      <c r="K249" t="s">
        <v>78</v>
      </c>
      <c r="L249">
        <f t="shared" si="7"/>
        <v>10</v>
      </c>
    </row>
    <row r="250" spans="3:12">
      <c r="C250">
        <v>739</v>
      </c>
      <c r="D250">
        <v>247</v>
      </c>
      <c r="E250">
        <v>0</v>
      </c>
      <c r="F250">
        <v>1</v>
      </c>
      <c r="G250">
        <v>0</v>
      </c>
      <c r="H250">
        <v>10</v>
      </c>
      <c r="I250">
        <f t="shared" si="6"/>
        <v>0</v>
      </c>
      <c r="J250">
        <v>0</v>
      </c>
      <c r="K250" t="s">
        <v>78</v>
      </c>
      <c r="L250">
        <f t="shared" si="7"/>
        <v>10</v>
      </c>
    </row>
    <row r="251" spans="3:12">
      <c r="C251">
        <v>742</v>
      </c>
      <c r="D251">
        <v>248</v>
      </c>
      <c r="E251">
        <v>0</v>
      </c>
      <c r="F251">
        <v>0</v>
      </c>
      <c r="G251">
        <v>0</v>
      </c>
      <c r="H251">
        <v>10</v>
      </c>
      <c r="I251">
        <f t="shared" si="6"/>
        <v>0</v>
      </c>
      <c r="J251">
        <v>0</v>
      </c>
      <c r="K251" t="s">
        <v>78</v>
      </c>
      <c r="L251">
        <f t="shared" si="7"/>
        <v>10</v>
      </c>
    </row>
    <row r="252" spans="3:12">
      <c r="C252">
        <v>745</v>
      </c>
      <c r="D252">
        <v>249</v>
      </c>
      <c r="E252">
        <v>0</v>
      </c>
      <c r="F252">
        <v>0</v>
      </c>
      <c r="G252">
        <v>0</v>
      </c>
      <c r="H252">
        <v>10</v>
      </c>
      <c r="I252">
        <f t="shared" si="6"/>
        <v>0</v>
      </c>
      <c r="J252">
        <v>0</v>
      </c>
      <c r="K252" t="s">
        <v>78</v>
      </c>
      <c r="L252">
        <f t="shared" si="7"/>
        <v>10</v>
      </c>
    </row>
    <row r="253" spans="3:12">
      <c r="C253">
        <v>748</v>
      </c>
      <c r="D253">
        <v>250</v>
      </c>
      <c r="E253">
        <v>0</v>
      </c>
      <c r="F253">
        <v>0</v>
      </c>
      <c r="G253">
        <v>0</v>
      </c>
      <c r="H253">
        <v>10</v>
      </c>
      <c r="I253">
        <f t="shared" si="6"/>
        <v>0</v>
      </c>
      <c r="J253">
        <v>0</v>
      </c>
      <c r="K253" t="s">
        <v>78</v>
      </c>
      <c r="L253">
        <f t="shared" si="7"/>
        <v>10</v>
      </c>
    </row>
    <row r="254" spans="3:12">
      <c r="C254">
        <v>751</v>
      </c>
      <c r="D254">
        <v>251</v>
      </c>
      <c r="E254">
        <v>0</v>
      </c>
      <c r="F254">
        <v>0</v>
      </c>
      <c r="G254">
        <v>0</v>
      </c>
      <c r="H254">
        <v>10</v>
      </c>
      <c r="I254">
        <f t="shared" si="6"/>
        <v>0</v>
      </c>
      <c r="J254">
        <v>0</v>
      </c>
      <c r="K254" t="s">
        <v>78</v>
      </c>
      <c r="L254">
        <f t="shared" si="7"/>
        <v>10</v>
      </c>
    </row>
    <row r="255" spans="3:12">
      <c r="C255">
        <v>754</v>
      </c>
      <c r="D255">
        <v>252</v>
      </c>
      <c r="E255">
        <v>0</v>
      </c>
      <c r="F255">
        <v>0</v>
      </c>
      <c r="G255">
        <v>0</v>
      </c>
      <c r="H255">
        <v>10</v>
      </c>
      <c r="I255">
        <f t="shared" si="6"/>
        <v>0</v>
      </c>
      <c r="J255">
        <v>0</v>
      </c>
      <c r="K255" t="s">
        <v>78</v>
      </c>
      <c r="L255">
        <f t="shared" si="7"/>
        <v>10</v>
      </c>
    </row>
    <row r="256" spans="3:12">
      <c r="C256">
        <v>757</v>
      </c>
      <c r="D256">
        <v>253</v>
      </c>
      <c r="E256">
        <v>0</v>
      </c>
      <c r="F256">
        <v>0</v>
      </c>
      <c r="G256">
        <v>0</v>
      </c>
      <c r="H256">
        <v>10</v>
      </c>
      <c r="I256">
        <f t="shared" si="6"/>
        <v>0</v>
      </c>
      <c r="J256">
        <v>0</v>
      </c>
      <c r="K256" t="s">
        <v>78</v>
      </c>
      <c r="L256">
        <f t="shared" si="7"/>
        <v>10</v>
      </c>
    </row>
    <row r="257" spans="3:12">
      <c r="C257">
        <v>760</v>
      </c>
      <c r="D257">
        <v>254</v>
      </c>
      <c r="E257">
        <v>0</v>
      </c>
      <c r="F257">
        <v>0</v>
      </c>
      <c r="G257">
        <v>0</v>
      </c>
      <c r="H257">
        <v>10</v>
      </c>
      <c r="I257">
        <f t="shared" si="6"/>
        <v>0</v>
      </c>
      <c r="J257">
        <v>0</v>
      </c>
      <c r="K257" t="s">
        <v>78</v>
      </c>
      <c r="L257">
        <f t="shared" si="7"/>
        <v>10</v>
      </c>
    </row>
    <row r="258" spans="3:12">
      <c r="C258">
        <v>763</v>
      </c>
      <c r="D258">
        <v>255</v>
      </c>
      <c r="E258">
        <v>0</v>
      </c>
      <c r="F258">
        <v>1</v>
      </c>
      <c r="G258">
        <v>0</v>
      </c>
      <c r="H258">
        <v>10</v>
      </c>
      <c r="I258">
        <f t="shared" si="6"/>
        <v>0</v>
      </c>
      <c r="J258">
        <v>0</v>
      </c>
      <c r="K258" t="s">
        <v>78</v>
      </c>
      <c r="L258">
        <f t="shared" si="7"/>
        <v>10</v>
      </c>
    </row>
    <row r="259" spans="3:12">
      <c r="C259">
        <v>766</v>
      </c>
      <c r="D259">
        <v>256</v>
      </c>
      <c r="E259">
        <v>0</v>
      </c>
      <c r="F259">
        <v>0</v>
      </c>
      <c r="G259">
        <v>0</v>
      </c>
      <c r="H259">
        <v>10</v>
      </c>
      <c r="I259">
        <f t="shared" si="6"/>
        <v>0</v>
      </c>
      <c r="J259">
        <v>0</v>
      </c>
      <c r="K259" t="s">
        <v>78</v>
      </c>
      <c r="L259">
        <f t="shared" si="7"/>
        <v>10</v>
      </c>
    </row>
    <row r="260" spans="3:12">
      <c r="C260">
        <v>769</v>
      </c>
      <c r="D260">
        <v>257</v>
      </c>
      <c r="E260">
        <v>0</v>
      </c>
      <c r="F260">
        <v>0</v>
      </c>
      <c r="G260">
        <v>0</v>
      </c>
      <c r="H260">
        <v>10</v>
      </c>
      <c r="I260">
        <f t="shared" si="6"/>
        <v>0</v>
      </c>
      <c r="J260">
        <v>0</v>
      </c>
      <c r="K260" t="s">
        <v>78</v>
      </c>
      <c r="L260">
        <f t="shared" si="7"/>
        <v>10</v>
      </c>
    </row>
    <row r="261" spans="3:12">
      <c r="C261">
        <v>772</v>
      </c>
      <c r="D261">
        <v>258</v>
      </c>
      <c r="E261">
        <v>0</v>
      </c>
      <c r="F261">
        <v>0</v>
      </c>
      <c r="G261">
        <v>0</v>
      </c>
      <c r="H261">
        <v>10</v>
      </c>
      <c r="I261">
        <f t="shared" si="6"/>
        <v>0</v>
      </c>
      <c r="J261">
        <v>0</v>
      </c>
      <c r="K261" t="s">
        <v>78</v>
      </c>
      <c r="L261">
        <f t="shared" si="7"/>
        <v>10</v>
      </c>
    </row>
    <row r="262" spans="3:12">
      <c r="C262">
        <v>775</v>
      </c>
      <c r="D262">
        <v>259</v>
      </c>
      <c r="E262">
        <v>0</v>
      </c>
      <c r="F262">
        <v>0</v>
      </c>
      <c r="G262">
        <v>0</v>
      </c>
      <c r="H262">
        <v>10</v>
      </c>
      <c r="I262">
        <f t="shared" si="6"/>
        <v>0</v>
      </c>
      <c r="J262">
        <v>0</v>
      </c>
      <c r="K262" t="s">
        <v>78</v>
      </c>
      <c r="L262">
        <f t="shared" si="7"/>
        <v>10</v>
      </c>
    </row>
    <row r="263" spans="3:12">
      <c r="C263">
        <v>778</v>
      </c>
      <c r="D263">
        <v>260</v>
      </c>
      <c r="E263">
        <v>0</v>
      </c>
      <c r="F263">
        <v>0</v>
      </c>
      <c r="G263">
        <v>0</v>
      </c>
      <c r="H263">
        <v>10</v>
      </c>
      <c r="I263">
        <f t="shared" si="6"/>
        <v>0</v>
      </c>
      <c r="J263">
        <v>0</v>
      </c>
      <c r="K263" t="s">
        <v>78</v>
      </c>
      <c r="L263">
        <f t="shared" si="7"/>
        <v>10</v>
      </c>
    </row>
    <row r="264" spans="3:12">
      <c r="C264">
        <v>781</v>
      </c>
      <c r="D264">
        <v>261</v>
      </c>
      <c r="E264">
        <v>0</v>
      </c>
      <c r="F264">
        <v>0</v>
      </c>
      <c r="G264">
        <v>0</v>
      </c>
      <c r="H264">
        <v>10</v>
      </c>
      <c r="I264">
        <f t="shared" si="6"/>
        <v>0</v>
      </c>
      <c r="J264">
        <v>0</v>
      </c>
      <c r="K264" t="s">
        <v>78</v>
      </c>
      <c r="L264">
        <f t="shared" si="7"/>
        <v>10</v>
      </c>
    </row>
    <row r="265" spans="3:12">
      <c r="C265">
        <v>784</v>
      </c>
      <c r="D265">
        <v>262</v>
      </c>
      <c r="E265">
        <v>0</v>
      </c>
      <c r="F265">
        <v>0</v>
      </c>
      <c r="G265">
        <v>0</v>
      </c>
      <c r="H265">
        <v>10</v>
      </c>
      <c r="I265">
        <f t="shared" si="6"/>
        <v>0</v>
      </c>
      <c r="J265">
        <v>0</v>
      </c>
      <c r="K265" t="s">
        <v>78</v>
      </c>
      <c r="L265">
        <f t="shared" si="7"/>
        <v>10</v>
      </c>
    </row>
    <row r="266" spans="3:12">
      <c r="C266">
        <v>787</v>
      </c>
      <c r="D266">
        <v>263</v>
      </c>
      <c r="E266">
        <v>0</v>
      </c>
      <c r="F266">
        <v>1</v>
      </c>
      <c r="G266">
        <v>0</v>
      </c>
      <c r="H266">
        <v>10</v>
      </c>
      <c r="I266">
        <f t="shared" si="6"/>
        <v>0</v>
      </c>
      <c r="J266">
        <v>0</v>
      </c>
      <c r="K266" t="s">
        <v>78</v>
      </c>
      <c r="L266">
        <f t="shared" si="7"/>
        <v>10</v>
      </c>
    </row>
    <row r="267" spans="3:12">
      <c r="C267">
        <v>790</v>
      </c>
      <c r="D267">
        <v>264</v>
      </c>
      <c r="E267">
        <v>0</v>
      </c>
      <c r="F267">
        <v>0</v>
      </c>
      <c r="G267">
        <v>0</v>
      </c>
      <c r="H267">
        <v>10</v>
      </c>
      <c r="I267">
        <f t="shared" si="6"/>
        <v>0</v>
      </c>
      <c r="J267">
        <v>0</v>
      </c>
      <c r="K267" t="s">
        <v>78</v>
      </c>
      <c r="L267">
        <f t="shared" si="7"/>
        <v>10</v>
      </c>
    </row>
    <row r="268" spans="3:12">
      <c r="C268">
        <v>793</v>
      </c>
      <c r="D268">
        <v>265</v>
      </c>
      <c r="E268">
        <v>0</v>
      </c>
      <c r="F268">
        <v>0</v>
      </c>
      <c r="G268">
        <v>0</v>
      </c>
      <c r="H268">
        <v>10</v>
      </c>
      <c r="I268">
        <f t="shared" si="6"/>
        <v>0</v>
      </c>
      <c r="J268">
        <v>0</v>
      </c>
      <c r="K268" t="s">
        <v>78</v>
      </c>
      <c r="L268">
        <f t="shared" si="7"/>
        <v>10</v>
      </c>
    </row>
    <row r="269" spans="3:12">
      <c r="C269">
        <v>796</v>
      </c>
      <c r="D269">
        <v>266</v>
      </c>
      <c r="E269">
        <v>0</v>
      </c>
      <c r="F269">
        <v>0</v>
      </c>
      <c r="G269">
        <v>0</v>
      </c>
      <c r="H269">
        <v>10</v>
      </c>
      <c r="I269">
        <f t="shared" si="6"/>
        <v>0</v>
      </c>
      <c r="J269">
        <v>0</v>
      </c>
      <c r="K269" t="s">
        <v>78</v>
      </c>
      <c r="L269">
        <f t="shared" si="7"/>
        <v>10</v>
      </c>
    </row>
    <row r="270" spans="3:12">
      <c r="C270">
        <v>799</v>
      </c>
      <c r="D270">
        <v>267</v>
      </c>
      <c r="E270">
        <v>0</v>
      </c>
      <c r="F270">
        <v>0</v>
      </c>
      <c r="G270">
        <v>0</v>
      </c>
      <c r="H270">
        <v>10</v>
      </c>
      <c r="I270">
        <f t="shared" ref="I270:I333" si="8">---0</f>
        <v>0</v>
      </c>
      <c r="J270">
        <v>0</v>
      </c>
      <c r="K270" t="s">
        <v>78</v>
      </c>
      <c r="L270">
        <f t="shared" ref="L270:L333" si="9">------10</f>
        <v>10</v>
      </c>
    </row>
    <row r="271" spans="3:12">
      <c r="C271">
        <v>802</v>
      </c>
      <c r="D271">
        <v>268</v>
      </c>
      <c r="E271">
        <v>0</v>
      </c>
      <c r="F271">
        <v>0</v>
      </c>
      <c r="G271">
        <v>0</v>
      </c>
      <c r="H271">
        <v>10</v>
      </c>
      <c r="I271">
        <f t="shared" si="8"/>
        <v>0</v>
      </c>
      <c r="J271">
        <v>0</v>
      </c>
      <c r="K271" t="s">
        <v>78</v>
      </c>
      <c r="L271">
        <f t="shared" si="9"/>
        <v>10</v>
      </c>
    </row>
    <row r="272" spans="3:12">
      <c r="C272">
        <v>805</v>
      </c>
      <c r="D272">
        <v>269</v>
      </c>
      <c r="E272">
        <v>0</v>
      </c>
      <c r="F272">
        <v>0</v>
      </c>
      <c r="G272">
        <v>0</v>
      </c>
      <c r="H272">
        <v>10</v>
      </c>
      <c r="I272">
        <f t="shared" si="8"/>
        <v>0</v>
      </c>
      <c r="J272">
        <v>0</v>
      </c>
      <c r="K272" t="s">
        <v>78</v>
      </c>
      <c r="L272">
        <f t="shared" si="9"/>
        <v>10</v>
      </c>
    </row>
    <row r="273" spans="3:12">
      <c r="C273">
        <v>808</v>
      </c>
      <c r="D273">
        <v>270</v>
      </c>
      <c r="E273">
        <v>0</v>
      </c>
      <c r="F273">
        <v>0</v>
      </c>
      <c r="G273">
        <v>0</v>
      </c>
      <c r="H273">
        <v>10</v>
      </c>
      <c r="I273">
        <f t="shared" si="8"/>
        <v>0</v>
      </c>
      <c r="J273">
        <v>0</v>
      </c>
      <c r="K273" t="s">
        <v>78</v>
      </c>
      <c r="L273">
        <f t="shared" si="9"/>
        <v>10</v>
      </c>
    </row>
    <row r="274" spans="3:12">
      <c r="C274">
        <v>811</v>
      </c>
      <c r="D274">
        <v>271</v>
      </c>
      <c r="E274">
        <v>0</v>
      </c>
      <c r="F274">
        <v>1</v>
      </c>
      <c r="G274">
        <v>0</v>
      </c>
      <c r="H274">
        <v>10</v>
      </c>
      <c r="I274">
        <f t="shared" si="8"/>
        <v>0</v>
      </c>
      <c r="J274">
        <v>0</v>
      </c>
      <c r="K274" t="s">
        <v>78</v>
      </c>
      <c r="L274">
        <f t="shared" si="9"/>
        <v>10</v>
      </c>
    </row>
    <row r="275" spans="3:12">
      <c r="C275">
        <v>814</v>
      </c>
      <c r="D275">
        <v>272</v>
      </c>
      <c r="E275">
        <v>0</v>
      </c>
      <c r="F275">
        <v>0</v>
      </c>
      <c r="G275">
        <v>0</v>
      </c>
      <c r="H275">
        <v>10</v>
      </c>
      <c r="I275">
        <f t="shared" si="8"/>
        <v>0</v>
      </c>
      <c r="J275">
        <v>0</v>
      </c>
      <c r="K275" t="s">
        <v>78</v>
      </c>
      <c r="L275">
        <f t="shared" si="9"/>
        <v>10</v>
      </c>
    </row>
    <row r="276" spans="3:12">
      <c r="C276">
        <v>817</v>
      </c>
      <c r="D276">
        <v>273</v>
      </c>
      <c r="E276">
        <v>0</v>
      </c>
      <c r="F276">
        <v>0</v>
      </c>
      <c r="G276">
        <v>0</v>
      </c>
      <c r="H276">
        <v>10</v>
      </c>
      <c r="I276">
        <f t="shared" si="8"/>
        <v>0</v>
      </c>
      <c r="J276">
        <v>0</v>
      </c>
      <c r="K276" t="s">
        <v>78</v>
      </c>
      <c r="L276">
        <f t="shared" si="9"/>
        <v>10</v>
      </c>
    </row>
    <row r="277" spans="3:12">
      <c r="C277">
        <v>820</v>
      </c>
      <c r="D277">
        <v>274</v>
      </c>
      <c r="E277">
        <v>0</v>
      </c>
      <c r="F277">
        <v>0</v>
      </c>
      <c r="G277">
        <v>0</v>
      </c>
      <c r="H277">
        <v>10</v>
      </c>
      <c r="I277">
        <f t="shared" si="8"/>
        <v>0</v>
      </c>
      <c r="J277">
        <v>0</v>
      </c>
      <c r="K277" t="s">
        <v>78</v>
      </c>
      <c r="L277">
        <f t="shared" si="9"/>
        <v>10</v>
      </c>
    </row>
    <row r="278" spans="3:12">
      <c r="C278">
        <v>823</v>
      </c>
      <c r="D278">
        <v>275</v>
      </c>
      <c r="E278">
        <v>0</v>
      </c>
      <c r="F278">
        <v>0</v>
      </c>
      <c r="G278">
        <v>0</v>
      </c>
      <c r="H278">
        <v>10</v>
      </c>
      <c r="I278">
        <f t="shared" si="8"/>
        <v>0</v>
      </c>
      <c r="J278">
        <v>0</v>
      </c>
      <c r="K278" t="s">
        <v>78</v>
      </c>
      <c r="L278">
        <f t="shared" si="9"/>
        <v>10</v>
      </c>
    </row>
    <row r="279" spans="3:12">
      <c r="C279">
        <v>826</v>
      </c>
      <c r="D279">
        <v>276</v>
      </c>
      <c r="E279">
        <v>0</v>
      </c>
      <c r="F279">
        <v>0</v>
      </c>
      <c r="G279">
        <v>0</v>
      </c>
      <c r="H279">
        <v>10</v>
      </c>
      <c r="I279">
        <f t="shared" si="8"/>
        <v>0</v>
      </c>
      <c r="J279">
        <v>0</v>
      </c>
      <c r="K279" t="s">
        <v>78</v>
      </c>
      <c r="L279">
        <f t="shared" si="9"/>
        <v>10</v>
      </c>
    </row>
    <row r="280" spans="3:12">
      <c r="C280">
        <v>829</v>
      </c>
      <c r="D280">
        <v>277</v>
      </c>
      <c r="E280">
        <v>0</v>
      </c>
      <c r="F280">
        <v>0</v>
      </c>
      <c r="G280">
        <v>0</v>
      </c>
      <c r="H280">
        <v>10</v>
      </c>
      <c r="I280">
        <f t="shared" si="8"/>
        <v>0</v>
      </c>
      <c r="J280">
        <v>0</v>
      </c>
      <c r="K280" t="s">
        <v>78</v>
      </c>
      <c r="L280">
        <f t="shared" si="9"/>
        <v>10</v>
      </c>
    </row>
    <row r="281" spans="3:12">
      <c r="C281">
        <v>832</v>
      </c>
      <c r="D281">
        <v>278</v>
      </c>
      <c r="E281">
        <v>0</v>
      </c>
      <c r="F281">
        <v>0</v>
      </c>
      <c r="G281">
        <v>0</v>
      </c>
      <c r="H281">
        <v>10</v>
      </c>
      <c r="I281">
        <f t="shared" si="8"/>
        <v>0</v>
      </c>
      <c r="J281">
        <v>0</v>
      </c>
      <c r="K281" t="s">
        <v>78</v>
      </c>
      <c r="L281">
        <f t="shared" si="9"/>
        <v>10</v>
      </c>
    </row>
    <row r="282" spans="3:12">
      <c r="C282">
        <v>835</v>
      </c>
      <c r="D282">
        <v>279</v>
      </c>
      <c r="E282">
        <v>0</v>
      </c>
      <c r="F282">
        <v>1</v>
      </c>
      <c r="G282">
        <v>0</v>
      </c>
      <c r="H282">
        <v>10</v>
      </c>
      <c r="I282">
        <f t="shared" si="8"/>
        <v>0</v>
      </c>
      <c r="J282">
        <v>0</v>
      </c>
      <c r="K282" t="s">
        <v>78</v>
      </c>
      <c r="L282">
        <f t="shared" si="9"/>
        <v>10</v>
      </c>
    </row>
    <row r="283" spans="3:12">
      <c r="C283">
        <v>838</v>
      </c>
      <c r="D283">
        <v>280</v>
      </c>
      <c r="E283">
        <v>0</v>
      </c>
      <c r="F283">
        <v>0</v>
      </c>
      <c r="G283">
        <v>0</v>
      </c>
      <c r="H283">
        <v>10</v>
      </c>
      <c r="I283">
        <f t="shared" si="8"/>
        <v>0</v>
      </c>
      <c r="J283">
        <v>0</v>
      </c>
      <c r="K283" t="s">
        <v>78</v>
      </c>
      <c r="L283">
        <f t="shared" si="9"/>
        <v>10</v>
      </c>
    </row>
    <row r="284" spans="3:12">
      <c r="C284">
        <v>841</v>
      </c>
      <c r="D284">
        <v>281</v>
      </c>
      <c r="E284">
        <v>0</v>
      </c>
      <c r="F284">
        <v>0</v>
      </c>
      <c r="G284">
        <v>0</v>
      </c>
      <c r="H284">
        <v>10</v>
      </c>
      <c r="I284">
        <f t="shared" si="8"/>
        <v>0</v>
      </c>
      <c r="J284">
        <v>0</v>
      </c>
      <c r="K284" t="s">
        <v>78</v>
      </c>
      <c r="L284">
        <f t="shared" si="9"/>
        <v>10</v>
      </c>
    </row>
    <row r="285" spans="3:12">
      <c r="C285">
        <v>844</v>
      </c>
      <c r="D285">
        <v>282</v>
      </c>
      <c r="E285">
        <v>0</v>
      </c>
      <c r="F285">
        <v>0</v>
      </c>
      <c r="G285">
        <v>0</v>
      </c>
      <c r="H285">
        <v>10</v>
      </c>
      <c r="I285">
        <f t="shared" si="8"/>
        <v>0</v>
      </c>
      <c r="J285">
        <v>0</v>
      </c>
      <c r="K285" t="s">
        <v>78</v>
      </c>
      <c r="L285">
        <f t="shared" si="9"/>
        <v>10</v>
      </c>
    </row>
    <row r="286" spans="3:12">
      <c r="C286">
        <v>847</v>
      </c>
      <c r="D286">
        <v>283</v>
      </c>
      <c r="E286">
        <v>0</v>
      </c>
      <c r="F286">
        <v>0</v>
      </c>
      <c r="G286">
        <v>0</v>
      </c>
      <c r="H286">
        <v>10</v>
      </c>
      <c r="I286">
        <f t="shared" si="8"/>
        <v>0</v>
      </c>
      <c r="J286">
        <v>0</v>
      </c>
      <c r="K286" t="s">
        <v>78</v>
      </c>
      <c r="L286">
        <f t="shared" si="9"/>
        <v>10</v>
      </c>
    </row>
    <row r="287" spans="3:12">
      <c r="C287">
        <v>850</v>
      </c>
      <c r="D287">
        <v>284</v>
      </c>
      <c r="E287">
        <v>0</v>
      </c>
      <c r="F287">
        <v>0</v>
      </c>
      <c r="G287">
        <v>0</v>
      </c>
      <c r="H287">
        <v>10</v>
      </c>
      <c r="I287">
        <f t="shared" si="8"/>
        <v>0</v>
      </c>
      <c r="J287">
        <v>0</v>
      </c>
      <c r="K287" t="s">
        <v>78</v>
      </c>
      <c r="L287">
        <f t="shared" si="9"/>
        <v>10</v>
      </c>
    </row>
    <row r="288" spans="3:12">
      <c r="C288">
        <v>853</v>
      </c>
      <c r="D288">
        <v>285</v>
      </c>
      <c r="E288">
        <v>0</v>
      </c>
      <c r="F288">
        <v>0</v>
      </c>
      <c r="G288">
        <v>0</v>
      </c>
      <c r="H288">
        <v>10</v>
      </c>
      <c r="I288">
        <f t="shared" si="8"/>
        <v>0</v>
      </c>
      <c r="J288">
        <v>0</v>
      </c>
      <c r="K288" t="s">
        <v>78</v>
      </c>
      <c r="L288">
        <f t="shared" si="9"/>
        <v>10</v>
      </c>
    </row>
    <row r="289" spans="3:12">
      <c r="C289">
        <v>856</v>
      </c>
      <c r="D289">
        <v>286</v>
      </c>
      <c r="E289">
        <v>0</v>
      </c>
      <c r="F289">
        <v>0</v>
      </c>
      <c r="G289">
        <v>0</v>
      </c>
      <c r="H289">
        <v>10</v>
      </c>
      <c r="I289">
        <f t="shared" si="8"/>
        <v>0</v>
      </c>
      <c r="J289">
        <v>0</v>
      </c>
      <c r="K289" t="s">
        <v>78</v>
      </c>
      <c r="L289">
        <f t="shared" si="9"/>
        <v>10</v>
      </c>
    </row>
    <row r="290" spans="3:12">
      <c r="C290">
        <v>859</v>
      </c>
      <c r="D290">
        <v>287</v>
      </c>
      <c r="E290">
        <v>0</v>
      </c>
      <c r="F290">
        <v>1</v>
      </c>
      <c r="G290">
        <v>0</v>
      </c>
      <c r="H290">
        <v>10</v>
      </c>
      <c r="I290">
        <f t="shared" si="8"/>
        <v>0</v>
      </c>
      <c r="J290">
        <v>0</v>
      </c>
      <c r="K290" t="s">
        <v>78</v>
      </c>
      <c r="L290">
        <f t="shared" si="9"/>
        <v>10</v>
      </c>
    </row>
    <row r="291" spans="3:12">
      <c r="C291">
        <v>862</v>
      </c>
      <c r="D291">
        <v>288</v>
      </c>
      <c r="E291">
        <v>0</v>
      </c>
      <c r="F291">
        <v>0</v>
      </c>
      <c r="G291">
        <v>0</v>
      </c>
      <c r="H291">
        <v>10</v>
      </c>
      <c r="I291">
        <f t="shared" si="8"/>
        <v>0</v>
      </c>
      <c r="J291">
        <v>0</v>
      </c>
      <c r="K291" t="s">
        <v>78</v>
      </c>
      <c r="L291">
        <f t="shared" si="9"/>
        <v>10</v>
      </c>
    </row>
    <row r="292" spans="3:12">
      <c r="C292">
        <v>865</v>
      </c>
      <c r="D292">
        <v>289</v>
      </c>
      <c r="E292">
        <v>0</v>
      </c>
      <c r="F292">
        <v>0</v>
      </c>
      <c r="G292">
        <v>0</v>
      </c>
      <c r="H292">
        <v>10</v>
      </c>
      <c r="I292">
        <f t="shared" si="8"/>
        <v>0</v>
      </c>
      <c r="J292">
        <v>0</v>
      </c>
      <c r="K292" t="s">
        <v>78</v>
      </c>
      <c r="L292">
        <f t="shared" si="9"/>
        <v>10</v>
      </c>
    </row>
    <row r="293" spans="3:12">
      <c r="C293">
        <v>868</v>
      </c>
      <c r="D293">
        <v>290</v>
      </c>
      <c r="E293">
        <v>0</v>
      </c>
      <c r="F293">
        <v>0</v>
      </c>
      <c r="G293">
        <v>0</v>
      </c>
      <c r="H293">
        <v>10</v>
      </c>
      <c r="I293">
        <f t="shared" si="8"/>
        <v>0</v>
      </c>
      <c r="J293">
        <v>0</v>
      </c>
      <c r="K293" t="s">
        <v>78</v>
      </c>
      <c r="L293">
        <f t="shared" si="9"/>
        <v>10</v>
      </c>
    </row>
    <row r="294" spans="3:12">
      <c r="C294">
        <v>871</v>
      </c>
      <c r="D294">
        <v>291</v>
      </c>
      <c r="E294">
        <v>0</v>
      </c>
      <c r="F294">
        <v>0</v>
      </c>
      <c r="G294">
        <v>0</v>
      </c>
      <c r="H294">
        <v>10</v>
      </c>
      <c r="I294">
        <f t="shared" si="8"/>
        <v>0</v>
      </c>
      <c r="J294">
        <v>0</v>
      </c>
      <c r="K294" t="s">
        <v>78</v>
      </c>
      <c r="L294">
        <f t="shared" si="9"/>
        <v>10</v>
      </c>
    </row>
    <row r="295" spans="3:12">
      <c r="C295">
        <v>874</v>
      </c>
      <c r="D295">
        <v>292</v>
      </c>
      <c r="E295">
        <v>0</v>
      </c>
      <c r="F295">
        <v>0</v>
      </c>
      <c r="G295">
        <v>0</v>
      </c>
      <c r="H295">
        <v>10</v>
      </c>
      <c r="I295">
        <f t="shared" si="8"/>
        <v>0</v>
      </c>
      <c r="J295">
        <v>0</v>
      </c>
      <c r="K295" t="s">
        <v>78</v>
      </c>
      <c r="L295">
        <f t="shared" si="9"/>
        <v>10</v>
      </c>
    </row>
    <row r="296" spans="3:12">
      <c r="C296">
        <v>877</v>
      </c>
      <c r="D296">
        <v>293</v>
      </c>
      <c r="E296">
        <v>0</v>
      </c>
      <c r="F296">
        <v>0</v>
      </c>
      <c r="G296">
        <v>0</v>
      </c>
      <c r="H296">
        <v>10</v>
      </c>
      <c r="I296">
        <f t="shared" si="8"/>
        <v>0</v>
      </c>
      <c r="J296">
        <v>0</v>
      </c>
      <c r="K296" t="s">
        <v>78</v>
      </c>
      <c r="L296">
        <f t="shared" si="9"/>
        <v>10</v>
      </c>
    </row>
    <row r="297" spans="3:12">
      <c r="C297">
        <v>880</v>
      </c>
      <c r="D297">
        <v>294</v>
      </c>
      <c r="E297">
        <v>0</v>
      </c>
      <c r="F297">
        <v>0</v>
      </c>
      <c r="G297">
        <v>0</v>
      </c>
      <c r="H297">
        <v>10</v>
      </c>
      <c r="I297">
        <f t="shared" si="8"/>
        <v>0</v>
      </c>
      <c r="J297">
        <v>0</v>
      </c>
      <c r="K297" t="s">
        <v>78</v>
      </c>
      <c r="L297">
        <f t="shared" si="9"/>
        <v>10</v>
      </c>
    </row>
    <row r="298" spans="3:12">
      <c r="C298">
        <v>883</v>
      </c>
      <c r="D298">
        <v>295</v>
      </c>
      <c r="E298">
        <v>0</v>
      </c>
      <c r="F298">
        <v>1</v>
      </c>
      <c r="G298">
        <v>0</v>
      </c>
      <c r="H298">
        <v>10</v>
      </c>
      <c r="I298">
        <f t="shared" si="8"/>
        <v>0</v>
      </c>
      <c r="J298">
        <v>0</v>
      </c>
      <c r="K298" t="s">
        <v>78</v>
      </c>
      <c r="L298">
        <f t="shared" si="9"/>
        <v>10</v>
      </c>
    </row>
    <row r="299" spans="3:12">
      <c r="C299">
        <v>886</v>
      </c>
      <c r="D299">
        <v>296</v>
      </c>
      <c r="E299">
        <v>0</v>
      </c>
      <c r="F299">
        <v>0</v>
      </c>
      <c r="G299">
        <v>0</v>
      </c>
      <c r="H299">
        <v>10</v>
      </c>
      <c r="I299">
        <f t="shared" si="8"/>
        <v>0</v>
      </c>
      <c r="J299">
        <v>0</v>
      </c>
      <c r="K299" t="s">
        <v>78</v>
      </c>
      <c r="L299">
        <f t="shared" si="9"/>
        <v>10</v>
      </c>
    </row>
    <row r="300" spans="3:12">
      <c r="C300">
        <v>889</v>
      </c>
      <c r="D300">
        <v>297</v>
      </c>
      <c r="E300">
        <v>0</v>
      </c>
      <c r="F300">
        <v>0</v>
      </c>
      <c r="G300">
        <v>0</v>
      </c>
      <c r="H300">
        <v>10</v>
      </c>
      <c r="I300">
        <f t="shared" si="8"/>
        <v>0</v>
      </c>
      <c r="J300">
        <v>0</v>
      </c>
      <c r="K300" t="s">
        <v>78</v>
      </c>
      <c r="L300">
        <f t="shared" si="9"/>
        <v>10</v>
      </c>
    </row>
    <row r="301" spans="3:12">
      <c r="C301">
        <v>892</v>
      </c>
      <c r="D301">
        <v>298</v>
      </c>
      <c r="E301">
        <v>0</v>
      </c>
      <c r="F301">
        <v>0</v>
      </c>
      <c r="G301">
        <v>0</v>
      </c>
      <c r="H301">
        <v>10</v>
      </c>
      <c r="I301">
        <f t="shared" si="8"/>
        <v>0</v>
      </c>
      <c r="J301">
        <v>0</v>
      </c>
      <c r="K301" t="s">
        <v>78</v>
      </c>
      <c r="L301">
        <f t="shared" si="9"/>
        <v>10</v>
      </c>
    </row>
    <row r="302" spans="3:12">
      <c r="C302">
        <v>895</v>
      </c>
      <c r="D302">
        <v>299</v>
      </c>
      <c r="E302">
        <v>0</v>
      </c>
      <c r="F302">
        <v>0</v>
      </c>
      <c r="G302">
        <v>0</v>
      </c>
      <c r="H302">
        <v>10</v>
      </c>
      <c r="I302">
        <f t="shared" si="8"/>
        <v>0</v>
      </c>
      <c r="J302">
        <v>0</v>
      </c>
      <c r="K302" t="s">
        <v>78</v>
      </c>
      <c r="L302">
        <f t="shared" si="9"/>
        <v>10</v>
      </c>
    </row>
    <row r="303" spans="3:12">
      <c r="C303">
        <v>898</v>
      </c>
      <c r="D303">
        <v>300</v>
      </c>
      <c r="E303">
        <v>0</v>
      </c>
      <c r="F303">
        <v>0</v>
      </c>
      <c r="G303">
        <v>0</v>
      </c>
      <c r="H303">
        <v>10</v>
      </c>
      <c r="I303">
        <f t="shared" si="8"/>
        <v>0</v>
      </c>
      <c r="J303">
        <v>0</v>
      </c>
      <c r="K303" t="s">
        <v>78</v>
      </c>
      <c r="L303">
        <f t="shared" si="9"/>
        <v>10</v>
      </c>
    </row>
    <row r="304" spans="3:12">
      <c r="C304">
        <v>901</v>
      </c>
      <c r="D304">
        <v>301</v>
      </c>
      <c r="E304">
        <v>0</v>
      </c>
      <c r="F304">
        <v>0</v>
      </c>
      <c r="G304">
        <v>0</v>
      </c>
      <c r="H304">
        <v>10</v>
      </c>
      <c r="I304">
        <f t="shared" si="8"/>
        <v>0</v>
      </c>
      <c r="J304">
        <v>0</v>
      </c>
      <c r="K304" t="s">
        <v>78</v>
      </c>
      <c r="L304">
        <f t="shared" si="9"/>
        <v>10</v>
      </c>
    </row>
    <row r="305" spans="3:12">
      <c r="C305">
        <v>904</v>
      </c>
      <c r="D305">
        <v>302</v>
      </c>
      <c r="E305">
        <v>0</v>
      </c>
      <c r="F305">
        <v>0</v>
      </c>
      <c r="G305">
        <v>0</v>
      </c>
      <c r="H305">
        <v>10</v>
      </c>
      <c r="I305">
        <f t="shared" si="8"/>
        <v>0</v>
      </c>
      <c r="J305">
        <v>0</v>
      </c>
      <c r="K305" t="s">
        <v>78</v>
      </c>
      <c r="L305">
        <f t="shared" si="9"/>
        <v>10</v>
      </c>
    </row>
    <row r="306" spans="3:12">
      <c r="C306">
        <v>907</v>
      </c>
      <c r="D306">
        <v>303</v>
      </c>
      <c r="E306">
        <v>0</v>
      </c>
      <c r="F306">
        <v>1</v>
      </c>
      <c r="G306">
        <v>0</v>
      </c>
      <c r="H306">
        <v>10</v>
      </c>
      <c r="I306">
        <f t="shared" si="8"/>
        <v>0</v>
      </c>
      <c r="J306">
        <v>0</v>
      </c>
      <c r="K306" t="s">
        <v>78</v>
      </c>
      <c r="L306">
        <f t="shared" si="9"/>
        <v>10</v>
      </c>
    </row>
    <row r="307" spans="3:12">
      <c r="C307">
        <v>910</v>
      </c>
      <c r="D307">
        <v>304</v>
      </c>
      <c r="E307">
        <v>0</v>
      </c>
      <c r="F307">
        <v>0</v>
      </c>
      <c r="G307">
        <v>0</v>
      </c>
      <c r="H307">
        <v>10</v>
      </c>
      <c r="I307">
        <f t="shared" si="8"/>
        <v>0</v>
      </c>
      <c r="J307">
        <v>0</v>
      </c>
      <c r="K307" t="s">
        <v>78</v>
      </c>
      <c r="L307">
        <f t="shared" si="9"/>
        <v>10</v>
      </c>
    </row>
    <row r="308" spans="3:12">
      <c r="C308">
        <v>913</v>
      </c>
      <c r="D308">
        <v>305</v>
      </c>
      <c r="E308">
        <v>0</v>
      </c>
      <c r="F308">
        <v>0</v>
      </c>
      <c r="G308">
        <v>0</v>
      </c>
      <c r="H308">
        <v>10</v>
      </c>
      <c r="I308">
        <f t="shared" si="8"/>
        <v>0</v>
      </c>
      <c r="J308">
        <v>0</v>
      </c>
      <c r="K308" t="s">
        <v>78</v>
      </c>
      <c r="L308">
        <f t="shared" si="9"/>
        <v>10</v>
      </c>
    </row>
    <row r="309" spans="3:12">
      <c r="C309">
        <v>916</v>
      </c>
      <c r="D309">
        <v>306</v>
      </c>
      <c r="E309">
        <v>0</v>
      </c>
      <c r="F309">
        <v>0</v>
      </c>
      <c r="G309">
        <v>0</v>
      </c>
      <c r="H309">
        <v>10</v>
      </c>
      <c r="I309">
        <f t="shared" si="8"/>
        <v>0</v>
      </c>
      <c r="J309">
        <v>0</v>
      </c>
      <c r="K309" t="s">
        <v>78</v>
      </c>
      <c r="L309">
        <f t="shared" si="9"/>
        <v>10</v>
      </c>
    </row>
    <row r="310" spans="3:12">
      <c r="C310">
        <v>919</v>
      </c>
      <c r="D310">
        <v>307</v>
      </c>
      <c r="E310">
        <v>0</v>
      </c>
      <c r="F310">
        <v>0</v>
      </c>
      <c r="G310">
        <v>0</v>
      </c>
      <c r="H310">
        <v>10</v>
      </c>
      <c r="I310">
        <f t="shared" si="8"/>
        <v>0</v>
      </c>
      <c r="J310">
        <v>0</v>
      </c>
      <c r="K310" t="s">
        <v>78</v>
      </c>
      <c r="L310">
        <f t="shared" si="9"/>
        <v>10</v>
      </c>
    </row>
    <row r="311" spans="3:12">
      <c r="C311">
        <v>922</v>
      </c>
      <c r="D311">
        <v>308</v>
      </c>
      <c r="E311">
        <v>0</v>
      </c>
      <c r="F311">
        <v>0</v>
      </c>
      <c r="G311">
        <v>0</v>
      </c>
      <c r="H311">
        <v>10</v>
      </c>
      <c r="I311">
        <f t="shared" si="8"/>
        <v>0</v>
      </c>
      <c r="J311">
        <v>0</v>
      </c>
      <c r="K311" t="s">
        <v>78</v>
      </c>
      <c r="L311">
        <f t="shared" si="9"/>
        <v>10</v>
      </c>
    </row>
    <row r="312" spans="3:12">
      <c r="C312">
        <v>925</v>
      </c>
      <c r="D312">
        <v>309</v>
      </c>
      <c r="E312">
        <v>0</v>
      </c>
      <c r="F312">
        <v>0</v>
      </c>
      <c r="G312">
        <v>0</v>
      </c>
      <c r="H312">
        <v>10</v>
      </c>
      <c r="I312">
        <f t="shared" si="8"/>
        <v>0</v>
      </c>
      <c r="J312">
        <v>0</v>
      </c>
      <c r="K312" t="s">
        <v>78</v>
      </c>
      <c r="L312">
        <f t="shared" si="9"/>
        <v>10</v>
      </c>
    </row>
    <row r="313" spans="3:12">
      <c r="C313">
        <v>928</v>
      </c>
      <c r="D313">
        <v>310</v>
      </c>
      <c r="E313">
        <v>0</v>
      </c>
      <c r="F313">
        <v>0</v>
      </c>
      <c r="G313">
        <v>0</v>
      </c>
      <c r="H313">
        <v>10</v>
      </c>
      <c r="I313">
        <f t="shared" si="8"/>
        <v>0</v>
      </c>
      <c r="J313">
        <v>0</v>
      </c>
      <c r="K313" t="s">
        <v>78</v>
      </c>
      <c r="L313">
        <f t="shared" si="9"/>
        <v>10</v>
      </c>
    </row>
    <row r="314" spans="3:12">
      <c r="C314">
        <v>931</v>
      </c>
      <c r="D314">
        <v>311</v>
      </c>
      <c r="E314">
        <v>0</v>
      </c>
      <c r="F314">
        <v>1</v>
      </c>
      <c r="G314">
        <v>0</v>
      </c>
      <c r="H314">
        <v>10</v>
      </c>
      <c r="I314">
        <f t="shared" si="8"/>
        <v>0</v>
      </c>
      <c r="J314">
        <v>0</v>
      </c>
      <c r="K314" t="s">
        <v>78</v>
      </c>
      <c r="L314">
        <f t="shared" si="9"/>
        <v>10</v>
      </c>
    </row>
    <row r="315" spans="3:12">
      <c r="C315">
        <v>934</v>
      </c>
      <c r="D315">
        <v>312</v>
      </c>
      <c r="E315">
        <v>0</v>
      </c>
      <c r="F315">
        <v>0</v>
      </c>
      <c r="G315">
        <v>0</v>
      </c>
      <c r="H315">
        <v>10</v>
      </c>
      <c r="I315">
        <f t="shared" si="8"/>
        <v>0</v>
      </c>
      <c r="J315">
        <v>0</v>
      </c>
      <c r="K315" t="s">
        <v>78</v>
      </c>
      <c r="L315">
        <f t="shared" si="9"/>
        <v>10</v>
      </c>
    </row>
    <row r="316" spans="3:12">
      <c r="C316">
        <v>937</v>
      </c>
      <c r="D316">
        <v>313</v>
      </c>
      <c r="E316">
        <v>0</v>
      </c>
      <c r="F316">
        <v>0</v>
      </c>
      <c r="G316">
        <v>0</v>
      </c>
      <c r="H316">
        <v>10</v>
      </c>
      <c r="I316">
        <f t="shared" si="8"/>
        <v>0</v>
      </c>
      <c r="J316">
        <v>0</v>
      </c>
      <c r="K316" t="s">
        <v>78</v>
      </c>
      <c r="L316">
        <f t="shared" si="9"/>
        <v>10</v>
      </c>
    </row>
    <row r="317" spans="3:12">
      <c r="C317">
        <v>940</v>
      </c>
      <c r="D317">
        <v>314</v>
      </c>
      <c r="E317">
        <v>0</v>
      </c>
      <c r="F317">
        <v>0</v>
      </c>
      <c r="G317">
        <v>0</v>
      </c>
      <c r="H317">
        <v>10</v>
      </c>
      <c r="I317">
        <f t="shared" si="8"/>
        <v>0</v>
      </c>
      <c r="J317">
        <v>0</v>
      </c>
      <c r="K317" t="s">
        <v>78</v>
      </c>
      <c r="L317">
        <f t="shared" si="9"/>
        <v>10</v>
      </c>
    </row>
    <row r="318" spans="3:12">
      <c r="C318">
        <v>943</v>
      </c>
      <c r="D318">
        <v>315</v>
      </c>
      <c r="E318">
        <v>0</v>
      </c>
      <c r="F318">
        <v>0</v>
      </c>
      <c r="G318">
        <v>0</v>
      </c>
      <c r="H318">
        <v>10</v>
      </c>
      <c r="I318">
        <f t="shared" si="8"/>
        <v>0</v>
      </c>
      <c r="J318">
        <v>0</v>
      </c>
      <c r="K318" t="s">
        <v>78</v>
      </c>
      <c r="L318">
        <f t="shared" si="9"/>
        <v>10</v>
      </c>
    </row>
    <row r="319" spans="3:12">
      <c r="C319">
        <v>946</v>
      </c>
      <c r="D319">
        <v>316</v>
      </c>
      <c r="E319">
        <v>0</v>
      </c>
      <c r="F319">
        <v>0</v>
      </c>
      <c r="G319">
        <v>0</v>
      </c>
      <c r="H319">
        <v>10</v>
      </c>
      <c r="I319">
        <f t="shared" si="8"/>
        <v>0</v>
      </c>
      <c r="J319">
        <v>0</v>
      </c>
      <c r="K319" t="s">
        <v>78</v>
      </c>
      <c r="L319">
        <f t="shared" si="9"/>
        <v>10</v>
      </c>
    </row>
    <row r="320" spans="3:12">
      <c r="C320">
        <v>949</v>
      </c>
      <c r="D320">
        <v>317</v>
      </c>
      <c r="E320">
        <v>0</v>
      </c>
      <c r="F320">
        <v>0</v>
      </c>
      <c r="G320">
        <v>0</v>
      </c>
      <c r="H320">
        <v>10</v>
      </c>
      <c r="I320">
        <f t="shared" si="8"/>
        <v>0</v>
      </c>
      <c r="J320">
        <v>0</v>
      </c>
      <c r="K320" t="s">
        <v>78</v>
      </c>
      <c r="L320">
        <f t="shared" si="9"/>
        <v>10</v>
      </c>
    </row>
    <row r="321" spans="3:12">
      <c r="C321">
        <v>952</v>
      </c>
      <c r="D321">
        <v>318</v>
      </c>
      <c r="E321">
        <v>0</v>
      </c>
      <c r="F321">
        <v>0</v>
      </c>
      <c r="G321">
        <v>0</v>
      </c>
      <c r="H321">
        <v>10</v>
      </c>
      <c r="I321">
        <f t="shared" si="8"/>
        <v>0</v>
      </c>
      <c r="J321">
        <v>0</v>
      </c>
      <c r="K321" t="s">
        <v>78</v>
      </c>
      <c r="L321">
        <f t="shared" si="9"/>
        <v>10</v>
      </c>
    </row>
    <row r="322" spans="3:12">
      <c r="C322">
        <v>955</v>
      </c>
      <c r="D322">
        <v>319</v>
      </c>
      <c r="E322">
        <v>0</v>
      </c>
      <c r="F322">
        <v>1</v>
      </c>
      <c r="G322">
        <v>0</v>
      </c>
      <c r="H322">
        <v>10</v>
      </c>
      <c r="I322">
        <f t="shared" si="8"/>
        <v>0</v>
      </c>
      <c r="J322">
        <v>0</v>
      </c>
      <c r="K322" t="s">
        <v>78</v>
      </c>
      <c r="L322">
        <f t="shared" si="9"/>
        <v>10</v>
      </c>
    </row>
    <row r="323" spans="3:12">
      <c r="C323">
        <v>958</v>
      </c>
      <c r="D323">
        <v>320</v>
      </c>
      <c r="E323">
        <v>0</v>
      </c>
      <c r="F323">
        <v>0</v>
      </c>
      <c r="G323">
        <v>0</v>
      </c>
      <c r="H323">
        <v>10</v>
      </c>
      <c r="I323">
        <f t="shared" si="8"/>
        <v>0</v>
      </c>
      <c r="J323">
        <v>0</v>
      </c>
      <c r="K323" t="s">
        <v>78</v>
      </c>
      <c r="L323">
        <f t="shared" si="9"/>
        <v>10</v>
      </c>
    </row>
    <row r="324" spans="3:12">
      <c r="C324">
        <v>961</v>
      </c>
      <c r="D324">
        <v>321</v>
      </c>
      <c r="E324">
        <v>0</v>
      </c>
      <c r="F324">
        <v>0</v>
      </c>
      <c r="G324">
        <v>0</v>
      </c>
      <c r="H324">
        <v>10</v>
      </c>
      <c r="I324">
        <f t="shared" si="8"/>
        <v>0</v>
      </c>
      <c r="J324">
        <v>0</v>
      </c>
      <c r="K324" t="s">
        <v>78</v>
      </c>
      <c r="L324">
        <f t="shared" si="9"/>
        <v>10</v>
      </c>
    </row>
    <row r="325" spans="3:12">
      <c r="C325">
        <v>964</v>
      </c>
      <c r="D325">
        <v>322</v>
      </c>
      <c r="E325">
        <v>0</v>
      </c>
      <c r="F325">
        <v>0</v>
      </c>
      <c r="G325">
        <v>0</v>
      </c>
      <c r="H325">
        <v>10</v>
      </c>
      <c r="I325">
        <f t="shared" si="8"/>
        <v>0</v>
      </c>
      <c r="J325">
        <v>0</v>
      </c>
      <c r="K325" t="s">
        <v>78</v>
      </c>
      <c r="L325">
        <f t="shared" si="9"/>
        <v>10</v>
      </c>
    </row>
    <row r="326" spans="3:12">
      <c r="C326">
        <v>967</v>
      </c>
      <c r="D326">
        <v>323</v>
      </c>
      <c r="E326">
        <v>0</v>
      </c>
      <c r="F326">
        <v>0</v>
      </c>
      <c r="G326">
        <v>0</v>
      </c>
      <c r="H326">
        <v>10</v>
      </c>
      <c r="I326">
        <f t="shared" si="8"/>
        <v>0</v>
      </c>
      <c r="J326">
        <v>0</v>
      </c>
      <c r="K326" t="s">
        <v>78</v>
      </c>
      <c r="L326">
        <f t="shared" si="9"/>
        <v>10</v>
      </c>
    </row>
    <row r="327" spans="3:12">
      <c r="C327">
        <v>970</v>
      </c>
      <c r="D327">
        <v>324</v>
      </c>
      <c r="E327">
        <v>0</v>
      </c>
      <c r="F327">
        <v>0</v>
      </c>
      <c r="G327">
        <v>0</v>
      </c>
      <c r="H327">
        <v>10</v>
      </c>
      <c r="I327">
        <f t="shared" si="8"/>
        <v>0</v>
      </c>
      <c r="J327">
        <v>0</v>
      </c>
      <c r="K327" t="s">
        <v>78</v>
      </c>
      <c r="L327">
        <f t="shared" si="9"/>
        <v>10</v>
      </c>
    </row>
    <row r="328" spans="3:12">
      <c r="C328">
        <v>973</v>
      </c>
      <c r="D328">
        <v>325</v>
      </c>
      <c r="E328">
        <v>0</v>
      </c>
      <c r="F328">
        <v>0</v>
      </c>
      <c r="G328">
        <v>0</v>
      </c>
      <c r="H328">
        <v>10</v>
      </c>
      <c r="I328">
        <f t="shared" si="8"/>
        <v>0</v>
      </c>
      <c r="J328">
        <v>0</v>
      </c>
      <c r="K328" t="s">
        <v>78</v>
      </c>
      <c r="L328">
        <f t="shared" si="9"/>
        <v>10</v>
      </c>
    </row>
    <row r="329" spans="3:12">
      <c r="C329">
        <v>976</v>
      </c>
      <c r="D329">
        <v>326</v>
      </c>
      <c r="E329">
        <v>0</v>
      </c>
      <c r="F329">
        <v>0</v>
      </c>
      <c r="G329">
        <v>0</v>
      </c>
      <c r="H329">
        <v>10</v>
      </c>
      <c r="I329">
        <f t="shared" si="8"/>
        <v>0</v>
      </c>
      <c r="J329">
        <v>0</v>
      </c>
      <c r="K329" t="s">
        <v>78</v>
      </c>
      <c r="L329">
        <f t="shared" si="9"/>
        <v>10</v>
      </c>
    </row>
    <row r="330" spans="3:12">
      <c r="C330">
        <v>979</v>
      </c>
      <c r="D330">
        <v>327</v>
      </c>
      <c r="E330">
        <v>0</v>
      </c>
      <c r="F330">
        <v>1</v>
      </c>
      <c r="G330">
        <v>0</v>
      </c>
      <c r="H330">
        <v>10</v>
      </c>
      <c r="I330">
        <f t="shared" si="8"/>
        <v>0</v>
      </c>
      <c r="J330">
        <v>0</v>
      </c>
      <c r="K330" t="s">
        <v>78</v>
      </c>
      <c r="L330">
        <f t="shared" si="9"/>
        <v>10</v>
      </c>
    </row>
    <row r="331" spans="3:12">
      <c r="C331">
        <v>982</v>
      </c>
      <c r="D331">
        <v>328</v>
      </c>
      <c r="E331">
        <v>0</v>
      </c>
      <c r="F331">
        <v>0</v>
      </c>
      <c r="G331">
        <v>0</v>
      </c>
      <c r="H331">
        <v>10</v>
      </c>
      <c r="I331">
        <f t="shared" si="8"/>
        <v>0</v>
      </c>
      <c r="J331">
        <v>0</v>
      </c>
      <c r="K331" t="s">
        <v>78</v>
      </c>
      <c r="L331">
        <f t="shared" si="9"/>
        <v>10</v>
      </c>
    </row>
    <row r="332" spans="3:12">
      <c r="C332">
        <v>985</v>
      </c>
      <c r="D332">
        <v>329</v>
      </c>
      <c r="E332">
        <v>0</v>
      </c>
      <c r="F332">
        <v>0</v>
      </c>
      <c r="G332">
        <v>0</v>
      </c>
      <c r="H332">
        <v>10</v>
      </c>
      <c r="I332">
        <f t="shared" si="8"/>
        <v>0</v>
      </c>
      <c r="J332">
        <v>0</v>
      </c>
      <c r="K332" t="s">
        <v>78</v>
      </c>
      <c r="L332">
        <f t="shared" si="9"/>
        <v>10</v>
      </c>
    </row>
    <row r="333" spans="3:12">
      <c r="C333">
        <v>988</v>
      </c>
      <c r="D333">
        <v>330</v>
      </c>
      <c r="E333">
        <v>0</v>
      </c>
      <c r="F333">
        <v>0</v>
      </c>
      <c r="G333">
        <v>0</v>
      </c>
      <c r="H333">
        <v>10</v>
      </c>
      <c r="I333">
        <f t="shared" si="8"/>
        <v>0</v>
      </c>
      <c r="J333">
        <v>0</v>
      </c>
      <c r="K333" t="s">
        <v>78</v>
      </c>
      <c r="L333">
        <f t="shared" si="9"/>
        <v>10</v>
      </c>
    </row>
    <row r="334" spans="3:12">
      <c r="C334">
        <v>991</v>
      </c>
      <c r="D334">
        <v>331</v>
      </c>
      <c r="E334">
        <v>0</v>
      </c>
      <c r="F334">
        <v>0</v>
      </c>
      <c r="G334">
        <v>0</v>
      </c>
      <c r="H334">
        <v>10</v>
      </c>
      <c r="I334">
        <f t="shared" ref="I334:I339" si="10">---0</f>
        <v>0</v>
      </c>
      <c r="J334">
        <v>0</v>
      </c>
      <c r="K334" t="s">
        <v>78</v>
      </c>
      <c r="L334">
        <f t="shared" ref="L334:L339" si="11">------10</f>
        <v>10</v>
      </c>
    </row>
    <row r="335" spans="3:12">
      <c r="C335">
        <v>994</v>
      </c>
      <c r="D335">
        <v>332</v>
      </c>
      <c r="E335">
        <v>0</v>
      </c>
      <c r="F335">
        <v>0</v>
      </c>
      <c r="G335">
        <v>0</v>
      </c>
      <c r="H335">
        <v>10</v>
      </c>
      <c r="I335">
        <f t="shared" si="10"/>
        <v>0</v>
      </c>
      <c r="J335">
        <v>0</v>
      </c>
      <c r="K335" t="s">
        <v>78</v>
      </c>
      <c r="L335">
        <f t="shared" si="11"/>
        <v>10</v>
      </c>
    </row>
    <row r="336" spans="3:12">
      <c r="C336">
        <v>997</v>
      </c>
      <c r="D336">
        <v>333</v>
      </c>
      <c r="E336">
        <v>0</v>
      </c>
      <c r="F336">
        <v>0</v>
      </c>
      <c r="G336">
        <v>0</v>
      </c>
      <c r="H336">
        <v>10</v>
      </c>
      <c r="I336">
        <f t="shared" si="10"/>
        <v>0</v>
      </c>
      <c r="J336">
        <v>0</v>
      </c>
      <c r="K336" t="s">
        <v>78</v>
      </c>
      <c r="L336">
        <f t="shared" si="11"/>
        <v>10</v>
      </c>
    </row>
    <row r="337" spans="3:12">
      <c r="C337">
        <v>1000</v>
      </c>
      <c r="D337">
        <v>334</v>
      </c>
      <c r="E337">
        <v>0</v>
      </c>
      <c r="F337">
        <v>0</v>
      </c>
      <c r="G337">
        <v>0</v>
      </c>
      <c r="H337">
        <v>10</v>
      </c>
      <c r="I337">
        <f t="shared" si="10"/>
        <v>0</v>
      </c>
      <c r="J337">
        <v>0</v>
      </c>
      <c r="K337" t="s">
        <v>78</v>
      </c>
      <c r="L337">
        <f t="shared" si="11"/>
        <v>10</v>
      </c>
    </row>
    <row r="338" spans="3:12">
      <c r="C338">
        <v>1003</v>
      </c>
      <c r="D338">
        <v>335</v>
      </c>
      <c r="E338">
        <v>0</v>
      </c>
      <c r="F338">
        <v>1</v>
      </c>
      <c r="G338">
        <v>0</v>
      </c>
      <c r="H338">
        <v>10</v>
      </c>
      <c r="I338">
        <f t="shared" si="10"/>
        <v>0</v>
      </c>
      <c r="J338">
        <v>0</v>
      </c>
      <c r="K338" t="s">
        <v>78</v>
      </c>
      <c r="L338">
        <f t="shared" si="11"/>
        <v>10</v>
      </c>
    </row>
    <row r="339" spans="3:12">
      <c r="C339">
        <v>1006</v>
      </c>
      <c r="D339">
        <v>336</v>
      </c>
      <c r="E339">
        <v>0</v>
      </c>
      <c r="F339">
        <v>0</v>
      </c>
      <c r="G339">
        <v>0</v>
      </c>
      <c r="H339">
        <v>10</v>
      </c>
      <c r="I339">
        <f t="shared" si="10"/>
        <v>0</v>
      </c>
      <c r="J339">
        <v>0</v>
      </c>
      <c r="K339" t="s">
        <v>78</v>
      </c>
      <c r="L339">
        <f t="shared" si="11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Test2v2-overview</vt:lpstr>
      <vt:lpstr>T2v2-L1A1</vt:lpstr>
      <vt:lpstr>T2v2-L0A11</vt:lpstr>
      <vt:lpstr>T2v2-L0A3</vt:lpstr>
      <vt:lpstr>T2v2-L0A2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dcterms:created xsi:type="dcterms:W3CDTF">2017-08-21T14:51:27Z</dcterms:created>
  <dcterms:modified xsi:type="dcterms:W3CDTF">2018-03-29T08:25:26Z</dcterms:modified>
</cp:coreProperties>
</file>