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shh\Desktop\WP3 WorldTrans\Github Frida\Github Frida\frida-master\Data Processing\"/>
    </mc:Choice>
  </mc:AlternateContent>
  <xr:revisionPtr revIDLastSave="0" documentId="8_{E42123DF-8F9C-438A-A1BE-4405E87AACF9}" xr6:coauthVersionLast="47" xr6:coauthVersionMax="47" xr10:uidLastSave="{00000000-0000-0000-0000-000000000000}"/>
  <bookViews>
    <workbookView xWindow="28680" yWindow="3030" windowWidth="25440" windowHeight="15270" xr2:uid="{2CE7F195-09D4-46FA-82A3-5E3B3232428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6" i="1" l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BA36" i="1"/>
  <c r="BB36" i="1"/>
  <c r="BC36" i="1"/>
  <c r="BD36" i="1"/>
  <c r="BE36" i="1"/>
  <c r="BF36" i="1"/>
  <c r="Q3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AX46" i="1"/>
  <c r="AY46" i="1"/>
  <c r="AZ46" i="1"/>
  <c r="BA46" i="1"/>
  <c r="BB46" i="1"/>
  <c r="BC46" i="1"/>
  <c r="BD46" i="1"/>
  <c r="BE46" i="1"/>
  <c r="BF46" i="1"/>
  <c r="Q46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AZ34" i="1"/>
  <c r="BA34" i="1"/>
  <c r="BB34" i="1"/>
  <c r="BC34" i="1"/>
  <c r="BD34" i="1"/>
  <c r="BE34" i="1"/>
  <c r="BF34" i="1"/>
  <c r="Q34" i="1"/>
  <c r="V63" i="1"/>
  <c r="C71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AR71" i="1"/>
  <c r="AS71" i="1"/>
  <c r="AT71" i="1"/>
  <c r="AU71" i="1"/>
  <c r="AV71" i="1"/>
  <c r="AW71" i="1"/>
  <c r="AX71" i="1"/>
  <c r="AY71" i="1"/>
  <c r="AZ71" i="1"/>
  <c r="BA71" i="1"/>
  <c r="BB71" i="1"/>
  <c r="BC71" i="1"/>
  <c r="BD71" i="1"/>
  <c r="BE71" i="1"/>
  <c r="BF71" i="1"/>
  <c r="B71" i="1"/>
</calcChain>
</file>

<file path=xl/sharedStrings.xml><?xml version="1.0" encoding="utf-8"?>
<sst xmlns="http://schemas.openxmlformats.org/spreadsheetml/2006/main" count="156" uniqueCount="107">
  <si>
    <t>Indicator Name</t>
  </si>
  <si>
    <t>Data Source</t>
  </si>
  <si>
    <t>https://pxweb.irena.org/pxweb/en/IRENASTAT/IRENASTAT__Power%20Capacity%20and%20Generation/RECAP_2022_cycle2.px/</t>
  </si>
  <si>
    <t>Renewable hydropower (MW)</t>
  </si>
  <si>
    <t>Pumped storage (MW)</t>
  </si>
  <si>
    <t>Installed renewable electricity capacity Onshore wind energy (MW)</t>
  </si>
  <si>
    <t>Installed renewable electricity capacity Wind (MW)</t>
  </si>
  <si>
    <t>Installed renewable electricity capacity Offshore wind energy (MW)</t>
  </si>
  <si>
    <t>Installed renewable electricity capacity Solar (MW)</t>
  </si>
  <si>
    <t>Installed renewable electricity capacity Solar photovoltaic (MW)</t>
  </si>
  <si>
    <t>Installed renewable electricity capacity Concentrated solar power (MW)</t>
  </si>
  <si>
    <t>Installed renewable electricity capacity Bioenergy (MW)</t>
  </si>
  <si>
    <t>Installed renewable electricity capacity Solid biofuels (MW)</t>
  </si>
  <si>
    <t>Installed renewable electricity capacity Bagasse (MW)</t>
  </si>
  <si>
    <t>Installed renewable electricity capacity Other solid biofuels (MW)</t>
  </si>
  <si>
    <t>Installed renewable electricity capacity Liquid biofuels (MW)</t>
  </si>
  <si>
    <t>Installed renewable electricity capacity Biogas (MW)</t>
  </si>
  <si>
    <t>Installed renewable electricity capacity Geothermal (MW)</t>
  </si>
  <si>
    <t>Installed renewable electricity capacity Renewable municipal waste (MW)</t>
  </si>
  <si>
    <t>Share of primary energy from Oil (% equivalent primary energy)</t>
  </si>
  <si>
    <t>https://ourworldindata.org/grapher/oil-share-energy?tab=chart</t>
  </si>
  <si>
    <t>Share of primary energy from gas (% equivalent primary energy)</t>
  </si>
  <si>
    <t>Share of primary energy from fossil fuels (% equivalent primary energy)</t>
  </si>
  <si>
    <t>Share of primary energy from coal (% equivalent primary energy)</t>
  </si>
  <si>
    <t>Share of electricity production from oil  (% electricity)</t>
  </si>
  <si>
    <t>Share of electricity production from gas  (% electricity)</t>
  </si>
  <si>
    <t>Share of electricity production from fossil fuels  (% electricity)</t>
  </si>
  <si>
    <t>Share of electricity production from coal  (% electricity)</t>
  </si>
  <si>
    <t>https://pxweb.irena.org/pxweb/en/IRENASTAT/IRENASTAT__Power%20Capacity%20and%20Generation/RESHARE_2022_cycle2.px/</t>
  </si>
  <si>
    <t>RE share of electricity capacity (%)</t>
  </si>
  <si>
    <t>RE share of electricity generation (%)</t>
  </si>
  <si>
    <t>..</t>
  </si>
  <si>
    <t>Total renewable energy (GWh)</t>
  </si>
  <si>
    <t>https://ourworldindata.org/energy</t>
  </si>
  <si>
    <t>Per capita oil consumption (KWh)</t>
  </si>
  <si>
    <t>https://ourworldindata.org/grapher/per-capita-oil</t>
  </si>
  <si>
    <t>Per capita gas consumption (KWh)</t>
  </si>
  <si>
    <t>https://ourworldindata.org/grapher/per-capita-gas</t>
  </si>
  <si>
    <t>Per capita energy consumption from coal (KWh)</t>
  </si>
  <si>
    <t>https://ourworldindata.org/grapher/per-capita-coal</t>
  </si>
  <si>
    <t>https://ourworldindata.org/grapher/per-capita-co2-oil</t>
  </si>
  <si>
    <t>https://ourworldindata.org/grapher/per-capita-co2-gas</t>
  </si>
  <si>
    <t>https://ourworldindata.org/grapher/per-capita-co2-coal</t>
  </si>
  <si>
    <t>https://ourworldindata.org/grapher/per-capita-co2-fuel</t>
  </si>
  <si>
    <t>Per capita CO2 emissions from oil (tonnes per capita)</t>
  </si>
  <si>
    <t>Per capita CO2 emissions from gas (tonnes per capita)</t>
  </si>
  <si>
    <t>Per capita CO2 emissions from coal (tonnes per capita)</t>
  </si>
  <si>
    <t>Annual CO2 emissions from flaring  (tonnes per capita)</t>
  </si>
  <si>
    <t>Annual CO2 emissions from other industry  (tonnes per capita)</t>
  </si>
  <si>
    <t>Annual CO2 emissions from cement (tonnes per capita)</t>
  </si>
  <si>
    <t>Electricity from nuclear (TWh)</t>
  </si>
  <si>
    <t>https://ourworldindata.org/nuclear-energy</t>
  </si>
  <si>
    <t>Fossil fuel consumption (TWh)</t>
  </si>
  <si>
    <t>https://ourworldindata.org/grapher/fossil-fuel-primary-energy</t>
  </si>
  <si>
    <t>Gas Consumption - TWh</t>
  </si>
  <si>
    <t>Coal Consumption - TWh</t>
  </si>
  <si>
    <t>Oil Consumption - TWh</t>
  </si>
  <si>
    <t>https://ourworldindata.org/fossil-fuels#fossil-fuel-consumption-by-type</t>
  </si>
  <si>
    <t>Coal Production - TWh</t>
  </si>
  <si>
    <t>Oil Production - TWh</t>
  </si>
  <si>
    <t>Gas Production - TWh</t>
  </si>
  <si>
    <t>https://ourworldindata.org/grapher/fossil-fuel-production</t>
  </si>
  <si>
    <t>https://ourworldindata.org/grapher/fossil-fuels-per-capita</t>
  </si>
  <si>
    <t>Fossil fuel consumption per capita (kWh)</t>
  </si>
  <si>
    <t>Coal per capita (kWh)</t>
  </si>
  <si>
    <t>Oil per capita (kWh)</t>
  </si>
  <si>
    <t>Gas per capita (kWh)</t>
  </si>
  <si>
    <t>https://ourworldindata.org/grapher/fossil-fuel-cons-per-capita</t>
  </si>
  <si>
    <t>Electricity generation from oil (TWh)</t>
  </si>
  <si>
    <t>https://ourworldindata.org/grapher/electricity-oil?tab=chart</t>
  </si>
  <si>
    <t>https://ourworldindata.org/grapher/low-carbon-electricity</t>
  </si>
  <si>
    <t>Electricity generation from low-carbon sources (TWh)</t>
  </si>
  <si>
    <t>Electricity generation from gas (TWh)</t>
  </si>
  <si>
    <t>https://ourworldindata.org/grapher/electricity-gas</t>
  </si>
  <si>
    <t>Electricity generation from fossil fuels(TWh)</t>
  </si>
  <si>
    <t>https://ourworldindata.org/grapher/electricity-fossil-fuels</t>
  </si>
  <si>
    <t>Electricity generation from coal (TWh)</t>
  </si>
  <si>
    <t>https://ourworldindata.org/grapher/electricity-coal</t>
  </si>
  <si>
    <t>Annual CO2 emissions from oil (t)</t>
  </si>
  <si>
    <t>Annual CO2 emissions from coal (t)</t>
  </si>
  <si>
    <t>Annual CO2 emissions from cement (t)</t>
  </si>
  <si>
    <t>Annual CO2 emissions from gas (t)</t>
  </si>
  <si>
    <t>Annual CO2 emissions from flaring (t)</t>
  </si>
  <si>
    <t>Annual CO2 emissions from other industry (t)</t>
  </si>
  <si>
    <t>https://ourworldindata.org/fossil-fuels</t>
  </si>
  <si>
    <t>Annual change in oil consumption  (TWh growth)</t>
  </si>
  <si>
    <t>https://ourworldindata.org/grapher/annual-change-gas?tab=chart</t>
  </si>
  <si>
    <t>Annual change in gas consumption  (TWh growth)</t>
  </si>
  <si>
    <t>Annual change in fossil fuel consumption  (TWh growth)</t>
  </si>
  <si>
    <t>https://ourworldindata.org/grapher/annual-change-fossil-fuels?tab=chart</t>
  </si>
  <si>
    <t>Annual CO2 emissions from energy and industry (t)</t>
  </si>
  <si>
    <t>Electricity from hydro (TWh)</t>
  </si>
  <si>
    <t>Electricity from wind (TWh)</t>
  </si>
  <si>
    <t>Electricity from solar (TWh)</t>
  </si>
  <si>
    <t>Electricity from bioenergy (TWh) (zero filled)</t>
  </si>
  <si>
    <t>Other renewables excluding bioenergy (TWh) (zero filled)</t>
  </si>
  <si>
    <t>https://ourworldindata.org/electricity-mix</t>
  </si>
  <si>
    <t>Attribution 4.0 International (CC BY 4.0)</t>
  </si>
  <si>
    <t>CO2 emissions per person</t>
  </si>
  <si>
    <t>Nuclear Capacity (GW)</t>
  </si>
  <si>
    <t>https://pris.iaea.org/PRIS/WorldStatistics/WorldTrendNuclearPowerCapacity.aspx</t>
  </si>
  <si>
    <t>The MIT License (MIT)</t>
  </si>
  <si>
    <t>Demand for electricity</t>
  </si>
  <si>
    <t>https://ourworldindata.org/grapher/electricity-demand?tab=chart&amp;time=earliest..2021&amp;country=~OWID_WRL</t>
  </si>
  <si>
    <r>
      <t xml:space="preserve">Total installed renewable electricity capacity </t>
    </r>
    <r>
      <rPr>
        <b/>
        <sz val="11"/>
        <color theme="1"/>
        <rFont val="Calibri"/>
        <family val="2"/>
        <scheme val="minor"/>
      </rPr>
      <t>(MW</t>
    </r>
    <r>
      <rPr>
        <sz val="11"/>
        <color theme="1"/>
        <rFont val="Calibri"/>
        <family val="2"/>
        <scheme val="minor"/>
      </rPr>
      <t>) by Region/country/area, Technology and Year</t>
    </r>
  </si>
  <si>
    <r>
      <t>Energy use per person (</t>
    </r>
    <r>
      <rPr>
        <b/>
        <sz val="10"/>
        <color rgb="FF000000"/>
        <rFont val="Roboto"/>
      </rPr>
      <t>Primary energy consumption per capita</t>
    </r>
    <r>
      <rPr>
        <sz val="10"/>
        <color rgb="FF000000"/>
        <rFont val="Roboto"/>
      </rPr>
      <t xml:space="preserve"> (kWh/person))</t>
    </r>
  </si>
  <si>
    <t>Energy use per person (toe/person)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</si>
</sst>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Roboto"/>
    </font>
    <font>
      <b/>
      <sz val="11"/>
      <color theme="1"/>
      <name val="Calibri"/>
      <family val="2"/>
      <scheme val="minor"/>
    </font>
    <font>
      <b/>
      <sz val="10"/>
      <color rgb="FF000000"/>
      <name val="Roboto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1"/>
    <xf numFmtId="0" fontId="2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2" fillId="2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ourworldindata.org/grapher/fossil-fuel-primary-energy" TargetMode="External"/><Relationship Id="rId3" Type="http://schemas.openxmlformats.org/officeDocument/2006/relationships/hyperlink" Target="https://pxweb.irena.org/pxweb/en/IRENASTAT/IRENASTAT__Power%20Capacity%20and%20Generation/RECAP_2022_cycle2.px/" TargetMode="External"/><Relationship Id="rId7" Type="http://schemas.openxmlformats.org/officeDocument/2006/relationships/hyperlink" Target="https://pxweb.irena.org/pxweb/en/IRENASTAT/IRENASTAT__Power%20Capacity%20and%20Generation/RECAP_2022_cycle2.px/" TargetMode="External"/><Relationship Id="rId2" Type="http://schemas.openxmlformats.org/officeDocument/2006/relationships/hyperlink" Target="https://pxweb.irena.org/pxweb/en/IRENASTAT/IRENASTAT__Power%20Capacity%20and%20Generation/RECAP_2022_cycle2.px/" TargetMode="External"/><Relationship Id="rId1" Type="http://schemas.openxmlformats.org/officeDocument/2006/relationships/hyperlink" Target="https://pxweb.irena.org/pxweb/en/IRENASTAT/IRENASTAT__Power%20Capacity%20and%20Generation/RECAP_2022_cycle2.px/" TargetMode="External"/><Relationship Id="rId6" Type="http://schemas.openxmlformats.org/officeDocument/2006/relationships/hyperlink" Target="https://pxweb.irena.org/pxweb/en/IRENASTAT/IRENASTAT__Power%20Capacity%20and%20Generation/RECAP_2022_cycle2.px/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s://pxweb.irena.org/pxweb/en/IRENASTAT/IRENASTAT__Power%20Capacity%20and%20Generation/RECAP_2022_cycle2.px/" TargetMode="External"/><Relationship Id="rId10" Type="http://schemas.openxmlformats.org/officeDocument/2006/relationships/hyperlink" Target="https://ourworldindata.org/energy" TargetMode="External"/><Relationship Id="rId4" Type="http://schemas.openxmlformats.org/officeDocument/2006/relationships/hyperlink" Target="https://pxweb.irena.org/pxweb/en/IRENASTAT/IRENASTAT__Power%20Capacity%20and%20Generation/RECAP_2022_cycle2.px/" TargetMode="External"/><Relationship Id="rId9" Type="http://schemas.openxmlformats.org/officeDocument/2006/relationships/hyperlink" Target="https://ourworldindata.org/fossil-fuel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1027A-2379-4413-A245-9885D0B52F69}">
  <dimension ref="A1:CM75"/>
  <sheetViews>
    <sheetView tabSelected="1" zoomScale="91" zoomScaleNormal="91" workbookViewId="0">
      <pane ySplit="1" topLeftCell="A2" activePane="bottomLeft" state="frozen"/>
      <selection pane="bottomLeft" activeCell="B22" sqref="B22"/>
    </sheetView>
  </sheetViews>
  <sheetFormatPr defaultColWidth="9.08984375" defaultRowHeight="18.75" customHeight="1" x14ac:dyDescent="0.35"/>
  <cols>
    <col min="1" max="1" width="84.36328125" customWidth="1"/>
  </cols>
  <sheetData>
    <row r="1" spans="1:59" ht="18.75" customHeight="1" x14ac:dyDescent="0.35">
      <c r="A1" t="s">
        <v>0</v>
      </c>
      <c r="B1">
        <v>1965</v>
      </c>
      <c r="C1">
        <v>1966</v>
      </c>
      <c r="D1">
        <v>1967</v>
      </c>
      <c r="E1">
        <v>1968</v>
      </c>
      <c r="F1">
        <v>1969</v>
      </c>
      <c r="G1">
        <v>1970</v>
      </c>
      <c r="H1">
        <v>1971</v>
      </c>
      <c r="I1">
        <v>1972</v>
      </c>
      <c r="J1">
        <v>1973</v>
      </c>
      <c r="K1">
        <v>1974</v>
      </c>
      <c r="L1">
        <v>1975</v>
      </c>
      <c r="M1">
        <v>1976</v>
      </c>
      <c r="N1">
        <v>1977</v>
      </c>
      <c r="O1">
        <v>1978</v>
      </c>
      <c r="P1">
        <v>1979</v>
      </c>
      <c r="Q1">
        <v>1980</v>
      </c>
      <c r="R1">
        <v>1981</v>
      </c>
      <c r="S1">
        <v>1982</v>
      </c>
      <c r="T1">
        <v>1983</v>
      </c>
      <c r="U1">
        <v>1984</v>
      </c>
      <c r="V1">
        <v>1985</v>
      </c>
      <c r="W1">
        <v>1986</v>
      </c>
      <c r="X1">
        <v>1987</v>
      </c>
      <c r="Y1">
        <v>1988</v>
      </c>
      <c r="Z1">
        <v>1989</v>
      </c>
      <c r="AA1">
        <v>1990</v>
      </c>
      <c r="AB1">
        <v>1991</v>
      </c>
      <c r="AC1">
        <v>1992</v>
      </c>
      <c r="AD1">
        <v>1993</v>
      </c>
      <c r="AE1">
        <v>1994</v>
      </c>
      <c r="AF1">
        <v>1995</v>
      </c>
      <c r="AG1">
        <v>1996</v>
      </c>
      <c r="AH1">
        <v>1997</v>
      </c>
      <c r="AI1">
        <v>1998</v>
      </c>
      <c r="AJ1">
        <v>1999</v>
      </c>
      <c r="AK1">
        <v>2000</v>
      </c>
      <c r="AL1">
        <v>2001</v>
      </c>
      <c r="AM1">
        <v>2002</v>
      </c>
      <c r="AN1">
        <v>2003</v>
      </c>
      <c r="AO1">
        <v>2004</v>
      </c>
      <c r="AP1">
        <v>2005</v>
      </c>
      <c r="AQ1">
        <v>2006</v>
      </c>
      <c r="AR1">
        <v>2007</v>
      </c>
      <c r="AS1">
        <v>2008</v>
      </c>
      <c r="AT1">
        <v>2009</v>
      </c>
      <c r="AU1">
        <v>2010</v>
      </c>
      <c r="AV1">
        <v>2011</v>
      </c>
      <c r="AW1">
        <v>2012</v>
      </c>
      <c r="AX1">
        <v>2013</v>
      </c>
      <c r="AY1">
        <v>2014</v>
      </c>
      <c r="AZ1">
        <v>2015</v>
      </c>
      <c r="BA1">
        <v>2016</v>
      </c>
      <c r="BB1">
        <v>2017</v>
      </c>
      <c r="BC1">
        <v>2018</v>
      </c>
      <c r="BD1">
        <v>2019</v>
      </c>
      <c r="BE1">
        <v>2020</v>
      </c>
      <c r="BF1">
        <v>2021</v>
      </c>
      <c r="BG1" t="s">
        <v>1</v>
      </c>
    </row>
    <row r="2" spans="1:59" ht="18.5" customHeight="1" x14ac:dyDescent="0.35">
      <c r="A2" t="s">
        <v>104</v>
      </c>
      <c r="AK2">
        <v>752962.58990000002</v>
      </c>
      <c r="AL2">
        <v>773578.55390000006</v>
      </c>
      <c r="AM2">
        <v>793489.22889999999</v>
      </c>
      <c r="AN2">
        <v>824760.45090000005</v>
      </c>
      <c r="AO2">
        <v>858787.21790000005</v>
      </c>
      <c r="AP2">
        <v>899400.24190000002</v>
      </c>
      <c r="AQ2">
        <v>941375.35290000006</v>
      </c>
      <c r="AR2">
        <v>992531.25789999997</v>
      </c>
      <c r="AS2">
        <v>1056437.7659</v>
      </c>
      <c r="AT2">
        <v>1136441.5451</v>
      </c>
      <c r="AU2">
        <v>1224222.8901</v>
      </c>
      <c r="AV2">
        <v>1330678.4210000001</v>
      </c>
      <c r="AW2">
        <v>1443956.7237</v>
      </c>
      <c r="AX2">
        <v>1566304.1917000001</v>
      </c>
      <c r="AY2">
        <v>1698022.9197</v>
      </c>
      <c r="AZ2">
        <v>1851380.9157</v>
      </c>
      <c r="BA2">
        <v>2013732.4557</v>
      </c>
      <c r="BB2">
        <v>2184464.1897999998</v>
      </c>
      <c r="BC2">
        <v>2357958.9512999998</v>
      </c>
      <c r="BD2">
        <v>2541478.2653000001</v>
      </c>
      <c r="BE2">
        <v>2808273.4223000002</v>
      </c>
      <c r="BF2">
        <v>3068297.1332999999</v>
      </c>
      <c r="BG2" s="1" t="s">
        <v>2</v>
      </c>
    </row>
    <row r="3" spans="1:59" ht="18.75" customHeight="1" x14ac:dyDescent="0.35">
      <c r="A3" t="s">
        <v>3</v>
      </c>
      <c r="AK3">
        <v>697170.03989999997</v>
      </c>
      <c r="AL3">
        <v>709061.19189999998</v>
      </c>
      <c r="AM3">
        <v>720165.49490000005</v>
      </c>
      <c r="AN3">
        <v>740359.94689999998</v>
      </c>
      <c r="AO3">
        <v>761267.18090000004</v>
      </c>
      <c r="AP3">
        <v>784099.73690000002</v>
      </c>
      <c r="AQ3">
        <v>805505.83889999997</v>
      </c>
      <c r="AR3">
        <v>832427.87190000003</v>
      </c>
      <c r="AS3">
        <v>861836.51789999998</v>
      </c>
      <c r="AT3">
        <v>891654.89610000001</v>
      </c>
      <c r="AU3">
        <v>925674.34210000001</v>
      </c>
      <c r="AV3">
        <v>953926.61</v>
      </c>
      <c r="AW3">
        <v>984550.93370000005</v>
      </c>
      <c r="AX3">
        <v>1029384.7767</v>
      </c>
      <c r="AY3">
        <v>1066074.1827</v>
      </c>
      <c r="AZ3">
        <v>1098297.0537</v>
      </c>
      <c r="BA3">
        <v>1128523.6157</v>
      </c>
      <c r="BB3">
        <v>1150626.2457000001</v>
      </c>
      <c r="BC3">
        <v>1172843.5817</v>
      </c>
      <c r="BD3">
        <v>1190961.6947000001</v>
      </c>
      <c r="BE3">
        <v>1211607.4676999999</v>
      </c>
      <c r="BF3">
        <v>1230339.9306999999</v>
      </c>
      <c r="BG3" s="1" t="s">
        <v>2</v>
      </c>
    </row>
    <row r="4" spans="1:59" ht="18.75" customHeight="1" x14ac:dyDescent="0.35">
      <c r="A4" t="s">
        <v>4</v>
      </c>
      <c r="AK4">
        <v>84966.55</v>
      </c>
      <c r="AL4">
        <v>80799.55</v>
      </c>
      <c r="AM4">
        <v>82575.55</v>
      </c>
      <c r="AN4">
        <v>82687.55</v>
      </c>
      <c r="AO4">
        <v>83998.55</v>
      </c>
      <c r="AP4">
        <v>86842.55</v>
      </c>
      <c r="AQ4">
        <v>89524.55</v>
      </c>
      <c r="AR4">
        <v>93699.55</v>
      </c>
      <c r="AS4">
        <v>95618.55</v>
      </c>
      <c r="AT4">
        <v>100238.05</v>
      </c>
      <c r="AU4">
        <v>99760.05</v>
      </c>
      <c r="AV4">
        <v>102981.21</v>
      </c>
      <c r="AW4">
        <v>105605.29399999999</v>
      </c>
      <c r="AX4">
        <v>107732.24400000001</v>
      </c>
      <c r="AY4">
        <v>109473.74400000001</v>
      </c>
      <c r="AZ4">
        <v>111904.74400000001</v>
      </c>
      <c r="BA4">
        <v>116936.784</v>
      </c>
      <c r="BB4">
        <v>119843.664</v>
      </c>
      <c r="BC4">
        <v>120360.164</v>
      </c>
      <c r="BD4">
        <v>120609.164</v>
      </c>
      <c r="BE4">
        <v>123888.32399999999</v>
      </c>
      <c r="BF4">
        <v>130162.11900000001</v>
      </c>
      <c r="BG4" s="1" t="s">
        <v>2</v>
      </c>
    </row>
    <row r="5" spans="1:59" ht="18.75" customHeight="1" x14ac:dyDescent="0.35">
      <c r="A5" s="3" t="s">
        <v>6</v>
      </c>
      <c r="AK5">
        <v>16932.483</v>
      </c>
      <c r="AL5">
        <v>23968.965</v>
      </c>
      <c r="AM5">
        <v>30733.412</v>
      </c>
      <c r="AN5">
        <v>38669.546000000002</v>
      </c>
      <c r="AO5">
        <v>47684.392</v>
      </c>
      <c r="AP5">
        <v>58407.125</v>
      </c>
      <c r="AQ5">
        <v>73160.672999999995</v>
      </c>
      <c r="AR5">
        <v>91552.058999999994</v>
      </c>
      <c r="AS5">
        <v>115564.29</v>
      </c>
      <c r="AT5">
        <v>150136.58300000001</v>
      </c>
      <c r="AU5">
        <v>180866.29699999999</v>
      </c>
      <c r="AV5">
        <v>220120.625</v>
      </c>
      <c r="AW5">
        <v>266916.81900000002</v>
      </c>
      <c r="AX5">
        <v>299838.342</v>
      </c>
      <c r="AY5">
        <v>349305.81400000001</v>
      </c>
      <c r="AZ5">
        <v>416169.17099999997</v>
      </c>
      <c r="BA5">
        <v>466866.02299999999</v>
      </c>
      <c r="BB5">
        <v>514196.25</v>
      </c>
      <c r="BC5">
        <v>564315.95600000001</v>
      </c>
      <c r="BD5">
        <v>621083.20400000003</v>
      </c>
      <c r="BE5">
        <v>731623.15300000005</v>
      </c>
      <c r="BF5">
        <v>823484.36699999997</v>
      </c>
      <c r="BG5" s="1" t="s">
        <v>2</v>
      </c>
    </row>
    <row r="6" spans="1:59" ht="18.75" customHeight="1" x14ac:dyDescent="0.35">
      <c r="A6" t="s">
        <v>5</v>
      </c>
      <c r="AK6">
        <v>16865.733</v>
      </c>
      <c r="AL6">
        <v>23893.215</v>
      </c>
      <c r="AM6">
        <v>30493.662</v>
      </c>
      <c r="AN6">
        <v>38159.196000000004</v>
      </c>
      <c r="AO6">
        <v>47088.841999999997</v>
      </c>
      <c r="AP6">
        <v>57721.574999999997</v>
      </c>
      <c r="AQ6">
        <v>72277.123000000007</v>
      </c>
      <c r="AR6">
        <v>90458.009000000005</v>
      </c>
      <c r="AS6">
        <v>114121.84</v>
      </c>
      <c r="AT6">
        <v>148003.033</v>
      </c>
      <c r="AU6">
        <v>177810.94699999999</v>
      </c>
      <c r="AV6">
        <v>216344.815</v>
      </c>
      <c r="AW6">
        <v>261582.86900000001</v>
      </c>
      <c r="AX6">
        <v>292667.092</v>
      </c>
      <c r="AY6">
        <v>340814.04399999999</v>
      </c>
      <c r="AZ6">
        <v>404451.60100000002</v>
      </c>
      <c r="BA6">
        <v>452524.17300000001</v>
      </c>
      <c r="BB6">
        <v>495359.5</v>
      </c>
      <c r="BC6">
        <v>540726.35600000003</v>
      </c>
      <c r="BD6">
        <v>592780.90399999998</v>
      </c>
      <c r="BE6">
        <v>697265.50300000003</v>
      </c>
      <c r="BF6">
        <v>769227.38699999999</v>
      </c>
      <c r="BG6" s="1" t="s">
        <v>2</v>
      </c>
    </row>
    <row r="7" spans="1:59" ht="18.75" customHeight="1" x14ac:dyDescent="0.35">
      <c r="A7" t="s">
        <v>7</v>
      </c>
      <c r="AK7">
        <v>66.75</v>
      </c>
      <c r="AL7">
        <v>75.75</v>
      </c>
      <c r="AM7">
        <v>239.75</v>
      </c>
      <c r="AN7">
        <v>510.35</v>
      </c>
      <c r="AO7">
        <v>595.54999999999995</v>
      </c>
      <c r="AP7">
        <v>685.55</v>
      </c>
      <c r="AQ7">
        <v>883.55</v>
      </c>
      <c r="AR7">
        <v>1094.05</v>
      </c>
      <c r="AS7">
        <v>1442.45</v>
      </c>
      <c r="AT7">
        <v>2133.5500000000002</v>
      </c>
      <c r="AU7">
        <v>3055.35</v>
      </c>
      <c r="AV7">
        <v>3775.81</v>
      </c>
      <c r="AW7">
        <v>5333.95</v>
      </c>
      <c r="AX7">
        <v>7171.25</v>
      </c>
      <c r="AY7">
        <v>8491.77</v>
      </c>
      <c r="AZ7">
        <v>11717.57</v>
      </c>
      <c r="BA7">
        <v>14341.85</v>
      </c>
      <c r="BB7">
        <v>18836.75</v>
      </c>
      <c r="BC7">
        <v>23589.599999999999</v>
      </c>
      <c r="BD7">
        <v>28302.3</v>
      </c>
      <c r="BE7">
        <v>34357.65</v>
      </c>
      <c r="BF7">
        <v>54256.98</v>
      </c>
      <c r="BG7" s="1" t="s">
        <v>2</v>
      </c>
    </row>
    <row r="8" spans="1:59" ht="18.75" customHeight="1" x14ac:dyDescent="0.35">
      <c r="A8" s="3" t="s">
        <v>8</v>
      </c>
      <c r="AK8">
        <v>1227.6690000000001</v>
      </c>
      <c r="AL8">
        <v>1338.9860000000001</v>
      </c>
      <c r="AM8">
        <v>1639.059</v>
      </c>
      <c r="AN8">
        <v>2353.4299999999998</v>
      </c>
      <c r="AO8">
        <v>3440.3789999999999</v>
      </c>
      <c r="AP8">
        <v>4936.5190000000002</v>
      </c>
      <c r="AQ8">
        <v>6505.5929999999998</v>
      </c>
      <c r="AR8">
        <v>8985.4660000000003</v>
      </c>
      <c r="AS8">
        <v>15264.540999999999</v>
      </c>
      <c r="AT8">
        <v>23609.566999999999</v>
      </c>
      <c r="AU8">
        <v>41603.629999999997</v>
      </c>
      <c r="AV8">
        <v>73920.493000000002</v>
      </c>
      <c r="AW8">
        <v>104312.845</v>
      </c>
      <c r="AX8">
        <v>141169.897</v>
      </c>
      <c r="AY8">
        <v>180216.106</v>
      </c>
      <c r="AZ8">
        <v>228053.67199999999</v>
      </c>
      <c r="BA8">
        <v>300199</v>
      </c>
      <c r="BB8">
        <v>395272.72710000002</v>
      </c>
      <c r="BC8">
        <v>488801.24660000001</v>
      </c>
      <c r="BD8">
        <v>591000.0466</v>
      </c>
      <c r="BE8">
        <v>717210.92559999996</v>
      </c>
      <c r="BF8">
        <v>854795.10259999998</v>
      </c>
      <c r="BG8" s="1" t="s">
        <v>2</v>
      </c>
    </row>
    <row r="9" spans="1:59" ht="18.75" customHeight="1" x14ac:dyDescent="0.35">
      <c r="A9" t="s">
        <v>9</v>
      </c>
      <c r="AK9">
        <v>808.66899999999998</v>
      </c>
      <c r="AL9">
        <v>1092.9860000000001</v>
      </c>
      <c r="AM9">
        <v>1437.059</v>
      </c>
      <c r="AN9">
        <v>1965.03</v>
      </c>
      <c r="AO9">
        <v>3051.9789999999998</v>
      </c>
      <c r="AP9">
        <v>4548.1189999999997</v>
      </c>
      <c r="AQ9">
        <v>6093.1930000000002</v>
      </c>
      <c r="AR9">
        <v>8506.4660000000003</v>
      </c>
      <c r="AS9">
        <v>14729.540999999999</v>
      </c>
      <c r="AT9">
        <v>22844.467000000001</v>
      </c>
      <c r="AU9">
        <v>40337.81</v>
      </c>
      <c r="AV9">
        <v>72215.972999999998</v>
      </c>
      <c r="AW9">
        <v>101746.325</v>
      </c>
      <c r="AX9">
        <v>137227.96400000001</v>
      </c>
      <c r="AY9">
        <v>175617.17300000001</v>
      </c>
      <c r="AZ9">
        <v>223203.62899999999</v>
      </c>
      <c r="BA9">
        <v>295228.95699999999</v>
      </c>
      <c r="BB9">
        <v>390203.61410000001</v>
      </c>
      <c r="BC9">
        <v>482990.3126</v>
      </c>
      <c r="BD9">
        <v>584623.16260000004</v>
      </c>
      <c r="BE9">
        <v>710700.24159999995</v>
      </c>
      <c r="BF9">
        <v>848404.54859999998</v>
      </c>
      <c r="BG9" s="1" t="s">
        <v>2</v>
      </c>
    </row>
    <row r="10" spans="1:59" ht="18.75" customHeight="1" x14ac:dyDescent="0.35">
      <c r="A10" t="s">
        <v>10</v>
      </c>
      <c r="AK10">
        <v>419</v>
      </c>
      <c r="AL10">
        <v>246</v>
      </c>
      <c r="AM10">
        <v>202</v>
      </c>
      <c r="AN10">
        <v>388.4</v>
      </c>
      <c r="AO10">
        <v>388.4</v>
      </c>
      <c r="AP10">
        <v>388.4</v>
      </c>
      <c r="AQ10">
        <v>412.4</v>
      </c>
      <c r="AR10">
        <v>479</v>
      </c>
      <c r="AS10">
        <v>535</v>
      </c>
      <c r="AT10">
        <v>765.1</v>
      </c>
      <c r="AU10">
        <v>1265.82</v>
      </c>
      <c r="AV10">
        <v>1704.52</v>
      </c>
      <c r="AW10">
        <v>2566.52</v>
      </c>
      <c r="AX10">
        <v>3941.933</v>
      </c>
      <c r="AY10">
        <v>4598.933</v>
      </c>
      <c r="AZ10">
        <v>4850.0429999999997</v>
      </c>
      <c r="BA10">
        <v>4970.0429999999997</v>
      </c>
      <c r="BB10">
        <v>5069.1130000000003</v>
      </c>
      <c r="BC10">
        <v>5810.9340000000002</v>
      </c>
      <c r="BD10">
        <v>6376.884</v>
      </c>
      <c r="BE10">
        <v>6510.6840000000002</v>
      </c>
      <c r="BF10">
        <v>6390.5540000000001</v>
      </c>
      <c r="BG10" s="1" t="s">
        <v>2</v>
      </c>
    </row>
    <row r="11" spans="1:59" ht="18.75" customHeight="1" x14ac:dyDescent="0.35">
      <c r="A11" t="s">
        <v>11</v>
      </c>
      <c r="AK11">
        <v>29158.698</v>
      </c>
      <c r="AL11">
        <v>31053.210999999999</v>
      </c>
      <c r="AM11">
        <v>32600.863000000001</v>
      </c>
      <c r="AN11">
        <v>34934.228000000003</v>
      </c>
      <c r="AO11">
        <v>37934.766000000003</v>
      </c>
      <c r="AP11">
        <v>43148.345999999998</v>
      </c>
      <c r="AQ11">
        <v>47167.633000000002</v>
      </c>
      <c r="AR11">
        <v>50296.946000000004</v>
      </c>
      <c r="AS11">
        <v>54198.402000000002</v>
      </c>
      <c r="AT11">
        <v>61022.368999999999</v>
      </c>
      <c r="AU11">
        <v>65593.861000000004</v>
      </c>
      <c r="AV11">
        <v>71832.047999999995</v>
      </c>
      <c r="AW11">
        <v>76918.652000000002</v>
      </c>
      <c r="AX11">
        <v>84412.695000000007</v>
      </c>
      <c r="AY11">
        <v>90484.375</v>
      </c>
      <c r="AZ11">
        <v>96257.066000000006</v>
      </c>
      <c r="BA11">
        <v>105209.27499999999</v>
      </c>
      <c r="BB11">
        <v>110811.03</v>
      </c>
      <c r="BC11">
        <v>117993.89</v>
      </c>
      <c r="BD11">
        <v>123812.523</v>
      </c>
      <c r="BE11">
        <v>132870.774</v>
      </c>
      <c r="BF11">
        <v>143194.63099999999</v>
      </c>
      <c r="BG11" s="1" t="s">
        <v>2</v>
      </c>
    </row>
    <row r="12" spans="1:59" ht="18.75" customHeight="1" x14ac:dyDescent="0.35">
      <c r="A12" t="s">
        <v>12</v>
      </c>
      <c r="AK12">
        <v>26723.271000000001</v>
      </c>
      <c r="AL12">
        <v>28286.093000000001</v>
      </c>
      <c r="AM12">
        <v>29566.095000000001</v>
      </c>
      <c r="AN12">
        <v>31430.705000000002</v>
      </c>
      <c r="AO12">
        <v>33565.942000000003</v>
      </c>
      <c r="AP12">
        <v>37542.762999999999</v>
      </c>
      <c r="AQ12">
        <v>40863.097000000002</v>
      </c>
      <c r="AR12">
        <v>43015.857000000004</v>
      </c>
      <c r="AS12">
        <v>46226.025999999998</v>
      </c>
      <c r="AT12">
        <v>50953.269</v>
      </c>
      <c r="AU12">
        <v>54194.038</v>
      </c>
      <c r="AV12">
        <v>58462.173999999999</v>
      </c>
      <c r="AW12">
        <v>61722.5</v>
      </c>
      <c r="AX12">
        <v>68388.591</v>
      </c>
      <c r="AY12">
        <v>73129.313999999998</v>
      </c>
      <c r="AZ12">
        <v>78155.351999999999</v>
      </c>
      <c r="BA12">
        <v>86216.648000000001</v>
      </c>
      <c r="BB12">
        <v>91174.736000000004</v>
      </c>
      <c r="BC12">
        <v>97258.794999999998</v>
      </c>
      <c r="BD12">
        <v>102058.81299999999</v>
      </c>
      <c r="BE12">
        <v>109871.158</v>
      </c>
      <c r="BF12">
        <v>119213.823</v>
      </c>
      <c r="BG12" s="1" t="s">
        <v>2</v>
      </c>
    </row>
    <row r="13" spans="1:59" ht="18.75" customHeight="1" x14ac:dyDescent="0.35">
      <c r="A13" t="s">
        <v>13</v>
      </c>
      <c r="AK13">
        <v>4174.6390000000001</v>
      </c>
      <c r="AL13">
        <v>4569.42</v>
      </c>
      <c r="AM13">
        <v>4619.7169999999996</v>
      </c>
      <c r="AN13">
        <v>4708.9290000000001</v>
      </c>
      <c r="AO13">
        <v>5234.4110000000001</v>
      </c>
      <c r="AP13">
        <v>6207.3310000000001</v>
      </c>
      <c r="AQ13">
        <v>6430.7340000000004</v>
      </c>
      <c r="AR13">
        <v>7007.4480000000003</v>
      </c>
      <c r="AS13">
        <v>7737.0450000000001</v>
      </c>
      <c r="AT13">
        <v>8306.6329999999998</v>
      </c>
      <c r="AU13">
        <v>10651.179</v>
      </c>
      <c r="AV13">
        <v>11857.878000000001</v>
      </c>
      <c r="AW13">
        <v>13071.870999999999</v>
      </c>
      <c r="AX13">
        <v>14757.599</v>
      </c>
      <c r="AY13">
        <v>15743.007</v>
      </c>
      <c r="AZ13">
        <v>16835.039000000001</v>
      </c>
      <c r="BA13">
        <v>17730.385999999999</v>
      </c>
      <c r="BB13">
        <v>18290.524000000001</v>
      </c>
      <c r="BC13">
        <v>19052.654999999999</v>
      </c>
      <c r="BD13">
        <v>19783.851999999999</v>
      </c>
      <c r="BE13">
        <v>20185.231</v>
      </c>
      <c r="BF13">
        <v>20631.215</v>
      </c>
      <c r="BG13" s="1" t="s">
        <v>2</v>
      </c>
    </row>
    <row r="14" spans="1:59" ht="18.75" customHeight="1" x14ac:dyDescent="0.35">
      <c r="A14" t="s">
        <v>14</v>
      </c>
      <c r="AK14">
        <v>19015.831999999999</v>
      </c>
      <c r="AL14">
        <v>19910.473000000002</v>
      </c>
      <c r="AM14">
        <v>20976.773000000001</v>
      </c>
      <c r="AN14">
        <v>22607.670999999998</v>
      </c>
      <c r="AO14">
        <v>23972.725999999999</v>
      </c>
      <c r="AP14">
        <v>26674.806</v>
      </c>
      <c r="AQ14">
        <v>29406.739000000001</v>
      </c>
      <c r="AR14">
        <v>31044.94</v>
      </c>
      <c r="AS14">
        <v>33313.830999999998</v>
      </c>
      <c r="AT14">
        <v>37181.635999999999</v>
      </c>
      <c r="AU14">
        <v>36769.385999999999</v>
      </c>
      <c r="AV14">
        <v>39705.023000000001</v>
      </c>
      <c r="AW14">
        <v>41248.796000000002</v>
      </c>
      <c r="AX14">
        <v>45108.286</v>
      </c>
      <c r="AY14">
        <v>48650.377</v>
      </c>
      <c r="AZ14">
        <v>51648.822</v>
      </c>
      <c r="BA14">
        <v>57928.811000000002</v>
      </c>
      <c r="BB14">
        <v>61395.023999999998</v>
      </c>
      <c r="BC14">
        <v>65470.976000000002</v>
      </c>
      <c r="BD14">
        <v>67982.224000000002</v>
      </c>
      <c r="BE14">
        <v>72584.466</v>
      </c>
      <c r="BF14">
        <v>78975.929999999993</v>
      </c>
      <c r="BG14" s="1" t="s">
        <v>2</v>
      </c>
    </row>
    <row r="15" spans="1:59" ht="18.75" customHeight="1" x14ac:dyDescent="0.35">
      <c r="A15" t="s">
        <v>15</v>
      </c>
      <c r="AK15">
        <v>0.154</v>
      </c>
      <c r="AL15">
        <v>5.194</v>
      </c>
      <c r="AM15">
        <v>8.1940000000000008</v>
      </c>
      <c r="AN15">
        <v>63.194000000000003</v>
      </c>
      <c r="AO15">
        <v>631.29999999999995</v>
      </c>
      <c r="AP15">
        <v>800.74</v>
      </c>
      <c r="AQ15">
        <v>926.67700000000002</v>
      </c>
      <c r="AR15">
        <v>1033.5050000000001</v>
      </c>
      <c r="AS15">
        <v>1212.81</v>
      </c>
      <c r="AT15">
        <v>1697.0530000000001</v>
      </c>
      <c r="AU15">
        <v>1868.7059999999999</v>
      </c>
      <c r="AV15">
        <v>1906.9269999999999</v>
      </c>
      <c r="AW15">
        <v>2066.3960000000002</v>
      </c>
      <c r="AX15">
        <v>2041.357</v>
      </c>
      <c r="AY15">
        <v>2338.13</v>
      </c>
      <c r="AZ15">
        <v>2418.6950000000002</v>
      </c>
      <c r="BA15">
        <v>2322.259</v>
      </c>
      <c r="BB15">
        <v>2357.308</v>
      </c>
      <c r="BC15">
        <v>2402.1489999999999</v>
      </c>
      <c r="BD15">
        <v>2627.067</v>
      </c>
      <c r="BE15">
        <v>2551.6819999999998</v>
      </c>
      <c r="BF15">
        <v>2585.6819999999998</v>
      </c>
      <c r="BG15" s="1" t="s">
        <v>2</v>
      </c>
    </row>
    <row r="16" spans="1:59" ht="18.75" customHeight="1" x14ac:dyDescent="0.35">
      <c r="A16" t="s">
        <v>16</v>
      </c>
      <c r="AK16">
        <v>2435.2730000000001</v>
      </c>
      <c r="AL16">
        <v>2761.924</v>
      </c>
      <c r="AM16">
        <v>3026.5740000000001</v>
      </c>
      <c r="AN16">
        <v>3440.3290000000002</v>
      </c>
      <c r="AO16">
        <v>3737.5239999999999</v>
      </c>
      <c r="AP16">
        <v>4804.8429999999998</v>
      </c>
      <c r="AQ16">
        <v>5377.8590000000004</v>
      </c>
      <c r="AR16">
        <v>6247.5839999999998</v>
      </c>
      <c r="AS16">
        <v>6759.5659999999998</v>
      </c>
      <c r="AT16">
        <v>8372.0470000000005</v>
      </c>
      <c r="AU16">
        <v>9531.1170000000002</v>
      </c>
      <c r="AV16">
        <v>11462.947</v>
      </c>
      <c r="AW16">
        <v>13129.755999999999</v>
      </c>
      <c r="AX16">
        <v>13982.746999999999</v>
      </c>
      <c r="AY16">
        <v>15016.931</v>
      </c>
      <c r="AZ16">
        <v>15683.019</v>
      </c>
      <c r="BA16">
        <v>16670.367999999999</v>
      </c>
      <c r="BB16">
        <v>17278.986000000001</v>
      </c>
      <c r="BC16">
        <v>18332.946</v>
      </c>
      <c r="BD16">
        <v>19126.643</v>
      </c>
      <c r="BE16">
        <v>20447.934000000001</v>
      </c>
      <c r="BF16">
        <v>21395.126</v>
      </c>
      <c r="BG16" s="1" t="s">
        <v>2</v>
      </c>
    </row>
    <row r="17" spans="1:59" ht="18.75" customHeight="1" x14ac:dyDescent="0.35">
      <c r="A17" s="3" t="s">
        <v>17</v>
      </c>
      <c r="AK17">
        <v>8235.9500000000007</v>
      </c>
      <c r="AL17">
        <v>7916.95</v>
      </c>
      <c r="AM17">
        <v>8108.15</v>
      </c>
      <c r="AN17">
        <v>8200.0499999999993</v>
      </c>
      <c r="AO17">
        <v>8218.25</v>
      </c>
      <c r="AP17">
        <v>8568.2649999999994</v>
      </c>
      <c r="AQ17">
        <v>8796.3649999999998</v>
      </c>
      <c r="AR17">
        <v>9027.3649999999998</v>
      </c>
      <c r="AS17">
        <v>9329.4650000000001</v>
      </c>
      <c r="AT17">
        <v>9772.8649999999998</v>
      </c>
      <c r="AU17">
        <v>10235.165000000001</v>
      </c>
      <c r="AV17">
        <v>10375.965</v>
      </c>
      <c r="AW17">
        <v>10748.065000000001</v>
      </c>
      <c r="AX17">
        <v>10988.865</v>
      </c>
      <c r="AY17">
        <v>11429.415000000001</v>
      </c>
      <c r="AZ17">
        <v>12091.424999999999</v>
      </c>
      <c r="BA17">
        <v>12411.334000000001</v>
      </c>
      <c r="BB17">
        <v>13030.772999999999</v>
      </c>
      <c r="BC17">
        <v>13477.021000000001</v>
      </c>
      <c r="BD17">
        <v>14095.061</v>
      </c>
      <c r="BE17">
        <v>14437.561</v>
      </c>
      <c r="BF17">
        <v>15959.561</v>
      </c>
      <c r="BG17" s="1" t="s">
        <v>2</v>
      </c>
    </row>
    <row r="18" spans="1:59" ht="18.75" customHeight="1" x14ac:dyDescent="0.35">
      <c r="A18" t="s">
        <v>18</v>
      </c>
      <c r="AK18">
        <v>3532.8</v>
      </c>
      <c r="AL18">
        <v>3806.2</v>
      </c>
      <c r="AM18">
        <v>3969.605</v>
      </c>
      <c r="AN18">
        <v>4114.1049999999996</v>
      </c>
      <c r="AO18">
        <v>4358.8050000000003</v>
      </c>
      <c r="AP18">
        <v>4660.6260000000002</v>
      </c>
      <c r="AQ18">
        <v>5025.6239999999998</v>
      </c>
      <c r="AR18">
        <v>4963.4690000000001</v>
      </c>
      <c r="AS18">
        <v>5175.1499999999996</v>
      </c>
      <c r="AT18">
        <v>5465</v>
      </c>
      <c r="AU18">
        <v>6773.473</v>
      </c>
      <c r="AV18">
        <v>6899.2730000000001</v>
      </c>
      <c r="AW18">
        <v>7401.8329999999996</v>
      </c>
      <c r="AX18">
        <v>8519.7060000000001</v>
      </c>
      <c r="AY18">
        <v>8728.93</v>
      </c>
      <c r="AZ18">
        <v>9668.491</v>
      </c>
      <c r="BA18">
        <v>10554.450999999999</v>
      </c>
      <c r="BB18">
        <v>11486.188</v>
      </c>
      <c r="BC18">
        <v>12732.164000000001</v>
      </c>
      <c r="BD18">
        <v>14289.736999999999</v>
      </c>
      <c r="BE18">
        <v>17098.460999999999</v>
      </c>
      <c r="BF18">
        <v>19603.672999999999</v>
      </c>
      <c r="BG18" s="1" t="s">
        <v>2</v>
      </c>
    </row>
    <row r="19" spans="1:59" ht="18.75" customHeight="1" x14ac:dyDescent="0.35">
      <c r="A19" t="s">
        <v>19</v>
      </c>
      <c r="B19">
        <v>41.545547489999997</v>
      </c>
      <c r="C19">
        <v>42.403797150000003</v>
      </c>
      <c r="D19">
        <v>43.804256440000003</v>
      </c>
      <c r="E19">
        <v>44.804103849999997</v>
      </c>
      <c r="F19">
        <v>45.468864439999997</v>
      </c>
      <c r="G19">
        <v>46.52709961</v>
      </c>
      <c r="H19">
        <v>47.214344019999999</v>
      </c>
      <c r="I19">
        <v>48.20321655</v>
      </c>
      <c r="J19">
        <v>49.202053069999998</v>
      </c>
      <c r="K19">
        <v>48.217739109999997</v>
      </c>
      <c r="L19">
        <v>47.44072723</v>
      </c>
      <c r="M19">
        <v>47.928462979999999</v>
      </c>
      <c r="N19">
        <v>47.83929062</v>
      </c>
      <c r="O19">
        <v>48.060111999999997</v>
      </c>
      <c r="P19">
        <v>47.170249939999998</v>
      </c>
      <c r="Q19">
        <v>45.570320129999999</v>
      </c>
      <c r="R19">
        <v>44.135417940000004</v>
      </c>
      <c r="S19">
        <v>42.996932979999997</v>
      </c>
      <c r="T19">
        <v>41.996089939999997</v>
      </c>
      <c r="U19">
        <v>40.986026760000001</v>
      </c>
      <c r="V19">
        <v>39.930206300000002</v>
      </c>
      <c r="W19">
        <v>40.263717649999997</v>
      </c>
      <c r="X19">
        <v>39.68344879</v>
      </c>
      <c r="Y19">
        <v>39.490509029999998</v>
      </c>
      <c r="Z19">
        <v>39.380146029999999</v>
      </c>
      <c r="AA19">
        <v>39.368877410000003</v>
      </c>
      <c r="AB19">
        <v>39.090282440000003</v>
      </c>
      <c r="AC19">
        <v>39.404850009999997</v>
      </c>
      <c r="AD19">
        <v>38.901702880000002</v>
      </c>
      <c r="AE19">
        <v>39.25422287</v>
      </c>
      <c r="AF19">
        <v>39.03271866</v>
      </c>
      <c r="AG19">
        <v>38.785152439999997</v>
      </c>
      <c r="AH19">
        <v>39.442146299999997</v>
      </c>
      <c r="AI19">
        <v>39.40897751</v>
      </c>
      <c r="AJ19">
        <v>39.409328459999998</v>
      </c>
      <c r="AK19">
        <v>38.896060939999998</v>
      </c>
      <c r="AL19">
        <v>38.856620790000001</v>
      </c>
      <c r="AM19">
        <v>38.334281920000002</v>
      </c>
      <c r="AN19">
        <v>37.843555449999997</v>
      </c>
      <c r="AO19">
        <v>37.434894559999996</v>
      </c>
      <c r="AP19">
        <v>36.587371830000002</v>
      </c>
      <c r="AQ19">
        <v>35.957187650000002</v>
      </c>
      <c r="AR19">
        <v>35.310653690000002</v>
      </c>
      <c r="AS19">
        <v>34.600959779999997</v>
      </c>
      <c r="AT19">
        <v>34.418792719999999</v>
      </c>
      <c r="AU19">
        <v>33.896209720000002</v>
      </c>
      <c r="AV19">
        <v>33.386116029999997</v>
      </c>
      <c r="AW19">
        <v>33.405269619999999</v>
      </c>
      <c r="AX19">
        <v>33.163169859999996</v>
      </c>
      <c r="AY19">
        <v>33.006443019999999</v>
      </c>
      <c r="AZ19">
        <v>33.361400600000003</v>
      </c>
      <c r="BA19">
        <v>33.519741060000001</v>
      </c>
      <c r="BB19">
        <v>33.363040920000003</v>
      </c>
      <c r="BC19">
        <v>32.91695404</v>
      </c>
      <c r="BD19">
        <v>32.706581120000003</v>
      </c>
      <c r="BE19">
        <v>30.880657200000002</v>
      </c>
      <c r="BF19">
        <v>30.952438350000001</v>
      </c>
      <c r="BG19" s="2" t="s">
        <v>20</v>
      </c>
    </row>
    <row r="20" spans="1:59" ht="18.75" customHeight="1" x14ac:dyDescent="0.35">
      <c r="A20" t="s">
        <v>21</v>
      </c>
      <c r="B20">
        <v>14.558118820000001</v>
      </c>
      <c r="C20">
        <v>15.059241289999999</v>
      </c>
      <c r="D20">
        <v>15.58036613</v>
      </c>
      <c r="E20">
        <v>16.02693558</v>
      </c>
      <c r="F20">
        <v>16.49264908</v>
      </c>
      <c r="G20">
        <v>16.87776947</v>
      </c>
      <c r="H20">
        <v>17.359893799999998</v>
      </c>
      <c r="I20">
        <v>17.387269969999998</v>
      </c>
      <c r="J20">
        <v>17.20658684</v>
      </c>
      <c r="K20">
        <v>17.526317599999999</v>
      </c>
      <c r="L20">
        <v>17.4407444</v>
      </c>
      <c r="M20">
        <v>17.542871479999999</v>
      </c>
      <c r="N20">
        <v>17.47650719</v>
      </c>
      <c r="O20">
        <v>17.499597550000001</v>
      </c>
      <c r="P20">
        <v>17.96732712</v>
      </c>
      <c r="Q20">
        <v>18.268152239999999</v>
      </c>
      <c r="R20">
        <v>18.550037379999999</v>
      </c>
      <c r="S20">
        <v>18.747903820000001</v>
      </c>
      <c r="T20">
        <v>18.74767494</v>
      </c>
      <c r="U20">
        <v>19.352334979999998</v>
      </c>
      <c r="V20">
        <v>19.29150009</v>
      </c>
      <c r="W20">
        <v>19.053575519999999</v>
      </c>
      <c r="X20">
        <v>19.376564030000001</v>
      </c>
      <c r="Y20">
        <v>19.542739869999998</v>
      </c>
      <c r="Z20">
        <v>19.996250150000002</v>
      </c>
      <c r="AA20">
        <v>20.393257139999999</v>
      </c>
      <c r="AB20">
        <v>20.758592610000001</v>
      </c>
      <c r="AC20">
        <v>20.722419739999999</v>
      </c>
      <c r="AD20">
        <v>20.767889019999998</v>
      </c>
      <c r="AE20">
        <v>20.631763459999998</v>
      </c>
      <c r="AF20">
        <v>20.885402679999999</v>
      </c>
      <c r="AG20">
        <v>21.318742749999998</v>
      </c>
      <c r="AH20">
        <v>20.981840129999998</v>
      </c>
      <c r="AI20">
        <v>21.229761119999999</v>
      </c>
      <c r="AJ20">
        <v>21.459671019999998</v>
      </c>
      <c r="AK20">
        <v>21.76450539</v>
      </c>
      <c r="AL20">
        <v>21.843833920000002</v>
      </c>
      <c r="AM20">
        <v>22.002695079999999</v>
      </c>
      <c r="AN20">
        <v>21.841295240000001</v>
      </c>
      <c r="AO20">
        <v>21.61848831</v>
      </c>
      <c r="AP20">
        <v>21.509075159999998</v>
      </c>
      <c r="AQ20">
        <v>21.46572304</v>
      </c>
      <c r="AR20">
        <v>21.674411769999999</v>
      </c>
      <c r="AS20">
        <v>21.9432869</v>
      </c>
      <c r="AT20">
        <v>21.822715760000001</v>
      </c>
      <c r="AU20">
        <v>22.35600853</v>
      </c>
      <c r="AV20">
        <v>22.35076523</v>
      </c>
      <c r="AW20">
        <v>22.624765400000001</v>
      </c>
      <c r="AX20">
        <v>22.588468550000002</v>
      </c>
      <c r="AY20">
        <v>22.482938770000001</v>
      </c>
      <c r="AZ20">
        <v>22.834978100000001</v>
      </c>
      <c r="BA20">
        <v>23.028787609999998</v>
      </c>
      <c r="BB20">
        <v>23.206956859999998</v>
      </c>
      <c r="BC20">
        <v>23.710004810000001</v>
      </c>
      <c r="BD20">
        <v>23.939447399999999</v>
      </c>
      <c r="BE20">
        <v>24.545694350000002</v>
      </c>
      <c r="BF20">
        <v>24.422140120000002</v>
      </c>
      <c r="BG20" s="2" t="s">
        <v>20</v>
      </c>
    </row>
    <row r="21" spans="1:59" ht="18.75" customHeight="1" x14ac:dyDescent="0.35">
      <c r="A21" t="s">
        <v>22</v>
      </c>
      <c r="B21">
        <v>93.378120420000002</v>
      </c>
      <c r="C21">
        <v>93.252220149999999</v>
      </c>
      <c r="D21">
        <v>93.318977360000005</v>
      </c>
      <c r="E21">
        <v>93.308250430000001</v>
      </c>
      <c r="F21">
        <v>93.326004030000007</v>
      </c>
      <c r="G21">
        <v>93.349494930000006</v>
      </c>
      <c r="H21">
        <v>93.187705989999998</v>
      </c>
      <c r="I21">
        <v>93.057746890000004</v>
      </c>
      <c r="J21">
        <v>93.127555849999993</v>
      </c>
      <c r="K21">
        <v>92.322517399999995</v>
      </c>
      <c r="L21">
        <v>91.842735289999993</v>
      </c>
      <c r="M21">
        <v>92.008956909999995</v>
      </c>
      <c r="N21">
        <v>91.669639590000003</v>
      </c>
      <c r="O21">
        <v>91.173263550000001</v>
      </c>
      <c r="P21">
        <v>91.053260800000004</v>
      </c>
      <c r="Q21">
        <v>90.601905819999999</v>
      </c>
      <c r="R21">
        <v>89.938224790000007</v>
      </c>
      <c r="S21">
        <v>89.453178410000007</v>
      </c>
      <c r="T21">
        <v>88.85329437</v>
      </c>
      <c r="U21">
        <v>88.328910829999998</v>
      </c>
      <c r="V21">
        <v>87.677917480000005</v>
      </c>
      <c r="W21">
        <v>87.464126590000006</v>
      </c>
      <c r="X21">
        <v>87.328330989999998</v>
      </c>
      <c r="Y21">
        <v>87.087486269999999</v>
      </c>
      <c r="Z21">
        <v>87.160713200000004</v>
      </c>
      <c r="AA21">
        <v>86.879486080000007</v>
      </c>
      <c r="AB21">
        <v>86.512390139999994</v>
      </c>
      <c r="AC21">
        <v>86.523208620000005</v>
      </c>
      <c r="AD21">
        <v>85.991958620000005</v>
      </c>
      <c r="AE21">
        <v>85.976989750000001</v>
      </c>
      <c r="AF21">
        <v>85.612258909999994</v>
      </c>
      <c r="AG21">
        <v>85.677734380000004</v>
      </c>
      <c r="AH21">
        <v>85.697639469999999</v>
      </c>
      <c r="AI21">
        <v>85.589775090000003</v>
      </c>
      <c r="AJ21">
        <v>85.498138429999997</v>
      </c>
      <c r="AK21">
        <v>85.539283749999996</v>
      </c>
      <c r="AL21">
        <v>85.727249150000006</v>
      </c>
      <c r="AM21">
        <v>85.789909359999996</v>
      </c>
      <c r="AN21">
        <v>86.423873900000004</v>
      </c>
      <c r="AO21">
        <v>86.296257019999999</v>
      </c>
      <c r="AP21">
        <v>86.449897770000007</v>
      </c>
      <c r="AQ21">
        <v>86.4409256</v>
      </c>
      <c r="AR21">
        <v>86.728057860000007</v>
      </c>
      <c r="AS21">
        <v>86.346618649999996</v>
      </c>
      <c r="AT21">
        <v>86.061225890000003</v>
      </c>
      <c r="AU21">
        <v>85.973815920000007</v>
      </c>
      <c r="AV21">
        <v>86.157867429999996</v>
      </c>
      <c r="AW21">
        <v>86.145713810000004</v>
      </c>
      <c r="AX21">
        <v>85.782302860000001</v>
      </c>
      <c r="AY21">
        <v>85.401840210000003</v>
      </c>
      <c r="AZ21">
        <v>85.129959110000001</v>
      </c>
      <c r="BA21">
        <v>84.721382140000003</v>
      </c>
      <c r="BB21">
        <v>84.365371699999997</v>
      </c>
      <c r="BC21">
        <v>84.020881650000007</v>
      </c>
      <c r="BD21">
        <v>83.427192689999998</v>
      </c>
      <c r="BE21">
        <v>82.211303709999996</v>
      </c>
      <c r="BF21">
        <v>82.275901790000006</v>
      </c>
      <c r="BG21" s="2" t="s">
        <v>20</v>
      </c>
    </row>
    <row r="22" spans="1:59" ht="18.75" customHeight="1" x14ac:dyDescent="0.35">
      <c r="A22" t="s">
        <v>23</v>
      </c>
      <c r="B22">
        <v>37.274448390000003</v>
      </c>
      <c r="C22">
        <v>35.789173130000002</v>
      </c>
      <c r="D22">
        <v>33.93436432</v>
      </c>
      <c r="E22">
        <v>32.477207180000001</v>
      </c>
      <c r="F22">
        <v>31.364492420000001</v>
      </c>
      <c r="G22">
        <v>29.944616320000002</v>
      </c>
      <c r="H22">
        <v>28.61346245</v>
      </c>
      <c r="I22">
        <v>27.467262269999999</v>
      </c>
      <c r="J22">
        <v>26.71890831</v>
      </c>
      <c r="K22">
        <v>26.578456880000001</v>
      </c>
      <c r="L22">
        <v>26.96126366</v>
      </c>
      <c r="M22">
        <v>26.53763008</v>
      </c>
      <c r="N22">
        <v>26.353832239999999</v>
      </c>
      <c r="O22">
        <v>25.61356163</v>
      </c>
      <c r="P22">
        <v>25.915676120000001</v>
      </c>
      <c r="Q22">
        <v>26.763435359999999</v>
      </c>
      <c r="R22">
        <v>27.25276375</v>
      </c>
      <c r="S22">
        <v>27.708343509999999</v>
      </c>
      <c r="T22">
        <v>28.109523769999999</v>
      </c>
      <c r="U22">
        <v>27.990537639999999</v>
      </c>
      <c r="V22">
        <v>28.456207280000001</v>
      </c>
      <c r="W22">
        <v>28.14683342</v>
      </c>
      <c r="X22">
        <v>28.26832199</v>
      </c>
      <c r="Y22">
        <v>28.054241179999998</v>
      </c>
      <c r="Z22">
        <v>27.784315110000001</v>
      </c>
      <c r="AA22">
        <v>27.117351530000001</v>
      </c>
      <c r="AB22">
        <v>26.663516999999999</v>
      </c>
      <c r="AC22">
        <v>26.395936970000001</v>
      </c>
      <c r="AD22">
        <v>26.322370530000001</v>
      </c>
      <c r="AE22">
        <v>26.0909996</v>
      </c>
      <c r="AF22">
        <v>25.694147109999999</v>
      </c>
      <c r="AG22">
        <v>25.57384682</v>
      </c>
      <c r="AH22">
        <v>25.27365112</v>
      </c>
      <c r="AI22">
        <v>24.951038359999998</v>
      </c>
      <c r="AJ22">
        <v>24.62914658</v>
      </c>
      <c r="AK22">
        <v>24.878719329999999</v>
      </c>
      <c r="AL22">
        <v>25.026802060000001</v>
      </c>
      <c r="AM22">
        <v>25.452922820000001</v>
      </c>
      <c r="AN22">
        <v>26.739021300000001</v>
      </c>
      <c r="AO22">
        <v>27.242872240000001</v>
      </c>
      <c r="AP22">
        <v>28.353448870000001</v>
      </c>
      <c r="AQ22">
        <v>29.018014910000002</v>
      </c>
      <c r="AR22">
        <v>29.74298859</v>
      </c>
      <c r="AS22">
        <v>29.802370069999998</v>
      </c>
      <c r="AT22">
        <v>29.819721220000002</v>
      </c>
      <c r="AU22">
        <v>29.721603389999999</v>
      </c>
      <c r="AV22">
        <v>30.420988080000001</v>
      </c>
      <c r="AW22">
        <v>30.115684510000001</v>
      </c>
      <c r="AX22">
        <v>30.030664439999999</v>
      </c>
      <c r="AY22">
        <v>29.912460329999998</v>
      </c>
      <c r="AZ22">
        <v>28.933582309999998</v>
      </c>
      <c r="BA22">
        <v>28.172843929999999</v>
      </c>
      <c r="BB22">
        <v>27.795372010000001</v>
      </c>
      <c r="BC22">
        <v>27.39392853</v>
      </c>
      <c r="BD22">
        <v>26.781166079999998</v>
      </c>
      <c r="BE22">
        <v>26.784948350000001</v>
      </c>
      <c r="BF22">
        <v>26.90132904</v>
      </c>
      <c r="BG22" s="2" t="s">
        <v>20</v>
      </c>
    </row>
    <row r="23" spans="1:59" ht="18.75" customHeight="1" x14ac:dyDescent="0.35">
      <c r="A23" t="s">
        <v>24</v>
      </c>
      <c r="V23">
        <v>11.219706</v>
      </c>
      <c r="W23">
        <v>11.459243000000001</v>
      </c>
      <c r="X23">
        <v>11.071478000000001</v>
      </c>
      <c r="Y23">
        <v>11.262006</v>
      </c>
      <c r="Z23">
        <v>11.555002999999999</v>
      </c>
      <c r="AA23">
        <v>11.409895000000001</v>
      </c>
      <c r="AB23">
        <v>11.0457325</v>
      </c>
      <c r="AC23">
        <v>10.767692</v>
      </c>
      <c r="AD23">
        <v>10.053525</v>
      </c>
      <c r="AE23">
        <v>10.075775999999999</v>
      </c>
      <c r="AF23">
        <v>9.4148049999999994</v>
      </c>
      <c r="AG23">
        <v>9.0312280000000005</v>
      </c>
      <c r="AH23">
        <v>8.8095110000000005</v>
      </c>
      <c r="AI23">
        <v>8.9248259999999995</v>
      </c>
      <c r="AJ23">
        <v>8.4912949999999991</v>
      </c>
      <c r="AK23">
        <v>7.9836574000000002</v>
      </c>
      <c r="AL23">
        <v>7.6434559999999996</v>
      </c>
      <c r="AM23">
        <v>7.2658160000000001</v>
      </c>
      <c r="AN23">
        <v>7.0494339999999998</v>
      </c>
      <c r="AO23">
        <v>6.5920005000000002</v>
      </c>
      <c r="AP23">
        <v>6.3542909999999999</v>
      </c>
      <c r="AQ23">
        <v>5.5706860000000002</v>
      </c>
      <c r="AR23">
        <v>5.4183105999999999</v>
      </c>
      <c r="AS23">
        <v>5.2005119999999998</v>
      </c>
      <c r="AT23">
        <v>4.9042487000000001</v>
      </c>
      <c r="AU23">
        <v>4.4135976000000001</v>
      </c>
      <c r="AV23">
        <v>4.6746740000000004</v>
      </c>
      <c r="AW23">
        <v>4.9838003999999998</v>
      </c>
      <c r="AX23">
        <v>4.5894423</v>
      </c>
      <c r="AY23">
        <v>4.2708570000000003</v>
      </c>
      <c r="AZ23">
        <v>4.2057219999999997</v>
      </c>
      <c r="BA23">
        <v>3.8094692000000001</v>
      </c>
      <c r="BB23">
        <v>3.3617222</v>
      </c>
      <c r="BC23">
        <v>2.9105742000000001</v>
      </c>
      <c r="BD23">
        <v>2.5913327000000002</v>
      </c>
      <c r="BE23">
        <v>2.4606889999999999</v>
      </c>
      <c r="BF23">
        <v>2.5303113000000002</v>
      </c>
      <c r="BG23" s="2" t="s">
        <v>20</v>
      </c>
    </row>
    <row r="24" spans="1:59" ht="18.75" customHeight="1" x14ac:dyDescent="0.35">
      <c r="A24" t="s">
        <v>25</v>
      </c>
      <c r="V24">
        <v>14.43167</v>
      </c>
      <c r="W24">
        <v>14.07606</v>
      </c>
      <c r="X24">
        <v>14.215455</v>
      </c>
      <c r="Y24">
        <v>13.835013999999999</v>
      </c>
      <c r="Z24">
        <v>14.828184</v>
      </c>
      <c r="AA24">
        <v>14.962956999999999</v>
      </c>
      <c r="AB24">
        <v>14.851546000000001</v>
      </c>
      <c r="AC24">
        <v>14.829936</v>
      </c>
      <c r="AD24">
        <v>14.793037999999999</v>
      </c>
      <c r="AE24">
        <v>14.896025</v>
      </c>
      <c r="AF24">
        <v>15.221087000000001</v>
      </c>
      <c r="AG24">
        <v>15.226993</v>
      </c>
      <c r="AH24">
        <v>16.074695999999999</v>
      </c>
      <c r="AI24">
        <v>16.596264000000001</v>
      </c>
      <c r="AJ24">
        <v>17.418810000000001</v>
      </c>
      <c r="AK24">
        <v>17.815463999999999</v>
      </c>
      <c r="AL24">
        <v>18.676538000000001</v>
      </c>
      <c r="AM24">
        <v>19.292432999999999</v>
      </c>
      <c r="AN24">
        <v>19.536536999999999</v>
      </c>
      <c r="AO24">
        <v>20.091373000000001</v>
      </c>
      <c r="AP24">
        <v>20.377085000000001</v>
      </c>
      <c r="AQ24">
        <v>20.753588000000001</v>
      </c>
      <c r="AR24">
        <v>21.451059999999998</v>
      </c>
      <c r="AS24">
        <v>21.762062</v>
      </c>
      <c r="AT24">
        <v>22.035212999999999</v>
      </c>
      <c r="AU24">
        <v>22.651226000000001</v>
      </c>
      <c r="AV24">
        <v>22.226182999999999</v>
      </c>
      <c r="AW24">
        <v>22.985043000000001</v>
      </c>
      <c r="AX24">
        <v>21.864560000000001</v>
      </c>
      <c r="AY24">
        <v>21.949822999999999</v>
      </c>
      <c r="AZ24">
        <v>23.144403000000001</v>
      </c>
      <c r="BA24">
        <v>23.505030000000001</v>
      </c>
      <c r="BB24">
        <v>23.229700000000001</v>
      </c>
      <c r="BC24">
        <v>23.265642</v>
      </c>
      <c r="BD24">
        <v>23.749296000000001</v>
      </c>
      <c r="BE24">
        <v>23.695983999999999</v>
      </c>
      <c r="BF24">
        <v>22.898996</v>
      </c>
      <c r="BG24" s="2" t="s">
        <v>20</v>
      </c>
    </row>
    <row r="25" spans="1:59" ht="18.75" customHeight="1" x14ac:dyDescent="0.35">
      <c r="A25" t="s">
        <v>26</v>
      </c>
      <c r="V25">
        <v>63.577643999999999</v>
      </c>
      <c r="W25">
        <v>63.253075000000003</v>
      </c>
      <c r="X25">
        <v>63.325428000000002</v>
      </c>
      <c r="Y25">
        <v>62.809547000000002</v>
      </c>
      <c r="Z25">
        <v>63.928646000000001</v>
      </c>
      <c r="AA25">
        <v>63.660159999999998</v>
      </c>
      <c r="AB25">
        <v>63.176014000000002</v>
      </c>
      <c r="AC25">
        <v>63.280327</v>
      </c>
      <c r="AD25">
        <v>62.34552</v>
      </c>
      <c r="AE25">
        <v>62.811337000000002</v>
      </c>
      <c r="AF25">
        <v>62.277462</v>
      </c>
      <c r="AG25">
        <v>62.512282999999996</v>
      </c>
      <c r="AH25">
        <v>63.058190000000003</v>
      </c>
      <c r="AI25">
        <v>63.451385000000002</v>
      </c>
      <c r="AJ25">
        <v>63.578780000000002</v>
      </c>
      <c r="AK25">
        <v>64.259950000000003</v>
      </c>
      <c r="AL25">
        <v>64.715064999999996</v>
      </c>
      <c r="AM25">
        <v>65.176765000000003</v>
      </c>
      <c r="AN25">
        <v>66.515174999999999</v>
      </c>
      <c r="AO25">
        <v>66.065346000000005</v>
      </c>
      <c r="AP25">
        <v>66.577449999999999</v>
      </c>
      <c r="AQ25">
        <v>66.809330000000003</v>
      </c>
      <c r="AR25">
        <v>68.000299999999996</v>
      </c>
      <c r="AS25">
        <v>67.409229999999994</v>
      </c>
      <c r="AT25">
        <v>66.957924000000006</v>
      </c>
      <c r="AU25">
        <v>67.07302</v>
      </c>
      <c r="AV25">
        <v>67.65616</v>
      </c>
      <c r="AW25">
        <v>67.882210000000001</v>
      </c>
      <c r="AX25">
        <v>67.288300000000007</v>
      </c>
      <c r="AY25">
        <v>66.771299999999997</v>
      </c>
      <c r="AZ25">
        <v>66.072919999999996</v>
      </c>
      <c r="BA25">
        <v>65.122969999999995</v>
      </c>
      <c r="BB25">
        <v>64.476579999999998</v>
      </c>
      <c r="BC25">
        <v>64.0274</v>
      </c>
      <c r="BD25">
        <v>62.821159999999999</v>
      </c>
      <c r="BE25">
        <v>61.261023999999999</v>
      </c>
      <c r="BF25">
        <v>61.415622999999997</v>
      </c>
      <c r="BG25" s="2" t="s">
        <v>20</v>
      </c>
    </row>
    <row r="26" spans="1:59" ht="18.75" customHeight="1" x14ac:dyDescent="0.35">
      <c r="A26" t="s">
        <v>27</v>
      </c>
      <c r="V26">
        <v>37.926273000000002</v>
      </c>
      <c r="W26">
        <v>37.717765999999997</v>
      </c>
      <c r="X26">
        <v>38.038494</v>
      </c>
      <c r="Y26">
        <v>37.712530000000001</v>
      </c>
      <c r="Z26">
        <v>37.545459999999999</v>
      </c>
      <c r="AA26">
        <v>37.287308000000003</v>
      </c>
      <c r="AB26">
        <v>37.278731999999998</v>
      </c>
      <c r="AC26">
        <v>37.682699999999997</v>
      </c>
      <c r="AD26">
        <v>37.498950000000001</v>
      </c>
      <c r="AE26">
        <v>37.839530000000003</v>
      </c>
      <c r="AF26">
        <v>37.641575000000003</v>
      </c>
      <c r="AG26">
        <v>38.254063000000002</v>
      </c>
      <c r="AH26">
        <v>38.17398</v>
      </c>
      <c r="AI26">
        <v>37.930298000000001</v>
      </c>
      <c r="AJ26">
        <v>37.668669999999999</v>
      </c>
      <c r="AK26">
        <v>38.460827000000002</v>
      </c>
      <c r="AL26">
        <v>38.395065000000002</v>
      </c>
      <c r="AM26">
        <v>38.618515000000002</v>
      </c>
      <c r="AN26">
        <v>39.929203000000001</v>
      </c>
      <c r="AO26">
        <v>39.381973000000002</v>
      </c>
      <c r="AP26">
        <v>39.846077000000001</v>
      </c>
      <c r="AQ26">
        <v>40.485053999999998</v>
      </c>
      <c r="AR26">
        <v>41.130927999999997</v>
      </c>
      <c r="AS26">
        <v>40.446663000000001</v>
      </c>
      <c r="AT26">
        <v>40.018459999999997</v>
      </c>
      <c r="AU26">
        <v>40.008198</v>
      </c>
      <c r="AV26">
        <v>40.755302</v>
      </c>
      <c r="AW26">
        <v>39.913372000000003</v>
      </c>
      <c r="AX26">
        <v>40.834293000000002</v>
      </c>
      <c r="AY26">
        <v>40.550624999999997</v>
      </c>
      <c r="AZ26">
        <v>38.722794</v>
      </c>
      <c r="BA26">
        <v>37.80847</v>
      </c>
      <c r="BB26">
        <v>37.885154999999997</v>
      </c>
      <c r="BC26">
        <v>37.851179999999999</v>
      </c>
      <c r="BD26">
        <v>36.480533999999999</v>
      </c>
      <c r="BE26">
        <v>35.104354999999998</v>
      </c>
      <c r="BF26">
        <v>35.986317</v>
      </c>
      <c r="BG26" s="2" t="s">
        <v>20</v>
      </c>
    </row>
    <row r="27" spans="1:59" ht="18.75" customHeight="1" x14ac:dyDescent="0.35">
      <c r="A27" t="s">
        <v>29</v>
      </c>
      <c r="AK27">
        <v>21.72</v>
      </c>
      <c r="AL27">
        <v>21.77</v>
      </c>
      <c r="AM27">
        <v>21.55</v>
      </c>
      <c r="AN27">
        <v>21.5</v>
      </c>
      <c r="AO27">
        <v>21.69</v>
      </c>
      <c r="AP27">
        <v>21.9</v>
      </c>
      <c r="AQ27">
        <v>21.93</v>
      </c>
      <c r="AR27">
        <v>22.2</v>
      </c>
      <c r="AS27">
        <v>22.77</v>
      </c>
      <c r="AT27">
        <v>23.48</v>
      </c>
      <c r="AU27">
        <v>24.13</v>
      </c>
      <c r="AV27">
        <v>25.04</v>
      </c>
      <c r="AW27">
        <v>26.11</v>
      </c>
      <c r="AX27">
        <v>27.21</v>
      </c>
      <c r="AY27">
        <v>28.2</v>
      </c>
      <c r="AZ27">
        <v>29.51</v>
      </c>
      <c r="BA27">
        <v>30.74</v>
      </c>
      <c r="BB27">
        <v>32.06</v>
      </c>
      <c r="BC27">
        <v>33.08</v>
      </c>
      <c r="BD27">
        <v>34.47</v>
      </c>
      <c r="BE27">
        <v>36.43</v>
      </c>
      <c r="BF27">
        <v>38.26</v>
      </c>
      <c r="BG27" t="s">
        <v>28</v>
      </c>
    </row>
    <row r="28" spans="1:59" ht="18.5" customHeight="1" x14ac:dyDescent="0.35">
      <c r="A28" t="s">
        <v>30</v>
      </c>
      <c r="AK28">
        <v>18.32</v>
      </c>
      <c r="AL28">
        <v>17.809999999999999</v>
      </c>
      <c r="AM28">
        <v>17.73</v>
      </c>
      <c r="AN28">
        <v>17.27</v>
      </c>
      <c r="AO28">
        <v>17.68</v>
      </c>
      <c r="AP28">
        <v>17.82</v>
      </c>
      <c r="AQ28">
        <v>17.98</v>
      </c>
      <c r="AR28">
        <v>17.73</v>
      </c>
      <c r="AS28">
        <v>18.46</v>
      </c>
      <c r="AT28">
        <v>19.22</v>
      </c>
      <c r="AU28">
        <v>19.39</v>
      </c>
      <c r="AV28">
        <v>19.71</v>
      </c>
      <c r="AW28">
        <v>20.8</v>
      </c>
      <c r="AX28">
        <v>21.42</v>
      </c>
      <c r="AY28">
        <v>22.22</v>
      </c>
      <c r="AZ28">
        <v>22.66</v>
      </c>
      <c r="BA28">
        <v>23.58</v>
      </c>
      <c r="BB28">
        <v>24.23</v>
      </c>
      <c r="BC28">
        <v>24.81</v>
      </c>
      <c r="BD28">
        <v>25.86</v>
      </c>
      <c r="BE28">
        <v>27.67</v>
      </c>
      <c r="BF28" t="s">
        <v>31</v>
      </c>
      <c r="BG28" t="s">
        <v>28</v>
      </c>
    </row>
    <row r="29" spans="1:59" ht="18.5" customHeight="1" x14ac:dyDescent="0.35">
      <c r="A29" t="s">
        <v>91</v>
      </c>
      <c r="Q29">
        <v>1731.6493</v>
      </c>
      <c r="R29">
        <v>1768.9036000000001</v>
      </c>
      <c r="S29">
        <v>1800.9081000000001</v>
      </c>
      <c r="T29">
        <v>1877.7689</v>
      </c>
      <c r="U29">
        <v>1941.3733999999999</v>
      </c>
      <c r="V29">
        <v>1979.7819999999999</v>
      </c>
      <c r="W29">
        <v>2006.5929000000001</v>
      </c>
      <c r="X29">
        <v>2033.778</v>
      </c>
      <c r="Y29">
        <v>2098.9470000000001</v>
      </c>
      <c r="Z29">
        <v>2087.7932000000001</v>
      </c>
      <c r="AA29">
        <v>2158.7433999999998</v>
      </c>
      <c r="AB29">
        <v>2209.0585999999998</v>
      </c>
      <c r="AC29">
        <v>2208.4602</v>
      </c>
      <c r="AD29">
        <v>2341.4575</v>
      </c>
      <c r="AE29">
        <v>2356.1958</v>
      </c>
      <c r="AF29">
        <v>2483.6790000000001</v>
      </c>
      <c r="AG29">
        <v>2517.0254</v>
      </c>
      <c r="AH29">
        <v>2561.0300000000002</v>
      </c>
      <c r="AI29">
        <v>2580.9958000000001</v>
      </c>
      <c r="AJ29">
        <v>2600.5432000000001</v>
      </c>
      <c r="AK29">
        <v>2622.75</v>
      </c>
      <c r="AL29">
        <v>2563.5300000000002</v>
      </c>
      <c r="AM29">
        <v>2602.8200000000002</v>
      </c>
      <c r="AN29">
        <v>2604.9699999999998</v>
      </c>
      <c r="AO29">
        <v>2796.59</v>
      </c>
      <c r="AP29">
        <v>2902.44</v>
      </c>
      <c r="AQ29">
        <v>3003.56</v>
      </c>
      <c r="AR29">
        <v>3047.6</v>
      </c>
      <c r="AS29">
        <v>3229.99</v>
      </c>
      <c r="AT29">
        <v>3231.31</v>
      </c>
      <c r="AU29">
        <v>3411.93</v>
      </c>
      <c r="AV29">
        <v>3480.11</v>
      </c>
      <c r="AW29">
        <v>3643.97</v>
      </c>
      <c r="AX29">
        <v>3770.5</v>
      </c>
      <c r="AY29">
        <v>3862.29</v>
      </c>
      <c r="AZ29">
        <v>3870.46</v>
      </c>
      <c r="BA29">
        <v>3997.61</v>
      </c>
      <c r="BB29">
        <v>4050.18</v>
      </c>
      <c r="BC29">
        <v>4179.2</v>
      </c>
      <c r="BD29">
        <v>4202.08</v>
      </c>
      <c r="BE29">
        <v>4331.88</v>
      </c>
      <c r="BF29">
        <v>4226.34</v>
      </c>
      <c r="BG29" t="s">
        <v>96</v>
      </c>
    </row>
    <row r="30" spans="1:59" ht="18.5" customHeight="1" x14ac:dyDescent="0.35">
      <c r="A30" t="s">
        <v>92</v>
      </c>
      <c r="Q30">
        <v>1.0500000000000001E-2</v>
      </c>
      <c r="R30">
        <v>1.0500000000000001E-2</v>
      </c>
      <c r="S30">
        <v>1.8499999999999999E-2</v>
      </c>
      <c r="T30">
        <v>3.2794950000000003E-2</v>
      </c>
      <c r="U30">
        <v>4.4755556000000002E-2</v>
      </c>
      <c r="V30">
        <v>6.4220205000000002E-2</v>
      </c>
      <c r="W30">
        <v>0.13883132000000001</v>
      </c>
      <c r="X30">
        <v>0.19537677000000001</v>
      </c>
      <c r="Y30">
        <v>0.33157979999999998</v>
      </c>
      <c r="Z30">
        <v>2.6497766999999999</v>
      </c>
      <c r="AA30">
        <v>3.6324706</v>
      </c>
      <c r="AB30">
        <v>4.0867066000000003</v>
      </c>
      <c r="AC30">
        <v>4.733212</v>
      </c>
      <c r="AD30">
        <v>5.6975689999999997</v>
      </c>
      <c r="AE30">
        <v>7.1229300000000002</v>
      </c>
      <c r="AF30">
        <v>8.2619240000000005</v>
      </c>
      <c r="AG30">
        <v>9.2045999999999992</v>
      </c>
      <c r="AH30">
        <v>12.017817000000001</v>
      </c>
      <c r="AI30">
        <v>15.92126</v>
      </c>
      <c r="AJ30">
        <v>21.216173000000001</v>
      </c>
      <c r="AK30">
        <v>31.16</v>
      </c>
      <c r="AL30">
        <v>38.159999999999997</v>
      </c>
      <c r="AM30">
        <v>52.04</v>
      </c>
      <c r="AN30">
        <v>63.43</v>
      </c>
      <c r="AO30">
        <v>85.26</v>
      </c>
      <c r="AP30">
        <v>103.89</v>
      </c>
      <c r="AQ30">
        <v>132.79</v>
      </c>
      <c r="AR30">
        <v>170.91</v>
      </c>
      <c r="AS30">
        <v>220.07</v>
      </c>
      <c r="AT30">
        <v>275.87</v>
      </c>
      <c r="AU30">
        <v>345.99</v>
      </c>
      <c r="AV30">
        <v>440.45</v>
      </c>
      <c r="AW30">
        <v>529.08000000000004</v>
      </c>
      <c r="AX30">
        <v>641.35</v>
      </c>
      <c r="AY30">
        <v>716.7</v>
      </c>
      <c r="AZ30">
        <v>828.39</v>
      </c>
      <c r="BA30">
        <v>959.74</v>
      </c>
      <c r="BB30">
        <v>1136.4000000000001</v>
      </c>
      <c r="BC30">
        <v>1265.06</v>
      </c>
      <c r="BD30">
        <v>1419.43</v>
      </c>
      <c r="BE30">
        <v>1586.2</v>
      </c>
      <c r="BF30">
        <v>1848.26</v>
      </c>
      <c r="BG30" t="s">
        <v>96</v>
      </c>
    </row>
    <row r="31" spans="1:59" ht="18.5" customHeight="1" x14ac:dyDescent="0.35">
      <c r="A31" t="s">
        <v>93</v>
      </c>
      <c r="Q31">
        <v>0</v>
      </c>
      <c r="R31">
        <v>0</v>
      </c>
      <c r="S31">
        <v>0</v>
      </c>
      <c r="T31">
        <v>3.0000000000000001E-3</v>
      </c>
      <c r="U31">
        <v>6.3111110000000003E-3</v>
      </c>
      <c r="V31">
        <v>1.1747475E-2</v>
      </c>
      <c r="W31">
        <v>1.5183838E-2</v>
      </c>
      <c r="X31">
        <v>1.0603029999999999E-2</v>
      </c>
      <c r="Y31">
        <v>1.019596E-2</v>
      </c>
      <c r="Z31">
        <v>0.26222324000000002</v>
      </c>
      <c r="AA31">
        <v>0.38829493999999998</v>
      </c>
      <c r="AB31">
        <v>0.50520290000000001</v>
      </c>
      <c r="AC31">
        <v>0.46658509999999997</v>
      </c>
      <c r="AD31">
        <v>0.55669754999999999</v>
      </c>
      <c r="AE31">
        <v>0.59701395000000002</v>
      </c>
      <c r="AF31">
        <v>0.63881379999999999</v>
      </c>
      <c r="AG31">
        <v>0.69920795999999996</v>
      </c>
      <c r="AH31">
        <v>0.74958480000000005</v>
      </c>
      <c r="AI31">
        <v>0.81178899999999998</v>
      </c>
      <c r="AJ31">
        <v>0.90519689999999997</v>
      </c>
      <c r="AK31">
        <v>1.08</v>
      </c>
      <c r="AL31">
        <v>1.35</v>
      </c>
      <c r="AM31">
        <v>1.69</v>
      </c>
      <c r="AN31">
        <v>2.0699999999999998</v>
      </c>
      <c r="AO31">
        <v>2.71</v>
      </c>
      <c r="AP31">
        <v>3.78</v>
      </c>
      <c r="AQ31">
        <v>5.1100000000000003</v>
      </c>
      <c r="AR31">
        <v>6.92</v>
      </c>
      <c r="AS31">
        <v>11.36</v>
      </c>
      <c r="AT31">
        <v>19.190000000000001</v>
      </c>
      <c r="AU31">
        <v>31.05</v>
      </c>
      <c r="AV31">
        <v>61.85</v>
      </c>
      <c r="AW31">
        <v>95.21</v>
      </c>
      <c r="AX31">
        <v>131.38999999999999</v>
      </c>
      <c r="AY31">
        <v>196.45</v>
      </c>
      <c r="AZ31">
        <v>254.87</v>
      </c>
      <c r="BA31">
        <v>329.15</v>
      </c>
      <c r="BB31">
        <v>444.54</v>
      </c>
      <c r="BC31">
        <v>570.66</v>
      </c>
      <c r="BD31">
        <v>700.72</v>
      </c>
      <c r="BE31">
        <v>849.67</v>
      </c>
      <c r="BF31">
        <v>1021.22</v>
      </c>
      <c r="BG31" t="s">
        <v>96</v>
      </c>
    </row>
    <row r="32" spans="1:59" ht="18" customHeight="1" x14ac:dyDescent="0.35">
      <c r="A32" t="s">
        <v>94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148.41</v>
      </c>
      <c r="AL32">
        <v>142.9</v>
      </c>
      <c r="AM32">
        <v>156.22</v>
      </c>
      <c r="AN32">
        <v>167.59</v>
      </c>
      <c r="AO32">
        <v>184.57</v>
      </c>
      <c r="AP32">
        <v>208.43</v>
      </c>
      <c r="AQ32">
        <v>221.65</v>
      </c>
      <c r="AR32">
        <v>244.16</v>
      </c>
      <c r="AS32">
        <v>259.69</v>
      </c>
      <c r="AT32">
        <v>281.05</v>
      </c>
      <c r="AU32">
        <v>324.25</v>
      </c>
      <c r="AV32">
        <v>344.31</v>
      </c>
      <c r="AW32">
        <v>372.96</v>
      </c>
      <c r="AX32">
        <v>405.31</v>
      </c>
      <c r="AY32">
        <v>442.4</v>
      </c>
      <c r="AZ32">
        <v>480.13</v>
      </c>
      <c r="BA32">
        <v>488.04</v>
      </c>
      <c r="BB32">
        <v>517.97</v>
      </c>
      <c r="BC32">
        <v>549.25</v>
      </c>
      <c r="BD32">
        <v>577.98</v>
      </c>
      <c r="BE32">
        <v>605.13</v>
      </c>
      <c r="BF32">
        <v>666.34</v>
      </c>
      <c r="BG32" t="s">
        <v>96</v>
      </c>
    </row>
    <row r="33" spans="1:60" ht="18.5" customHeight="1" x14ac:dyDescent="0.35">
      <c r="A33" t="s">
        <v>95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52.37</v>
      </c>
      <c r="AL33">
        <v>51.45</v>
      </c>
      <c r="AM33">
        <v>52.43</v>
      </c>
      <c r="AN33">
        <v>53.64</v>
      </c>
      <c r="AO33">
        <v>55.8</v>
      </c>
      <c r="AP33">
        <v>56.79</v>
      </c>
      <c r="AQ33">
        <v>58.17</v>
      </c>
      <c r="AR33">
        <v>60.81</v>
      </c>
      <c r="AS33">
        <v>63.49</v>
      </c>
      <c r="AT33">
        <v>65.56</v>
      </c>
      <c r="AU33">
        <v>66.010000000000005</v>
      </c>
      <c r="AV33">
        <v>67.08</v>
      </c>
      <c r="AW33">
        <v>68.31</v>
      </c>
      <c r="AX33">
        <v>69.599999999999994</v>
      </c>
      <c r="AY33">
        <v>74.48</v>
      </c>
      <c r="AZ33">
        <v>78.37</v>
      </c>
      <c r="BA33">
        <v>80.58</v>
      </c>
      <c r="BB33">
        <v>83.51</v>
      </c>
      <c r="BC33">
        <v>87.08</v>
      </c>
      <c r="BD33">
        <v>88.99</v>
      </c>
      <c r="BE33">
        <v>92.08</v>
      </c>
      <c r="BF33">
        <v>93.46</v>
      </c>
      <c r="BG33" t="s">
        <v>96</v>
      </c>
    </row>
    <row r="34" spans="1:60" s="5" customFormat="1" ht="18.75" customHeight="1" x14ac:dyDescent="0.35">
      <c r="A34" t="s">
        <v>32</v>
      </c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>
        <f>SUM(Q29:Q33)</f>
        <v>1731.6598000000001</v>
      </c>
      <c r="R34">
        <f t="shared" ref="R34:BF34" si="0">SUM(R29:R33)</f>
        <v>1768.9141000000002</v>
      </c>
      <c r="S34">
        <f t="shared" si="0"/>
        <v>1800.9266</v>
      </c>
      <c r="T34">
        <f t="shared" si="0"/>
        <v>1877.8046949499999</v>
      </c>
      <c r="U34">
        <f t="shared" si="0"/>
        <v>1941.4244666669999</v>
      </c>
      <c r="V34">
        <f t="shared" si="0"/>
        <v>1979.85796768</v>
      </c>
      <c r="W34">
        <f t="shared" si="0"/>
        <v>2006.7469151580001</v>
      </c>
      <c r="X34">
        <f t="shared" si="0"/>
        <v>2033.9839798</v>
      </c>
      <c r="Y34">
        <f t="shared" si="0"/>
        <v>2099.2887757600001</v>
      </c>
      <c r="Z34">
        <f t="shared" si="0"/>
        <v>2090.7051999400001</v>
      </c>
      <c r="AA34">
        <f t="shared" si="0"/>
        <v>2162.7641655399998</v>
      </c>
      <c r="AB34">
        <f t="shared" si="0"/>
        <v>2213.6505094999998</v>
      </c>
      <c r="AC34">
        <f t="shared" si="0"/>
        <v>2213.6599971000001</v>
      </c>
      <c r="AD34">
        <f t="shared" si="0"/>
        <v>2347.71176655</v>
      </c>
      <c r="AE34">
        <f t="shared" si="0"/>
        <v>2363.91574395</v>
      </c>
      <c r="AF34">
        <f t="shared" si="0"/>
        <v>2492.5797378000002</v>
      </c>
      <c r="AG34">
        <f t="shared" si="0"/>
        <v>2526.92920796</v>
      </c>
      <c r="AH34">
        <f t="shared" si="0"/>
        <v>2573.7974018</v>
      </c>
      <c r="AI34">
        <f t="shared" si="0"/>
        <v>2597.7288490000001</v>
      </c>
      <c r="AJ34">
        <f t="shared" si="0"/>
        <v>2622.6645699000001</v>
      </c>
      <c r="AK34">
        <f t="shared" si="0"/>
        <v>2855.7699999999995</v>
      </c>
      <c r="AL34">
        <f t="shared" si="0"/>
        <v>2797.39</v>
      </c>
      <c r="AM34">
        <f t="shared" si="0"/>
        <v>2865.2</v>
      </c>
      <c r="AN34">
        <f t="shared" si="0"/>
        <v>2891.7</v>
      </c>
      <c r="AO34">
        <f t="shared" si="0"/>
        <v>3124.9300000000007</v>
      </c>
      <c r="AP34">
        <f t="shared" si="0"/>
        <v>3275.33</v>
      </c>
      <c r="AQ34">
        <f t="shared" si="0"/>
        <v>3421.28</v>
      </c>
      <c r="AR34">
        <f t="shared" si="0"/>
        <v>3530.3999999999996</v>
      </c>
      <c r="AS34">
        <f t="shared" si="0"/>
        <v>3784.6</v>
      </c>
      <c r="AT34">
        <f t="shared" si="0"/>
        <v>3872.98</v>
      </c>
      <c r="AU34">
        <f t="shared" si="0"/>
        <v>4179.2300000000005</v>
      </c>
      <c r="AV34">
        <f t="shared" si="0"/>
        <v>4393.8</v>
      </c>
      <c r="AW34">
        <f t="shared" si="0"/>
        <v>4709.5300000000007</v>
      </c>
      <c r="AX34">
        <f t="shared" si="0"/>
        <v>5018.1500000000015</v>
      </c>
      <c r="AY34">
        <f t="shared" si="0"/>
        <v>5292.3199999999988</v>
      </c>
      <c r="AZ34">
        <f t="shared" si="0"/>
        <v>5512.22</v>
      </c>
      <c r="BA34">
        <f t="shared" si="0"/>
        <v>5855.12</v>
      </c>
      <c r="BB34">
        <f t="shared" si="0"/>
        <v>6232.6</v>
      </c>
      <c r="BC34">
        <f t="shared" si="0"/>
        <v>6651.25</v>
      </c>
      <c r="BD34">
        <f t="shared" si="0"/>
        <v>6989.2000000000007</v>
      </c>
      <c r="BE34">
        <f t="shared" si="0"/>
        <v>7464.96</v>
      </c>
      <c r="BF34">
        <f t="shared" si="0"/>
        <v>7855.6200000000008</v>
      </c>
      <c r="BG34" t="s">
        <v>96</v>
      </c>
      <c r="BH34" s="5" t="s">
        <v>97</v>
      </c>
    </row>
    <row r="35" spans="1:60" ht="18.75" customHeight="1" x14ac:dyDescent="0.35">
      <c r="A35" s="6" t="s">
        <v>105</v>
      </c>
      <c r="B35">
        <v>12965.971680000001</v>
      </c>
      <c r="C35">
        <v>13384.06445</v>
      </c>
      <c r="D35">
        <v>13605.11816</v>
      </c>
      <c r="E35">
        <v>14132.39453</v>
      </c>
      <c r="F35">
        <v>14772.33301</v>
      </c>
      <c r="G35">
        <v>15393.69629</v>
      </c>
      <c r="H35">
        <v>15703.601559999999</v>
      </c>
      <c r="I35">
        <v>16218.87695</v>
      </c>
      <c r="J35">
        <v>16835.191409999999</v>
      </c>
      <c r="K35">
        <v>16616.189450000002</v>
      </c>
      <c r="L35">
        <v>16387.75</v>
      </c>
      <c r="M35">
        <v>16950.248049999998</v>
      </c>
      <c r="N35">
        <v>17262.40625</v>
      </c>
      <c r="O35">
        <v>17648.195309999999</v>
      </c>
      <c r="P35">
        <v>17937.697270000001</v>
      </c>
      <c r="Q35">
        <v>17480.591799999998</v>
      </c>
      <c r="R35">
        <v>17105.078130000002</v>
      </c>
      <c r="S35">
        <v>16715.212889999999</v>
      </c>
      <c r="T35">
        <v>16688.8125</v>
      </c>
      <c r="U35">
        <v>17176.908200000002</v>
      </c>
      <c r="V35">
        <v>17306.251950000002</v>
      </c>
      <c r="W35">
        <v>17373.804690000001</v>
      </c>
      <c r="X35">
        <v>17652.521479999999</v>
      </c>
      <c r="Y35">
        <v>17988.89258</v>
      </c>
      <c r="Z35">
        <v>18015.347659999999</v>
      </c>
      <c r="AA35">
        <v>17930.898440000001</v>
      </c>
      <c r="AB35">
        <v>17770.54883</v>
      </c>
      <c r="AC35">
        <v>17607.144530000001</v>
      </c>
      <c r="AD35">
        <v>17482.621090000001</v>
      </c>
      <c r="AE35">
        <v>17450.787110000001</v>
      </c>
      <c r="AF35">
        <v>17591.466799999998</v>
      </c>
      <c r="AG35">
        <v>17844.57617</v>
      </c>
      <c r="AH35">
        <v>17780.990229999999</v>
      </c>
      <c r="AI35">
        <v>17656.837889999999</v>
      </c>
      <c r="AJ35">
        <v>17729.01367</v>
      </c>
      <c r="AK35">
        <v>17944.181639999999</v>
      </c>
      <c r="AL35">
        <v>17888.95508</v>
      </c>
      <c r="AM35">
        <v>18051.167969999999</v>
      </c>
      <c r="AN35">
        <v>18460.089840000001</v>
      </c>
      <c r="AO35">
        <v>19129.308590000001</v>
      </c>
      <c r="AP35">
        <v>19498.791020000001</v>
      </c>
      <c r="AQ35">
        <v>19805.976559999999</v>
      </c>
      <c r="AR35">
        <v>20168.291020000001</v>
      </c>
      <c r="AS35">
        <v>20151.041020000001</v>
      </c>
      <c r="AT35">
        <v>19602.228520000001</v>
      </c>
      <c r="AU35">
        <v>20309.990229999999</v>
      </c>
      <c r="AV35">
        <v>20548.724610000001</v>
      </c>
      <c r="AW35">
        <v>20588.369139999999</v>
      </c>
      <c r="AX35">
        <v>20707.947270000001</v>
      </c>
      <c r="AY35">
        <v>20694.378909999999</v>
      </c>
      <c r="AZ35">
        <v>20631.214840000001</v>
      </c>
      <c r="BA35">
        <v>20687.54883</v>
      </c>
      <c r="BB35">
        <v>20853.570309999999</v>
      </c>
      <c r="BC35">
        <v>21199.17383</v>
      </c>
      <c r="BD35">
        <v>21154.447270000001</v>
      </c>
      <c r="BE35">
        <v>20099.318360000001</v>
      </c>
      <c r="BF35">
        <v>20993.09375</v>
      </c>
      <c r="BG35" s="1" t="s">
        <v>33</v>
      </c>
      <c r="BH35" t="s">
        <v>97</v>
      </c>
    </row>
    <row r="36" spans="1:60" ht="18.75" customHeight="1" x14ac:dyDescent="0.35">
      <c r="A36" s="6" t="s">
        <v>106</v>
      </c>
      <c r="Q36">
        <f>Q35/11630</f>
        <v>1.503060343938091</v>
      </c>
      <c r="R36">
        <f t="shared" ref="R36:BF36" si="1">R35/11630</f>
        <v>1.4707719802235599</v>
      </c>
      <c r="S36">
        <f t="shared" si="1"/>
        <v>1.4372496036113498</v>
      </c>
      <c r="T36">
        <f t="shared" si="1"/>
        <v>1.4349795786758384</v>
      </c>
      <c r="U36">
        <f t="shared" si="1"/>
        <v>1.4769482545141877</v>
      </c>
      <c r="V36">
        <f t="shared" si="1"/>
        <v>1.4880698151332761</v>
      </c>
      <c r="W36">
        <f t="shared" si="1"/>
        <v>1.4938783052450559</v>
      </c>
      <c r="X36">
        <f t="shared" si="1"/>
        <v>1.5178436354256233</v>
      </c>
      <c r="Y36">
        <f t="shared" si="1"/>
        <v>1.5467663439380912</v>
      </c>
      <c r="Z36">
        <f t="shared" si="1"/>
        <v>1.5490410713671539</v>
      </c>
      <c r="AA36">
        <f t="shared" si="1"/>
        <v>1.5417797454858126</v>
      </c>
      <c r="AB36">
        <f t="shared" si="1"/>
        <v>1.5279921607910576</v>
      </c>
      <c r="AC36">
        <f t="shared" si="1"/>
        <v>1.513941920034394</v>
      </c>
      <c r="AD36">
        <f t="shared" si="1"/>
        <v>1.5032348314703354</v>
      </c>
      <c r="AE36">
        <f t="shared" si="1"/>
        <v>1.5004976018916596</v>
      </c>
      <c r="AF36">
        <f t="shared" si="1"/>
        <v>1.5125938779019774</v>
      </c>
      <c r="AG36">
        <f t="shared" si="1"/>
        <v>1.534357366294067</v>
      </c>
      <c r="AH36">
        <f t="shared" si="1"/>
        <v>1.5288899595872742</v>
      </c>
      <c r="AI36">
        <f t="shared" si="1"/>
        <v>1.5182147798796215</v>
      </c>
      <c r="AJ36">
        <f t="shared" si="1"/>
        <v>1.5244207798796217</v>
      </c>
      <c r="AK36">
        <f t="shared" si="1"/>
        <v>1.5429218950988821</v>
      </c>
      <c r="AL36">
        <f t="shared" si="1"/>
        <v>1.5381732656921754</v>
      </c>
      <c r="AM36">
        <f t="shared" si="1"/>
        <v>1.5521210636285467</v>
      </c>
      <c r="AN36">
        <f t="shared" si="1"/>
        <v>1.5872820154772143</v>
      </c>
      <c r="AO36">
        <f t="shared" si="1"/>
        <v>1.6448244703353396</v>
      </c>
      <c r="AP36">
        <f t="shared" si="1"/>
        <v>1.6765942407566639</v>
      </c>
      <c r="AQ36">
        <f t="shared" si="1"/>
        <v>1.7030074428202924</v>
      </c>
      <c r="AR36">
        <f t="shared" si="1"/>
        <v>1.734160878761823</v>
      </c>
      <c r="AS36">
        <f t="shared" si="1"/>
        <v>1.7326776457437663</v>
      </c>
      <c r="AT36">
        <f t="shared" si="1"/>
        <v>1.6854882648323302</v>
      </c>
      <c r="AU36">
        <f t="shared" si="1"/>
        <v>1.7463448177128116</v>
      </c>
      <c r="AV36">
        <f t="shared" si="1"/>
        <v>1.7668722794496992</v>
      </c>
      <c r="AW36">
        <f t="shared" si="1"/>
        <v>1.7702810954428201</v>
      </c>
      <c r="AX36">
        <f t="shared" si="1"/>
        <v>1.7805629638865004</v>
      </c>
      <c r="AY36">
        <f t="shared" si="1"/>
        <v>1.7793962949269131</v>
      </c>
      <c r="AZ36">
        <f t="shared" si="1"/>
        <v>1.7739651625107482</v>
      </c>
      <c r="BA36">
        <f t="shared" si="1"/>
        <v>1.7788090137575236</v>
      </c>
      <c r="BB36">
        <f t="shared" si="1"/>
        <v>1.7930842914875322</v>
      </c>
      <c r="BC36">
        <f t="shared" si="1"/>
        <v>1.822800845227859</v>
      </c>
      <c r="BD36">
        <f t="shared" si="1"/>
        <v>1.8189550533104042</v>
      </c>
      <c r="BE36">
        <f t="shared" si="1"/>
        <v>1.728230297506449</v>
      </c>
      <c r="BF36">
        <f t="shared" si="1"/>
        <v>1.8050811478933793</v>
      </c>
      <c r="BG36" s="2" t="s">
        <v>33</v>
      </c>
      <c r="BH36" t="s">
        <v>97</v>
      </c>
    </row>
    <row r="37" spans="1:60" ht="18.75" customHeight="1" x14ac:dyDescent="0.35">
      <c r="A37" t="s">
        <v>34</v>
      </c>
      <c r="B37">
        <v>5386.7839999999997</v>
      </c>
      <c r="C37">
        <v>5675.3515630000002</v>
      </c>
      <c r="D37">
        <v>5959.6201170000004</v>
      </c>
      <c r="E37">
        <v>6331.8920900000003</v>
      </c>
      <c r="F37">
        <v>6716.8115230000003</v>
      </c>
      <c r="G37">
        <v>7162.2397460000002</v>
      </c>
      <c r="H37">
        <v>7414.3520509999998</v>
      </c>
      <c r="I37">
        <v>7818.0200199999999</v>
      </c>
      <c r="J37">
        <v>8283.2597659999992</v>
      </c>
      <c r="K37">
        <v>8011.9501950000003</v>
      </c>
      <c r="L37">
        <v>7774.4672849999997</v>
      </c>
      <c r="M37">
        <v>8123.9936520000001</v>
      </c>
      <c r="N37">
        <v>8258.2119139999995</v>
      </c>
      <c r="O37">
        <v>8481.7421880000002</v>
      </c>
      <c r="P37">
        <v>8461.2568360000005</v>
      </c>
      <c r="Q37">
        <v>7965.9614259999998</v>
      </c>
      <c r="R37">
        <v>7549.3979490000002</v>
      </c>
      <c r="S37">
        <v>7187.0283200000003</v>
      </c>
      <c r="T37">
        <v>7008.6484380000002</v>
      </c>
      <c r="U37">
        <v>7040.1328130000002</v>
      </c>
      <c r="V37">
        <v>6910.4223629999997</v>
      </c>
      <c r="W37">
        <v>6995.3393550000001</v>
      </c>
      <c r="X37">
        <v>7005.1293949999999</v>
      </c>
      <c r="Y37">
        <v>7103.9057620000003</v>
      </c>
      <c r="Z37">
        <v>7094.4692379999997</v>
      </c>
      <c r="AA37">
        <v>7059.1933589999999</v>
      </c>
      <c r="AB37">
        <v>6946.5581050000001</v>
      </c>
      <c r="AC37">
        <v>6938.0693359999996</v>
      </c>
      <c r="AD37">
        <v>6801.0366210000002</v>
      </c>
      <c r="AE37">
        <v>6850.1713870000003</v>
      </c>
      <c r="AF37">
        <v>6866.4272460000002</v>
      </c>
      <c r="AG37">
        <v>6921.0454099999997</v>
      </c>
      <c r="AH37">
        <v>7013.2041019999997</v>
      </c>
      <c r="AI37">
        <v>6958.3784180000002</v>
      </c>
      <c r="AJ37">
        <v>6986.8847660000001</v>
      </c>
      <c r="AK37">
        <v>6979.5795900000003</v>
      </c>
      <c r="AL37">
        <v>6951.0439450000003</v>
      </c>
      <c r="AM37">
        <v>6919.7856449999999</v>
      </c>
      <c r="AN37">
        <v>6985.9536129999997</v>
      </c>
      <c r="AO37">
        <v>7161.0361329999996</v>
      </c>
      <c r="AP37">
        <v>7134.095703</v>
      </c>
      <c r="AQ37">
        <v>7121.6723629999997</v>
      </c>
      <c r="AR37">
        <v>7121.5546880000002</v>
      </c>
      <c r="AS37">
        <v>6972.453125</v>
      </c>
      <c r="AT37">
        <v>6746.8505859999996</v>
      </c>
      <c r="AU37">
        <v>6884.3168949999999</v>
      </c>
      <c r="AV37">
        <v>6860.4208980000003</v>
      </c>
      <c r="AW37">
        <v>6877.5996089999999</v>
      </c>
      <c r="AX37">
        <v>6867.4111329999996</v>
      </c>
      <c r="AY37">
        <v>6830.4780270000001</v>
      </c>
      <c r="AZ37">
        <v>6882.861328</v>
      </c>
      <c r="BA37">
        <v>6934.4121089999999</v>
      </c>
      <c r="BB37">
        <v>6957.3847660000001</v>
      </c>
      <c r="BC37">
        <v>6978.1225590000004</v>
      </c>
      <c r="BD37">
        <v>6918.8969729999999</v>
      </c>
      <c r="BE37">
        <v>6206.8012699999999</v>
      </c>
      <c r="BF37">
        <v>6497.875</v>
      </c>
      <c r="BG37" s="2" t="s">
        <v>35</v>
      </c>
    </row>
    <row r="38" spans="1:60" ht="18.75" customHeight="1" x14ac:dyDescent="0.35">
      <c r="A38" t="s">
        <v>36</v>
      </c>
      <c r="B38">
        <v>1887.6016850000001</v>
      </c>
      <c r="C38">
        <v>2015.538452</v>
      </c>
      <c r="D38">
        <v>2119.7272950000001</v>
      </c>
      <c r="E38">
        <v>2264.9897460000002</v>
      </c>
      <c r="F38">
        <v>2436.3488769999999</v>
      </c>
      <c r="G38">
        <v>2598.1125489999999</v>
      </c>
      <c r="H38">
        <v>2726.1284179999998</v>
      </c>
      <c r="I38">
        <v>2820.0197750000002</v>
      </c>
      <c r="J38">
        <v>2896.7619629999999</v>
      </c>
      <c r="K38">
        <v>2912.2055660000001</v>
      </c>
      <c r="L38">
        <v>2858.1455080000001</v>
      </c>
      <c r="M38">
        <v>2973.5600589999999</v>
      </c>
      <c r="N38">
        <v>3016.8657229999999</v>
      </c>
      <c r="O38">
        <v>3088.3627929999998</v>
      </c>
      <c r="P38">
        <v>3222.9248050000001</v>
      </c>
      <c r="Q38">
        <v>3193.3811040000001</v>
      </c>
      <c r="R38">
        <v>3172.9982909999999</v>
      </c>
      <c r="S38">
        <v>3133.751953</v>
      </c>
      <c r="T38">
        <v>3128.7639159999999</v>
      </c>
      <c r="U38">
        <v>3324.1328130000002</v>
      </c>
      <c r="V38">
        <v>3338.6357419999999</v>
      </c>
      <c r="W38">
        <v>3310.3308109999998</v>
      </c>
      <c r="X38">
        <v>3420.451904</v>
      </c>
      <c r="Y38">
        <v>3515.5229490000002</v>
      </c>
      <c r="Z38">
        <v>3602.3937989999999</v>
      </c>
      <c r="AA38">
        <v>3656.694336</v>
      </c>
      <c r="AB38">
        <v>3688.91626</v>
      </c>
      <c r="AC38">
        <v>3648.6267090000001</v>
      </c>
      <c r="AD38">
        <v>3630.77124</v>
      </c>
      <c r="AE38">
        <v>3600.405029</v>
      </c>
      <c r="AF38">
        <v>3674.0485840000001</v>
      </c>
      <c r="AG38">
        <v>3804.2390140000002</v>
      </c>
      <c r="AH38">
        <v>3730.7785640000002</v>
      </c>
      <c r="AI38">
        <v>3748.5039059999999</v>
      </c>
      <c r="AJ38">
        <v>3804.5876459999999</v>
      </c>
      <c r="AK38">
        <v>3905.4621579999998</v>
      </c>
      <c r="AL38">
        <v>3907.6335450000001</v>
      </c>
      <c r="AM38">
        <v>3971.7434079999998</v>
      </c>
      <c r="AN38">
        <v>4031.9223630000001</v>
      </c>
      <c r="AO38">
        <v>4135.4672849999997</v>
      </c>
      <c r="AP38">
        <v>4194.0097660000001</v>
      </c>
      <c r="AQ38">
        <v>4251.4960940000001</v>
      </c>
      <c r="AR38">
        <v>4371.3588870000003</v>
      </c>
      <c r="AS38">
        <v>4421.8002930000002</v>
      </c>
      <c r="AT38">
        <v>4277.7387699999999</v>
      </c>
      <c r="AU38">
        <v>4540.5029299999997</v>
      </c>
      <c r="AV38">
        <v>4592.7963870000003</v>
      </c>
      <c r="AW38">
        <v>4658.0698240000002</v>
      </c>
      <c r="AX38">
        <v>4677.6083980000003</v>
      </c>
      <c r="AY38">
        <v>4652.7045900000003</v>
      </c>
      <c r="AZ38">
        <v>4711.1333009999998</v>
      </c>
      <c r="BA38">
        <v>4764.091797</v>
      </c>
      <c r="BB38">
        <v>4839.4790039999998</v>
      </c>
      <c r="BC38">
        <v>5026.3251950000003</v>
      </c>
      <c r="BD38">
        <v>5064.2583009999998</v>
      </c>
      <c r="BE38">
        <v>4933.517578</v>
      </c>
      <c r="BF38">
        <v>5126.9628910000001</v>
      </c>
      <c r="BG38" t="s">
        <v>37</v>
      </c>
    </row>
    <row r="39" spans="1:60" ht="18.75" customHeight="1" x14ac:dyDescent="0.35">
      <c r="A39" t="s">
        <v>38</v>
      </c>
      <c r="B39">
        <v>4832.9946289999998</v>
      </c>
      <c r="C39">
        <v>4790.0458980000003</v>
      </c>
      <c r="D39">
        <v>4616.8100590000004</v>
      </c>
      <c r="E39">
        <v>4589.8076170000004</v>
      </c>
      <c r="F39">
        <v>4633.2661129999997</v>
      </c>
      <c r="G39">
        <v>4609.5830079999996</v>
      </c>
      <c r="H39">
        <v>4493.34375</v>
      </c>
      <c r="I39">
        <v>4454.8818359999996</v>
      </c>
      <c r="J39">
        <v>4498.1791990000002</v>
      </c>
      <c r="K39">
        <v>4416.326172</v>
      </c>
      <c r="L39">
        <v>4418.3442379999997</v>
      </c>
      <c r="M39">
        <v>4498.1943359999996</v>
      </c>
      <c r="N39">
        <v>4549.3051759999998</v>
      </c>
      <c r="O39">
        <v>4520.3310549999997</v>
      </c>
      <c r="P39">
        <v>4648.6752930000002</v>
      </c>
      <c r="Q39">
        <v>4678.4067379999997</v>
      </c>
      <c r="R39">
        <v>4661.6069340000004</v>
      </c>
      <c r="S39">
        <v>4631.5087890000004</v>
      </c>
      <c r="T39">
        <v>4691.1450199999999</v>
      </c>
      <c r="U39">
        <v>4807.9091799999997</v>
      </c>
      <c r="V39">
        <v>4924.703125</v>
      </c>
      <c r="W39">
        <v>4890.1762699999999</v>
      </c>
      <c r="X39">
        <v>4990.0712890000004</v>
      </c>
      <c r="Y39">
        <v>5046.6474609999996</v>
      </c>
      <c r="Z39">
        <v>5005.4404299999997</v>
      </c>
      <c r="AA39">
        <v>4862.3847660000001</v>
      </c>
      <c r="AB39">
        <v>4738.2539059999999</v>
      </c>
      <c r="AC39">
        <v>4647.5708009999998</v>
      </c>
      <c r="AD39">
        <v>4601.8403319999998</v>
      </c>
      <c r="AE39">
        <v>4553.0849609999996</v>
      </c>
      <c r="AF39">
        <v>4519.9770509999998</v>
      </c>
      <c r="AG39">
        <v>4563.5439450000003</v>
      </c>
      <c r="AH39">
        <v>4493.9057620000003</v>
      </c>
      <c r="AI39">
        <v>4405.564453</v>
      </c>
      <c r="AJ39">
        <v>4366.5043949999999</v>
      </c>
      <c r="AK39">
        <v>4464.2827150000003</v>
      </c>
      <c r="AL39">
        <v>4477.033203</v>
      </c>
      <c r="AM39">
        <v>4594.5502930000002</v>
      </c>
      <c r="AN39">
        <v>4936.0473629999997</v>
      </c>
      <c r="AO39">
        <v>5211.3735349999997</v>
      </c>
      <c r="AP39">
        <v>5528.5795900000003</v>
      </c>
      <c r="AQ39">
        <v>5747.3012699999999</v>
      </c>
      <c r="AR39">
        <v>5998.6528319999998</v>
      </c>
      <c r="AS39">
        <v>6005.4877930000002</v>
      </c>
      <c r="AT39">
        <v>5845.330078</v>
      </c>
      <c r="AU39">
        <v>6036.4541019999997</v>
      </c>
      <c r="AV39">
        <v>6251.1240230000003</v>
      </c>
      <c r="AW39">
        <v>6200.328125</v>
      </c>
      <c r="AX39">
        <v>6218.734375</v>
      </c>
      <c r="AY39">
        <v>6190.1972660000001</v>
      </c>
      <c r="AZ39">
        <v>5969.3491210000002</v>
      </c>
      <c r="BA39">
        <v>5828.2709960000002</v>
      </c>
      <c r="BB39">
        <v>5796.3266599999997</v>
      </c>
      <c r="BC39">
        <v>5807.2866210000002</v>
      </c>
      <c r="BD39">
        <v>5665.4077150000003</v>
      </c>
      <c r="BE39">
        <v>5383.591797</v>
      </c>
      <c r="BF39">
        <v>5647.4213870000003</v>
      </c>
      <c r="BG39" s="2" t="s">
        <v>39</v>
      </c>
    </row>
    <row r="40" spans="1:60" ht="18.5" customHeight="1" x14ac:dyDescent="0.35">
      <c r="A40" t="s">
        <v>44</v>
      </c>
      <c r="B40">
        <v>1.3222138000000001</v>
      </c>
      <c r="C40">
        <v>1.3979360999999999</v>
      </c>
      <c r="D40">
        <v>1.4608418000000001</v>
      </c>
      <c r="E40">
        <v>1.5592296000000001</v>
      </c>
      <c r="F40">
        <v>1.6517752000000001</v>
      </c>
      <c r="G40">
        <v>1.8404712999999999</v>
      </c>
      <c r="H40">
        <v>1.9105078</v>
      </c>
      <c r="I40">
        <v>2.0200303000000002</v>
      </c>
      <c r="J40">
        <v>2.0983187999999999</v>
      </c>
      <c r="K40">
        <v>2.0292492000000002</v>
      </c>
      <c r="L40">
        <v>1.9754632000000001</v>
      </c>
      <c r="M40">
        <v>2.0619147</v>
      </c>
      <c r="N40">
        <v>2.0973758999999998</v>
      </c>
      <c r="O40">
        <v>2.1351670999999999</v>
      </c>
      <c r="P40">
        <v>2.1249639999999999</v>
      </c>
      <c r="Q40">
        <v>2.0143472999999998</v>
      </c>
      <c r="R40">
        <v>1.8897257000000001</v>
      </c>
      <c r="S40">
        <v>1.8110250000000001</v>
      </c>
      <c r="T40">
        <v>1.7606606</v>
      </c>
      <c r="U40">
        <v>1.7439544</v>
      </c>
      <c r="V40">
        <v>1.7127174999999999</v>
      </c>
      <c r="W40">
        <v>1.7325706000000001</v>
      </c>
      <c r="X40">
        <v>1.7168589999999999</v>
      </c>
      <c r="Y40">
        <v>1.7482770999999999</v>
      </c>
      <c r="Z40">
        <v>1.7478172999999999</v>
      </c>
      <c r="AA40">
        <v>1.7398525</v>
      </c>
      <c r="AB40">
        <v>1.7985549000000001</v>
      </c>
      <c r="AC40">
        <v>1.6797134</v>
      </c>
      <c r="AD40">
        <v>1.6553800000000001</v>
      </c>
      <c r="AE40">
        <v>1.6368313999999999</v>
      </c>
      <c r="AF40">
        <v>1.6304175999999999</v>
      </c>
      <c r="AG40">
        <v>1.6554452</v>
      </c>
      <c r="AH40">
        <v>1.6569697999999999</v>
      </c>
      <c r="AI40">
        <v>1.6507350000000001</v>
      </c>
      <c r="AJ40">
        <v>1.6665836999999999</v>
      </c>
      <c r="AK40">
        <v>1.6754366999999999</v>
      </c>
      <c r="AL40">
        <v>1.6676441</v>
      </c>
      <c r="AM40">
        <v>1.6453096</v>
      </c>
      <c r="AN40">
        <v>1.6702884</v>
      </c>
      <c r="AO40">
        <v>1.7052083</v>
      </c>
      <c r="AP40">
        <v>1.6985513999999999</v>
      </c>
      <c r="AQ40">
        <v>1.693362</v>
      </c>
      <c r="AR40">
        <v>1.6776317000000001</v>
      </c>
      <c r="AS40">
        <v>1.6517895</v>
      </c>
      <c r="AT40">
        <v>1.594152</v>
      </c>
      <c r="AU40">
        <v>1.626185</v>
      </c>
      <c r="AV40">
        <v>1.6100501</v>
      </c>
      <c r="AW40">
        <v>1.6115881000000001</v>
      </c>
      <c r="AX40">
        <v>1.6035165</v>
      </c>
      <c r="AY40">
        <v>1.5913286</v>
      </c>
      <c r="AZ40">
        <v>1.6063434000000001</v>
      </c>
      <c r="BA40">
        <v>1.6003027000000001</v>
      </c>
      <c r="BB40">
        <v>1.6109097000000001</v>
      </c>
      <c r="BC40">
        <v>1.5963498</v>
      </c>
      <c r="BD40">
        <v>1.5899203</v>
      </c>
      <c r="BE40">
        <v>1.4273530999999999</v>
      </c>
      <c r="BF40">
        <v>1.4966136999999999</v>
      </c>
      <c r="BG40" s="2" t="s">
        <v>40</v>
      </c>
    </row>
    <row r="41" spans="1:60" ht="18.75" customHeight="1" x14ac:dyDescent="0.35">
      <c r="A41" t="s">
        <v>45</v>
      </c>
      <c r="B41">
        <v>0.36874327000000001</v>
      </c>
      <c r="C41">
        <v>0.39332810000000001</v>
      </c>
      <c r="D41">
        <v>0.41230529999999999</v>
      </c>
      <c r="E41">
        <v>0.43971085999999998</v>
      </c>
      <c r="F41">
        <v>0.47188076000000001</v>
      </c>
      <c r="G41">
        <v>0.48457109999999998</v>
      </c>
      <c r="H41">
        <v>0.51279300000000005</v>
      </c>
      <c r="I41">
        <v>0.53371829999999998</v>
      </c>
      <c r="J41">
        <v>0.56218069999999998</v>
      </c>
      <c r="K41">
        <v>0.56538339999999998</v>
      </c>
      <c r="L41">
        <v>0.55426419999999998</v>
      </c>
      <c r="M41">
        <v>0.57618504999999998</v>
      </c>
      <c r="N41">
        <v>0.5790362</v>
      </c>
      <c r="O41">
        <v>0.59453374000000003</v>
      </c>
      <c r="P41">
        <v>0.61595374000000003</v>
      </c>
      <c r="Q41">
        <v>0.62063369999999995</v>
      </c>
      <c r="R41">
        <v>0.61758599999999997</v>
      </c>
      <c r="S41">
        <v>0.59272619999999998</v>
      </c>
      <c r="T41">
        <v>0.58836529999999998</v>
      </c>
      <c r="U41">
        <v>0.63034520000000005</v>
      </c>
      <c r="V41">
        <v>0.64203489999999996</v>
      </c>
      <c r="W41">
        <v>0.61525359999999996</v>
      </c>
      <c r="X41">
        <v>0.65568143000000001</v>
      </c>
      <c r="Y41">
        <v>0.67533589999999999</v>
      </c>
      <c r="Z41">
        <v>0.69678854999999995</v>
      </c>
      <c r="AA41">
        <v>0.72103209999999995</v>
      </c>
      <c r="AB41">
        <v>0.72317785000000001</v>
      </c>
      <c r="AC41">
        <v>0.72061633999999997</v>
      </c>
      <c r="AD41">
        <v>0.72919935000000002</v>
      </c>
      <c r="AE41">
        <v>0.72465645999999995</v>
      </c>
      <c r="AF41">
        <v>0.73303269999999998</v>
      </c>
      <c r="AG41">
        <v>0.75465780000000005</v>
      </c>
      <c r="AH41">
        <v>0.74705690000000002</v>
      </c>
      <c r="AI41">
        <v>0.74899625999999997</v>
      </c>
      <c r="AJ41">
        <v>0.76169849999999995</v>
      </c>
      <c r="AK41">
        <v>0.76945339999999995</v>
      </c>
      <c r="AL41">
        <v>0.76613359999999997</v>
      </c>
      <c r="AM41">
        <v>0.77717625999999995</v>
      </c>
      <c r="AN41">
        <v>0.79473709999999997</v>
      </c>
      <c r="AO41">
        <v>0.81182699999999997</v>
      </c>
      <c r="AP41">
        <v>0.8204515</v>
      </c>
      <c r="AQ41">
        <v>0.82916179999999995</v>
      </c>
      <c r="AR41">
        <v>0.84659194999999998</v>
      </c>
      <c r="AS41">
        <v>0.86092740000000001</v>
      </c>
      <c r="AT41">
        <v>0.83382124000000002</v>
      </c>
      <c r="AU41">
        <v>0.88687320000000003</v>
      </c>
      <c r="AV41">
        <v>0.90015400000000001</v>
      </c>
      <c r="AW41">
        <v>0.90768890000000002</v>
      </c>
      <c r="AX41">
        <v>0.90234369999999997</v>
      </c>
      <c r="AY41">
        <v>0.90673696999999998</v>
      </c>
      <c r="AZ41">
        <v>0.91402209999999995</v>
      </c>
      <c r="BA41">
        <v>0.92815239999999999</v>
      </c>
      <c r="BB41">
        <v>0.94014410000000004</v>
      </c>
      <c r="BC41">
        <v>0.97996519999999998</v>
      </c>
      <c r="BD41">
        <v>0.98487789999999997</v>
      </c>
      <c r="BE41">
        <v>0.96369539999999998</v>
      </c>
      <c r="BF41">
        <v>1.0015848000000001</v>
      </c>
      <c r="BG41" t="s">
        <v>41</v>
      </c>
    </row>
    <row r="42" spans="1:60" ht="18.75" customHeight="1" x14ac:dyDescent="0.35">
      <c r="A42" t="s">
        <v>46</v>
      </c>
      <c r="B42">
        <v>1.5861672</v>
      </c>
      <c r="C42">
        <v>1.5709472</v>
      </c>
      <c r="D42">
        <v>1.5152330000000001</v>
      </c>
      <c r="E42">
        <v>1.5008515</v>
      </c>
      <c r="F42">
        <v>1.5250938000000001</v>
      </c>
      <c r="G42">
        <v>1.541453</v>
      </c>
      <c r="H42">
        <v>1.5118239</v>
      </c>
      <c r="I42">
        <v>1.4808531</v>
      </c>
      <c r="J42">
        <v>1.4953339999999999</v>
      </c>
      <c r="K42">
        <v>1.4680979000000001</v>
      </c>
      <c r="L42">
        <v>1.4835198000000001</v>
      </c>
      <c r="M42">
        <v>1.5121256000000001</v>
      </c>
      <c r="N42">
        <v>1.5223066999999999</v>
      </c>
      <c r="O42">
        <v>1.5226835999999999</v>
      </c>
      <c r="P42">
        <v>1.5668669</v>
      </c>
      <c r="Q42">
        <v>1.5805842999999999</v>
      </c>
      <c r="R42">
        <v>1.5481681</v>
      </c>
      <c r="S42">
        <v>1.5465572999999999</v>
      </c>
      <c r="T42">
        <v>1.5589025000000001</v>
      </c>
      <c r="U42">
        <v>1.6057497000000001</v>
      </c>
      <c r="V42">
        <v>1.6903081</v>
      </c>
      <c r="W42">
        <v>1.6839815</v>
      </c>
      <c r="X42">
        <v>1.70946</v>
      </c>
      <c r="Y42">
        <v>1.7362253999999999</v>
      </c>
      <c r="Z42">
        <v>1.7056127999999999</v>
      </c>
      <c r="AA42">
        <v>1.6343814999999999</v>
      </c>
      <c r="AB42">
        <v>1.591499</v>
      </c>
      <c r="AC42">
        <v>1.5291254999999999</v>
      </c>
      <c r="AD42">
        <v>1.5241681</v>
      </c>
      <c r="AE42">
        <v>1.5101643</v>
      </c>
      <c r="AF42">
        <v>1.5311937</v>
      </c>
      <c r="AG42">
        <v>1.5477371</v>
      </c>
      <c r="AH42">
        <v>1.5182542000000001</v>
      </c>
      <c r="AI42">
        <v>1.4574125</v>
      </c>
      <c r="AJ42">
        <v>1.4593836</v>
      </c>
      <c r="AK42">
        <v>1.4967098000000001</v>
      </c>
      <c r="AL42">
        <v>1.4854168999999999</v>
      </c>
      <c r="AM42">
        <v>1.5333228000000001</v>
      </c>
      <c r="AN42">
        <v>1.6450783</v>
      </c>
      <c r="AO42">
        <v>1.6788143</v>
      </c>
      <c r="AP42">
        <v>1.7601439999999999</v>
      </c>
      <c r="AQ42">
        <v>1.8352771999999999</v>
      </c>
      <c r="AR42">
        <v>1.8995626000000001</v>
      </c>
      <c r="AS42">
        <v>1.9368141000000001</v>
      </c>
      <c r="AT42">
        <v>1.8869020000000001</v>
      </c>
      <c r="AU42">
        <v>1.9936175</v>
      </c>
      <c r="AV42">
        <v>2.0835379999999999</v>
      </c>
      <c r="AW42">
        <v>2.0836904000000001</v>
      </c>
      <c r="AX42">
        <v>2.0721734000000001</v>
      </c>
      <c r="AY42">
        <v>2.0508904000000001</v>
      </c>
      <c r="AZ42">
        <v>1.9807303999999999</v>
      </c>
      <c r="BA42">
        <v>1.9113137</v>
      </c>
      <c r="BB42">
        <v>1.9088569</v>
      </c>
      <c r="BC42">
        <v>1.9192132</v>
      </c>
      <c r="BD42">
        <v>1.8964673999999999</v>
      </c>
      <c r="BE42">
        <v>1.8077605000000001</v>
      </c>
      <c r="BF42">
        <v>1.8939231999999999</v>
      </c>
      <c r="BG42" t="s">
        <v>42</v>
      </c>
    </row>
    <row r="43" spans="1:60" ht="18.75" customHeight="1" x14ac:dyDescent="0.35">
      <c r="A43" t="s">
        <v>47</v>
      </c>
      <c r="B43">
        <v>3.9088532000000002E-2</v>
      </c>
      <c r="C43">
        <v>4.2439338E-2</v>
      </c>
      <c r="D43">
        <v>5.4894485E-2</v>
      </c>
      <c r="E43">
        <v>5.746014E-2</v>
      </c>
      <c r="F43">
        <v>6.7400740000000001E-2</v>
      </c>
      <c r="G43">
        <v>7.5159825E-2</v>
      </c>
      <c r="H43">
        <v>8.5255510000000007E-2</v>
      </c>
      <c r="I43">
        <v>9.0217939999999996E-2</v>
      </c>
      <c r="J43">
        <v>0.10258054</v>
      </c>
      <c r="K43">
        <v>9.794659E-2</v>
      </c>
      <c r="L43">
        <v>8.2735024000000004E-2</v>
      </c>
      <c r="M43">
        <v>9.5447324E-2</v>
      </c>
      <c r="N43">
        <v>9.0479859999999995E-2</v>
      </c>
      <c r="O43">
        <v>9.0951260000000006E-2</v>
      </c>
      <c r="P43">
        <v>8.2493029999999995E-2</v>
      </c>
      <c r="Q43">
        <v>7.1204989999999996E-2</v>
      </c>
      <c r="R43">
        <v>5.2416022999999999E-2</v>
      </c>
      <c r="S43">
        <v>5.1123210000000002E-2</v>
      </c>
      <c r="T43">
        <v>4.5364894000000003E-2</v>
      </c>
      <c r="U43">
        <v>3.9103378000000001E-2</v>
      </c>
      <c r="V43">
        <v>3.7321407000000001E-2</v>
      </c>
      <c r="W43">
        <v>3.4275890000000003E-2</v>
      </c>
      <c r="X43">
        <v>3.2336306000000002E-2</v>
      </c>
      <c r="Y43">
        <v>3.6145455999999999E-2</v>
      </c>
      <c r="Z43">
        <v>2.8845374E-2</v>
      </c>
      <c r="AA43">
        <v>5.0385649999999997E-2</v>
      </c>
      <c r="AB43">
        <v>5.2340354999999998E-2</v>
      </c>
      <c r="AC43">
        <v>4.5602877E-2</v>
      </c>
      <c r="AD43">
        <v>4.3757695999999999E-2</v>
      </c>
      <c r="AE43">
        <v>4.3820113000000001E-2</v>
      </c>
      <c r="AF43">
        <v>4.2647690000000002E-2</v>
      </c>
      <c r="AG43">
        <v>4.2432413000000002E-2</v>
      </c>
      <c r="AH43">
        <v>4.2460773E-2</v>
      </c>
      <c r="AI43">
        <v>4.0126923000000002E-2</v>
      </c>
      <c r="AJ43">
        <v>3.8358192999999999E-2</v>
      </c>
      <c r="AK43">
        <v>4.5362345999999998E-2</v>
      </c>
      <c r="AL43">
        <v>4.5119475999999999E-2</v>
      </c>
      <c r="AM43">
        <v>4.7296350000000001E-2</v>
      </c>
      <c r="AN43">
        <v>4.6822063999999997E-2</v>
      </c>
      <c r="AO43">
        <v>5.0002313999999999E-2</v>
      </c>
      <c r="AP43">
        <v>5.2620460000000001E-2</v>
      </c>
      <c r="AQ43">
        <v>5.2226830000000002E-2</v>
      </c>
      <c r="AR43">
        <v>5.4116576999999999E-2</v>
      </c>
      <c r="AS43">
        <v>5.4917241999999998E-2</v>
      </c>
      <c r="AT43">
        <v>5.4999289999999999E-2</v>
      </c>
      <c r="AU43">
        <v>5.4633862999999998E-2</v>
      </c>
      <c r="AV43">
        <v>5.2350244999999997E-2</v>
      </c>
      <c r="AW43">
        <v>5.3109083000000001E-2</v>
      </c>
      <c r="AX43">
        <v>5.3448778000000002E-2</v>
      </c>
      <c r="AY43">
        <v>5.2854775999999999E-2</v>
      </c>
      <c r="AZ43">
        <v>5.1643260000000003E-2</v>
      </c>
      <c r="BA43">
        <v>5.0360876999999998E-2</v>
      </c>
      <c r="BB43">
        <v>5.1579125000000003E-2</v>
      </c>
      <c r="BC43">
        <v>5.3634439999999999E-2</v>
      </c>
      <c r="BD43">
        <v>5.6568800000000002E-2</v>
      </c>
      <c r="BE43">
        <v>5.1981396999999999E-2</v>
      </c>
      <c r="BF43">
        <v>5.2662793999999999E-2</v>
      </c>
      <c r="BG43" t="s">
        <v>43</v>
      </c>
    </row>
    <row r="44" spans="1:60" ht="18.75" customHeight="1" x14ac:dyDescent="0.35">
      <c r="A44" t="s">
        <v>48</v>
      </c>
      <c r="B44">
        <v>1.0347857E-2</v>
      </c>
      <c r="C44">
        <v>1.0633139E-2</v>
      </c>
      <c r="D44">
        <v>1.0703548E-2</v>
      </c>
      <c r="E44">
        <v>1.0881081000000001E-2</v>
      </c>
      <c r="F44">
        <v>1.1519410000000001E-2</v>
      </c>
      <c r="G44">
        <v>1.2001402E-2</v>
      </c>
      <c r="H44">
        <v>1.1846017E-2</v>
      </c>
      <c r="I44">
        <v>1.2503201E-2</v>
      </c>
      <c r="J44">
        <v>1.316933E-2</v>
      </c>
      <c r="K44">
        <v>1.3111614000000001E-2</v>
      </c>
      <c r="L44">
        <v>1.1591074E-2</v>
      </c>
      <c r="M44">
        <v>1.2074031000000001E-2</v>
      </c>
      <c r="N44">
        <v>1.1787126E-2</v>
      </c>
      <c r="O44">
        <v>1.1906731E-2</v>
      </c>
      <c r="P44">
        <v>1.2017610499999999E-2</v>
      </c>
      <c r="Q44">
        <v>1.08466E-2</v>
      </c>
      <c r="R44">
        <v>1.0315065999999999E-2</v>
      </c>
      <c r="S44">
        <v>9.7685489999999996E-3</v>
      </c>
      <c r="T44">
        <v>1.0287678E-2</v>
      </c>
      <c r="U44">
        <v>1.09376E-2</v>
      </c>
      <c r="V44">
        <v>1.1368853E-2</v>
      </c>
      <c r="W44">
        <v>1.2050155999999999E-2</v>
      </c>
      <c r="X44">
        <v>1.4760209999999999E-2</v>
      </c>
      <c r="Y44">
        <v>1.7372922999999998E-2</v>
      </c>
      <c r="Z44">
        <v>1.6599177999999999E-2</v>
      </c>
      <c r="AA44">
        <v>4.2250549999999998E-2</v>
      </c>
      <c r="AB44">
        <v>4.0129207E-2</v>
      </c>
      <c r="AC44">
        <v>3.9567903000000001E-2</v>
      </c>
      <c r="AD44">
        <v>3.8826376000000003E-2</v>
      </c>
      <c r="AE44">
        <v>3.826632E-2</v>
      </c>
      <c r="AF44">
        <v>3.8922388000000002E-2</v>
      </c>
      <c r="AG44">
        <v>3.8093614999999997E-2</v>
      </c>
      <c r="AH44">
        <v>3.7870010000000003E-2</v>
      </c>
      <c r="AI44">
        <v>3.6822840000000003E-2</v>
      </c>
      <c r="AJ44">
        <v>3.6127449999999998E-2</v>
      </c>
      <c r="AK44">
        <v>3.5171684000000002E-2</v>
      </c>
      <c r="AL44">
        <v>3.4197826000000001E-2</v>
      </c>
      <c r="AM44">
        <v>3.4179382000000001E-2</v>
      </c>
      <c r="AN44">
        <v>3.4467556000000003E-2</v>
      </c>
      <c r="AO44">
        <v>3.567882E-2</v>
      </c>
      <c r="AP44">
        <v>3.6870364000000003E-2</v>
      </c>
      <c r="AQ44">
        <v>3.8036599999999997E-2</v>
      </c>
      <c r="AR44">
        <v>3.8545507999999999E-2</v>
      </c>
      <c r="AS44">
        <v>3.8113059999999997E-2</v>
      </c>
      <c r="AT44">
        <v>3.5308447E-2</v>
      </c>
      <c r="AU44">
        <v>3.5211064E-2</v>
      </c>
      <c r="AV44">
        <v>3.8853935999999999E-2</v>
      </c>
      <c r="AW44">
        <v>3.8578212000000001E-2</v>
      </c>
      <c r="AX44">
        <v>4.0565113999999999E-2</v>
      </c>
      <c r="AY44">
        <v>4.1541046999999998E-2</v>
      </c>
      <c r="AZ44">
        <v>4.0768209999999999E-2</v>
      </c>
      <c r="BA44">
        <v>3.9942075E-2</v>
      </c>
      <c r="BB44">
        <v>3.9776462999999998E-2</v>
      </c>
      <c r="BC44">
        <v>3.9365820000000003E-2</v>
      </c>
      <c r="BD44">
        <v>3.9490089999999999E-2</v>
      </c>
      <c r="BE44">
        <v>3.7788990000000001E-2</v>
      </c>
      <c r="BF44">
        <v>3.7442749999999997E-2</v>
      </c>
      <c r="BG44" t="s">
        <v>43</v>
      </c>
    </row>
    <row r="45" spans="1:60" ht="18.75" customHeight="1" x14ac:dyDescent="0.35">
      <c r="A45" t="s">
        <v>49</v>
      </c>
      <c r="B45">
        <v>6.4873550000000002E-2</v>
      </c>
      <c r="C45">
        <v>6.8415909999999996E-2</v>
      </c>
      <c r="D45">
        <v>6.9029359999999998E-2</v>
      </c>
      <c r="E45">
        <v>7.2007920000000003E-2</v>
      </c>
      <c r="F45">
        <v>7.4790515000000002E-2</v>
      </c>
      <c r="G45">
        <v>7.8046210000000005E-2</v>
      </c>
      <c r="H45">
        <v>8.0459333999999993E-2</v>
      </c>
      <c r="I45">
        <v>8.3631724000000005E-2</v>
      </c>
      <c r="J45">
        <v>8.6859610000000004E-2</v>
      </c>
      <c r="K45">
        <v>8.5353929999999995E-2</v>
      </c>
      <c r="L45">
        <v>8.333256E-2</v>
      </c>
      <c r="M45">
        <v>8.5490844999999996E-2</v>
      </c>
      <c r="N45">
        <v>8.7971579999999994E-2</v>
      </c>
      <c r="O45">
        <v>9.2010149999999999E-2</v>
      </c>
      <c r="P45">
        <v>9.1597570000000003E-2</v>
      </c>
      <c r="Q45">
        <v>9.0598310000000001E-2</v>
      </c>
      <c r="R45">
        <v>8.9012473999999994E-2</v>
      </c>
      <c r="S45">
        <v>8.7009214000000001E-2</v>
      </c>
      <c r="T45">
        <v>8.7358710000000006E-2</v>
      </c>
      <c r="U45">
        <v>8.7461750000000005E-2</v>
      </c>
      <c r="V45">
        <v>8.6959209999999995E-2</v>
      </c>
      <c r="W45">
        <v>8.8958315999999996E-2</v>
      </c>
      <c r="X45">
        <v>9.1091660000000005E-2</v>
      </c>
      <c r="Y45">
        <v>9.4228679999999995E-2</v>
      </c>
      <c r="Z45">
        <v>9.4473180000000004E-2</v>
      </c>
      <c r="AA45">
        <v>9.2896536000000002E-2</v>
      </c>
      <c r="AB45">
        <v>9.3919260000000004E-2</v>
      </c>
      <c r="AC45">
        <v>9.6299339999999997E-2</v>
      </c>
      <c r="AD45">
        <v>9.8882739999999997E-2</v>
      </c>
      <c r="AE45">
        <v>0.10395494</v>
      </c>
      <c r="AF45">
        <v>0.10837866</v>
      </c>
      <c r="AG45">
        <v>0.10906378</v>
      </c>
      <c r="AH45">
        <v>0.11195031599999999</v>
      </c>
      <c r="AI45">
        <v>0.11000115000000001</v>
      </c>
      <c r="AJ45">
        <v>0.11388233</v>
      </c>
      <c r="AK45">
        <v>0.117407575</v>
      </c>
      <c r="AL45">
        <v>0.121066004</v>
      </c>
      <c r="AM45">
        <v>0.12610916999999999</v>
      </c>
      <c r="AN45">
        <v>0.13329156</v>
      </c>
      <c r="AO45">
        <v>0.14061170000000001</v>
      </c>
      <c r="AP45">
        <v>0.14703875999999999</v>
      </c>
      <c r="AQ45">
        <v>0.15835007000000001</v>
      </c>
      <c r="AR45">
        <v>0.16791527000000001</v>
      </c>
      <c r="AS45">
        <v>0.16791046000000001</v>
      </c>
      <c r="AT45">
        <v>0.17043744</v>
      </c>
      <c r="AU45">
        <v>0.17963776000000001</v>
      </c>
      <c r="AV45">
        <v>0.19083495</v>
      </c>
      <c r="AW45">
        <v>0.19332993000000001</v>
      </c>
      <c r="AX45">
        <v>0.19916797999999999</v>
      </c>
      <c r="AY45">
        <v>0.20437517999999999</v>
      </c>
      <c r="AZ45">
        <v>0.19449499000000001</v>
      </c>
      <c r="BA45">
        <v>0.19799320000000001</v>
      </c>
      <c r="BB45">
        <v>0.19841559</v>
      </c>
      <c r="BC45">
        <v>0.20422454000000001</v>
      </c>
      <c r="BD45">
        <v>0.20830870000000001</v>
      </c>
      <c r="BE45">
        <v>0.20884420000000001</v>
      </c>
      <c r="BF45">
        <v>0.21147173999999999</v>
      </c>
      <c r="BG45" t="s">
        <v>43</v>
      </c>
    </row>
    <row r="46" spans="1:60" ht="18.75" customHeight="1" x14ac:dyDescent="0.35">
      <c r="A46" t="s">
        <v>98</v>
      </c>
      <c r="Q46">
        <f>SUM(Q40:Q45)</f>
        <v>4.3882151999999994</v>
      </c>
      <c r="R46">
        <f t="shared" ref="R46:BF46" si="2">SUM(R40:R45)</f>
        <v>4.2072233629999998</v>
      </c>
      <c r="S46">
        <f t="shared" si="2"/>
        <v>4.0982094730000007</v>
      </c>
      <c r="T46">
        <f t="shared" si="2"/>
        <v>4.0509396820000001</v>
      </c>
      <c r="U46">
        <f t="shared" si="2"/>
        <v>4.1175520280000004</v>
      </c>
      <c r="V46">
        <f t="shared" si="2"/>
        <v>4.1807099699999997</v>
      </c>
      <c r="W46">
        <f t="shared" si="2"/>
        <v>4.1670900619999998</v>
      </c>
      <c r="X46">
        <f t="shared" si="2"/>
        <v>4.2201886060000007</v>
      </c>
      <c r="Y46">
        <f t="shared" si="2"/>
        <v>4.3075854589999993</v>
      </c>
      <c r="Z46">
        <f t="shared" si="2"/>
        <v>4.2901363819999991</v>
      </c>
      <c r="AA46">
        <f t="shared" si="2"/>
        <v>4.2807988359999998</v>
      </c>
      <c r="AB46">
        <f t="shared" si="2"/>
        <v>4.2996205719999994</v>
      </c>
      <c r="AC46">
        <f t="shared" si="2"/>
        <v>4.1109253599999995</v>
      </c>
      <c r="AD46">
        <f t="shared" si="2"/>
        <v>4.0902142619999999</v>
      </c>
      <c r="AE46">
        <f t="shared" si="2"/>
        <v>4.0576935330000001</v>
      </c>
      <c r="AF46">
        <f t="shared" si="2"/>
        <v>4.0845927379999996</v>
      </c>
      <c r="AG46">
        <f t="shared" si="2"/>
        <v>4.1474299079999994</v>
      </c>
      <c r="AH46">
        <f t="shared" si="2"/>
        <v>4.1145619990000002</v>
      </c>
      <c r="AI46">
        <f t="shared" si="2"/>
        <v>4.0440946730000009</v>
      </c>
      <c r="AJ46">
        <f t="shared" si="2"/>
        <v>4.0760337729999998</v>
      </c>
      <c r="AK46">
        <f t="shared" si="2"/>
        <v>4.1395415049999995</v>
      </c>
      <c r="AL46">
        <f t="shared" si="2"/>
        <v>4.119577906</v>
      </c>
      <c r="AM46">
        <f t="shared" si="2"/>
        <v>4.1633935620000004</v>
      </c>
      <c r="AN46">
        <f t="shared" si="2"/>
        <v>4.3246849799999998</v>
      </c>
      <c r="AO46">
        <f t="shared" si="2"/>
        <v>4.4221424340000004</v>
      </c>
      <c r="AP46">
        <f t="shared" si="2"/>
        <v>4.5156764840000001</v>
      </c>
      <c r="AQ46">
        <f t="shared" si="2"/>
        <v>4.6064145000000005</v>
      </c>
      <c r="AR46">
        <f t="shared" si="2"/>
        <v>4.6843636050000006</v>
      </c>
      <c r="AS46">
        <f t="shared" si="2"/>
        <v>4.7104717620000001</v>
      </c>
      <c r="AT46">
        <f t="shared" si="2"/>
        <v>4.5756204169999997</v>
      </c>
      <c r="AU46">
        <f t="shared" si="2"/>
        <v>4.7761583870000015</v>
      </c>
      <c r="AV46">
        <f t="shared" si="2"/>
        <v>4.8757812310000004</v>
      </c>
      <c r="AW46">
        <f t="shared" si="2"/>
        <v>4.8879846250000005</v>
      </c>
      <c r="AX46">
        <f t="shared" si="2"/>
        <v>4.8712154719999994</v>
      </c>
      <c r="AY46">
        <f t="shared" si="2"/>
        <v>4.8477269730000003</v>
      </c>
      <c r="AZ46">
        <f t="shared" si="2"/>
        <v>4.7880023600000001</v>
      </c>
      <c r="BA46">
        <f t="shared" si="2"/>
        <v>4.7280649519999995</v>
      </c>
      <c r="BB46">
        <f t="shared" si="2"/>
        <v>4.7496818779999996</v>
      </c>
      <c r="BC46">
        <f t="shared" si="2"/>
        <v>4.7927530000000003</v>
      </c>
      <c r="BD46">
        <f t="shared" si="2"/>
        <v>4.7756331899999998</v>
      </c>
      <c r="BE46">
        <f t="shared" si="2"/>
        <v>4.4974235870000001</v>
      </c>
      <c r="BF46">
        <f t="shared" si="2"/>
        <v>4.6936989840000001</v>
      </c>
      <c r="BG46" t="s">
        <v>43</v>
      </c>
    </row>
    <row r="47" spans="1:60" ht="18.75" customHeight="1" x14ac:dyDescent="0.35">
      <c r="A47" t="s">
        <v>50</v>
      </c>
      <c r="B47">
        <v>25.539724</v>
      </c>
      <c r="C47">
        <v>34.43329</v>
      </c>
      <c r="D47">
        <v>41.006016000000002</v>
      </c>
      <c r="E47">
        <v>52.113163</v>
      </c>
      <c r="F47">
        <v>61.783413000000003</v>
      </c>
      <c r="G47">
        <v>78.874660000000006</v>
      </c>
      <c r="H47">
        <v>109.70417999999999</v>
      </c>
      <c r="I47">
        <v>152.17516000000001</v>
      </c>
      <c r="J47">
        <v>203.90158</v>
      </c>
      <c r="K47">
        <v>266.6001</v>
      </c>
      <c r="L47">
        <v>369.84820000000002</v>
      </c>
      <c r="M47">
        <v>432.67142000000001</v>
      </c>
      <c r="N47">
        <v>538.54780000000005</v>
      </c>
      <c r="O47">
        <v>625.7944</v>
      </c>
      <c r="P47">
        <v>650.85990000000004</v>
      </c>
      <c r="Q47">
        <v>711.92420000000004</v>
      </c>
      <c r="R47">
        <v>840.75072999999998</v>
      </c>
      <c r="S47">
        <v>912.17755</v>
      </c>
      <c r="T47">
        <v>1033.8126999999999</v>
      </c>
      <c r="U47">
        <v>1254.5685000000001</v>
      </c>
      <c r="V47">
        <v>1488.9215999999999</v>
      </c>
      <c r="W47">
        <v>1594.7357</v>
      </c>
      <c r="X47">
        <v>1734.7331999999999</v>
      </c>
      <c r="Y47">
        <v>1891.2492999999999</v>
      </c>
      <c r="Z47">
        <v>1945.0106000000001</v>
      </c>
      <c r="AA47">
        <v>2000.462</v>
      </c>
      <c r="AB47">
        <v>2096.1747999999998</v>
      </c>
      <c r="AC47">
        <v>2112.0889999999999</v>
      </c>
      <c r="AD47">
        <v>2184.8262</v>
      </c>
      <c r="AE47">
        <v>2225.8442</v>
      </c>
      <c r="AF47">
        <v>2322.3960000000002</v>
      </c>
      <c r="AG47">
        <v>2406.8009999999999</v>
      </c>
      <c r="AH47">
        <v>2390.2766000000001</v>
      </c>
      <c r="AI47">
        <v>2431.4218999999998</v>
      </c>
      <c r="AJ47">
        <v>2523.9526000000001</v>
      </c>
      <c r="AK47">
        <v>2580.8991999999998</v>
      </c>
      <c r="AL47">
        <v>2653.7678000000001</v>
      </c>
      <c r="AM47">
        <v>2696.1707000000001</v>
      </c>
      <c r="AN47">
        <v>2641.5684000000001</v>
      </c>
      <c r="AO47">
        <v>2761.6052</v>
      </c>
      <c r="AP47">
        <v>2768.8676999999998</v>
      </c>
      <c r="AQ47">
        <v>2803.366</v>
      </c>
      <c r="AR47">
        <v>2746.23</v>
      </c>
      <c r="AS47">
        <v>2737.7078000000001</v>
      </c>
      <c r="AT47">
        <v>2698.9834000000001</v>
      </c>
      <c r="AU47">
        <v>2768.5059000000001</v>
      </c>
      <c r="AV47">
        <v>2652.6765</v>
      </c>
      <c r="AW47">
        <v>2470.7795000000001</v>
      </c>
      <c r="AX47">
        <v>2490.5331999999999</v>
      </c>
      <c r="AY47">
        <v>2541.3825999999999</v>
      </c>
      <c r="AZ47">
        <v>2575.5925000000002</v>
      </c>
      <c r="BA47">
        <v>2613.9058</v>
      </c>
      <c r="BB47">
        <v>2637.2345999999998</v>
      </c>
      <c r="BC47">
        <v>2700.4639999999999</v>
      </c>
      <c r="BD47">
        <v>2796.3539999999998</v>
      </c>
      <c r="BE47">
        <v>2693.9785000000002</v>
      </c>
      <c r="BF47">
        <v>2800.2678000000001</v>
      </c>
      <c r="BG47" t="s">
        <v>51</v>
      </c>
    </row>
    <row r="48" spans="1:60" ht="18.75" customHeight="1" x14ac:dyDescent="0.35">
      <c r="A48" t="s">
        <v>99</v>
      </c>
      <c r="AM48">
        <v>358.55</v>
      </c>
      <c r="AN48">
        <v>360.81</v>
      </c>
      <c r="AO48">
        <v>366.05</v>
      </c>
      <c r="AP48">
        <v>368.98</v>
      </c>
      <c r="AQ48">
        <v>371.73</v>
      </c>
      <c r="AR48">
        <v>371.62</v>
      </c>
      <c r="AS48">
        <v>369.74</v>
      </c>
      <c r="AT48">
        <v>369.91</v>
      </c>
      <c r="AU48">
        <v>372.12</v>
      </c>
      <c r="AV48">
        <v>375.93</v>
      </c>
      <c r="AW48">
        <v>361.07</v>
      </c>
      <c r="AX48">
        <v>362.18</v>
      </c>
      <c r="AY48">
        <v>361.42</v>
      </c>
      <c r="AZ48">
        <v>371.22</v>
      </c>
      <c r="BA48">
        <v>377.09</v>
      </c>
      <c r="BB48">
        <v>378.61</v>
      </c>
      <c r="BC48">
        <v>386.59</v>
      </c>
      <c r="BD48">
        <v>386.85</v>
      </c>
      <c r="BE48">
        <v>382.33</v>
      </c>
      <c r="BF48">
        <v>382.82</v>
      </c>
      <c r="BG48" t="s">
        <v>100</v>
      </c>
      <c r="BH48" t="s">
        <v>101</v>
      </c>
    </row>
    <row r="49" spans="1:91" ht="18.75" customHeight="1" x14ac:dyDescent="0.35">
      <c r="A49" t="s">
        <v>52</v>
      </c>
      <c r="B49">
        <v>40433.578130000002</v>
      </c>
      <c r="C49">
        <v>42534.03125</v>
      </c>
      <c r="D49">
        <v>44166.984380000002</v>
      </c>
      <c r="E49">
        <v>46833.808590000001</v>
      </c>
      <c r="F49">
        <v>49985.152340000001</v>
      </c>
      <c r="G49">
        <v>53178.582029999998</v>
      </c>
      <c r="H49">
        <v>55253.773439999997</v>
      </c>
      <c r="I49">
        <v>58132.621090000001</v>
      </c>
      <c r="J49">
        <v>61580.492189999997</v>
      </c>
      <c r="K49">
        <v>61420.09375</v>
      </c>
      <c r="L49">
        <v>61400.046880000002</v>
      </c>
      <c r="M49">
        <v>64795.097659999999</v>
      </c>
      <c r="N49">
        <v>66929.273440000004</v>
      </c>
      <c r="O49">
        <v>69261.773440000004</v>
      </c>
      <c r="P49">
        <v>71546.132809999996</v>
      </c>
      <c r="Q49">
        <v>70608.992190000004</v>
      </c>
      <c r="R49">
        <v>69797.125</v>
      </c>
      <c r="S49">
        <v>69040.453129999994</v>
      </c>
      <c r="T49">
        <v>69687.789059999996</v>
      </c>
      <c r="U49">
        <v>72583.8125</v>
      </c>
      <c r="V49">
        <v>73910.148440000004</v>
      </c>
      <c r="W49">
        <v>75379.976559999996</v>
      </c>
      <c r="X49">
        <v>77887.859379999994</v>
      </c>
      <c r="Y49">
        <v>80608.5625</v>
      </c>
      <c r="Z49">
        <v>82239.8125</v>
      </c>
      <c r="AA49">
        <v>82993.609379999994</v>
      </c>
      <c r="AB49">
        <v>83237.734379999994</v>
      </c>
      <c r="AC49">
        <v>83771.921879999994</v>
      </c>
      <c r="AD49">
        <v>83911.6875</v>
      </c>
      <c r="AE49">
        <v>84967.890629999994</v>
      </c>
      <c r="AF49">
        <v>86510.351559999996</v>
      </c>
      <c r="AG49">
        <v>89055.679690000004</v>
      </c>
      <c r="AH49">
        <v>89980.320309999996</v>
      </c>
      <c r="AI49">
        <v>90444.78125</v>
      </c>
      <c r="AJ49">
        <v>91921.484379999994</v>
      </c>
      <c r="AK49">
        <v>94302.703129999994</v>
      </c>
      <c r="AL49">
        <v>95432.671879999994</v>
      </c>
      <c r="AM49">
        <v>97594.109379999994</v>
      </c>
      <c r="AN49">
        <v>101809.4688</v>
      </c>
      <c r="AO49">
        <v>106664.7656</v>
      </c>
      <c r="AP49">
        <v>110279.75</v>
      </c>
      <c r="AQ49">
        <v>113402.75</v>
      </c>
      <c r="AR49">
        <v>117302.67969999999</v>
      </c>
      <c r="AS49">
        <v>118133.5781</v>
      </c>
      <c r="AT49">
        <v>115948.1094</v>
      </c>
      <c r="AU49">
        <v>121480.32030000001</v>
      </c>
      <c r="AV49">
        <v>124665.13280000001</v>
      </c>
      <c r="AW49">
        <v>126389.1094</v>
      </c>
      <c r="AX49">
        <v>128092.4844</v>
      </c>
      <c r="AY49">
        <v>128937.9219</v>
      </c>
      <c r="AZ49">
        <v>129619.375</v>
      </c>
      <c r="BA49">
        <v>130825.71090000001</v>
      </c>
      <c r="BB49">
        <v>132796.4375</v>
      </c>
      <c r="BC49">
        <v>135922.79689999999</v>
      </c>
      <c r="BD49">
        <v>136131.4688</v>
      </c>
      <c r="BE49">
        <v>128800.39840000001</v>
      </c>
      <c r="BF49">
        <v>136018.2813</v>
      </c>
      <c r="BG49" s="1" t="s">
        <v>53</v>
      </c>
    </row>
    <row r="50" spans="1:91" ht="18.75" customHeight="1" x14ac:dyDescent="0.35">
      <c r="A50" t="s">
        <v>54</v>
      </c>
      <c r="B50">
        <v>6303.798828</v>
      </c>
      <c r="C50">
        <v>6868.7944340000004</v>
      </c>
      <c r="D50">
        <v>7374.0395509999998</v>
      </c>
      <c r="E50">
        <v>8044.3315430000002</v>
      </c>
      <c r="F50">
        <v>8833.4179690000001</v>
      </c>
      <c r="G50">
        <v>9614.7919920000004</v>
      </c>
      <c r="H50">
        <v>10293.200199999999</v>
      </c>
      <c r="I50">
        <v>10861.72363</v>
      </c>
      <c r="J50">
        <v>11377.837890000001</v>
      </c>
      <c r="K50">
        <v>11659.865229999999</v>
      </c>
      <c r="L50">
        <v>11659.74121</v>
      </c>
      <c r="M50">
        <v>12354.143550000001</v>
      </c>
      <c r="N50">
        <v>12759.842769999999</v>
      </c>
      <c r="O50">
        <v>13293.952149999999</v>
      </c>
      <c r="P50">
        <v>14118.032230000001</v>
      </c>
      <c r="Q50">
        <v>14236.960940000001</v>
      </c>
      <c r="R50">
        <v>14395.874019999999</v>
      </c>
      <c r="S50">
        <v>14469.735350000001</v>
      </c>
      <c r="T50">
        <v>14703.83301</v>
      </c>
      <c r="U50">
        <v>15902.68066</v>
      </c>
      <c r="V50">
        <v>16262.221680000001</v>
      </c>
      <c r="W50">
        <v>16421.11133</v>
      </c>
      <c r="X50">
        <v>17281.896479999999</v>
      </c>
      <c r="Y50">
        <v>18088.845700000002</v>
      </c>
      <c r="Z50">
        <v>18867.308590000001</v>
      </c>
      <c r="AA50">
        <v>19481.125</v>
      </c>
      <c r="AB50">
        <v>19972.839840000001</v>
      </c>
      <c r="AC50">
        <v>20063.484380000002</v>
      </c>
      <c r="AD50">
        <v>20265.484380000002</v>
      </c>
      <c r="AE50">
        <v>20389.615229999999</v>
      </c>
      <c r="AF50">
        <v>21104.494139999999</v>
      </c>
      <c r="AG50">
        <v>22159.255860000001</v>
      </c>
      <c r="AH50">
        <v>22030.39258</v>
      </c>
      <c r="AI50">
        <v>22434</v>
      </c>
      <c r="AJ50">
        <v>23071.904299999998</v>
      </c>
      <c r="AK50">
        <v>23994.257809999999</v>
      </c>
      <c r="AL50">
        <v>24316.833979999999</v>
      </c>
      <c r="AM50">
        <v>25030.14258</v>
      </c>
      <c r="AN50">
        <v>25729.589840000001</v>
      </c>
      <c r="AO50">
        <v>26721.101559999999</v>
      </c>
      <c r="AP50">
        <v>27438.037110000001</v>
      </c>
      <c r="AQ50">
        <v>28161.105469999999</v>
      </c>
      <c r="AR50">
        <v>29315.390630000002</v>
      </c>
      <c r="AS50">
        <v>30021.318360000001</v>
      </c>
      <c r="AT50">
        <v>29401.191409999999</v>
      </c>
      <c r="AU50">
        <v>31588.863280000001</v>
      </c>
      <c r="AV50">
        <v>32340.179690000001</v>
      </c>
      <c r="AW50">
        <v>33194.035159999999</v>
      </c>
      <c r="AX50">
        <v>33729.722659999999</v>
      </c>
      <c r="AY50">
        <v>33944.273439999997</v>
      </c>
      <c r="AZ50">
        <v>34768.675779999998</v>
      </c>
      <c r="BA50">
        <v>35560.773439999997</v>
      </c>
      <c r="BB50">
        <v>36529.222659999999</v>
      </c>
      <c r="BC50">
        <v>38356.300779999998</v>
      </c>
      <c r="BD50">
        <v>39062.945310000003</v>
      </c>
      <c r="BE50">
        <v>38455.726560000003</v>
      </c>
      <c r="BF50">
        <v>40374.605470000002</v>
      </c>
      <c r="BG50" t="s">
        <v>57</v>
      </c>
    </row>
    <row r="51" spans="1:91" ht="18.75" customHeight="1" x14ac:dyDescent="0.35">
      <c r="A51" t="s">
        <v>55</v>
      </c>
      <c r="B51">
        <v>16140.17871</v>
      </c>
      <c r="C51">
        <v>16324.09375</v>
      </c>
      <c r="D51">
        <v>16060.809569999999</v>
      </c>
      <c r="E51">
        <v>16301.146479999999</v>
      </c>
      <c r="F51">
        <v>16798.73633</v>
      </c>
      <c r="G51">
        <v>17058.60742</v>
      </c>
      <c r="H51">
        <v>16965.777340000001</v>
      </c>
      <c r="I51">
        <v>17158.636719999999</v>
      </c>
      <c r="J51">
        <v>17667.849610000001</v>
      </c>
      <c r="K51">
        <v>17682.050780000001</v>
      </c>
      <c r="L51">
        <v>18024.537110000001</v>
      </c>
      <c r="M51">
        <v>18688.484380000002</v>
      </c>
      <c r="N51">
        <v>19241.300780000001</v>
      </c>
      <c r="O51">
        <v>19457.904299999998</v>
      </c>
      <c r="P51">
        <v>20363.539059999999</v>
      </c>
      <c r="Q51">
        <v>20857.609380000002</v>
      </c>
      <c r="R51">
        <v>21149.679690000001</v>
      </c>
      <c r="S51">
        <v>21385.45117</v>
      </c>
      <c r="T51">
        <v>22046.345700000002</v>
      </c>
      <c r="U51">
        <v>23001.08008</v>
      </c>
      <c r="V51">
        <v>23987.828130000002</v>
      </c>
      <c r="W51">
        <v>24258.033200000002</v>
      </c>
      <c r="X51">
        <v>25212.425780000001</v>
      </c>
      <c r="Y51">
        <v>25967.128909999999</v>
      </c>
      <c r="Z51">
        <v>26215.675780000001</v>
      </c>
      <c r="AA51">
        <v>25904.46875</v>
      </c>
      <c r="AB51">
        <v>25654.251950000002</v>
      </c>
      <c r="AC51">
        <v>25556.59375</v>
      </c>
      <c r="AD51">
        <v>25685.59375</v>
      </c>
      <c r="AE51">
        <v>25784.777340000001</v>
      </c>
      <c r="AF51">
        <v>25963.681639999999</v>
      </c>
      <c r="AG51">
        <v>26582.123049999998</v>
      </c>
      <c r="AH51">
        <v>26536.6875</v>
      </c>
      <c r="AI51">
        <v>26366.365229999999</v>
      </c>
      <c r="AJ51">
        <v>26479.496090000001</v>
      </c>
      <c r="AK51">
        <v>27427.523440000001</v>
      </c>
      <c r="AL51">
        <v>27860.152340000001</v>
      </c>
      <c r="AM51">
        <v>28955.103520000001</v>
      </c>
      <c r="AN51">
        <v>31499.23242</v>
      </c>
      <c r="AO51">
        <v>33673.011720000002</v>
      </c>
      <c r="AP51">
        <v>36169.058590000001</v>
      </c>
      <c r="AQ51">
        <v>38069.035159999999</v>
      </c>
      <c r="AR51">
        <v>40228.417970000002</v>
      </c>
      <c r="AS51">
        <v>40773.582029999998</v>
      </c>
      <c r="AT51">
        <v>40175.359380000002</v>
      </c>
      <c r="AU51">
        <v>41996.386720000002</v>
      </c>
      <c r="AV51">
        <v>44017.296880000002</v>
      </c>
      <c r="AW51">
        <v>44184.375</v>
      </c>
      <c r="AX51">
        <v>44842.617189999997</v>
      </c>
      <c r="AY51">
        <v>45161.207029999998</v>
      </c>
      <c r="AZ51">
        <v>44054.441409999999</v>
      </c>
      <c r="BA51">
        <v>43504.164060000003</v>
      </c>
      <c r="BB51">
        <v>43751.675779999998</v>
      </c>
      <c r="BC51">
        <v>44315.875</v>
      </c>
      <c r="BD51">
        <v>43699.886720000002</v>
      </c>
      <c r="BE51">
        <v>41963.964840000001</v>
      </c>
      <c r="BF51">
        <v>44473.195310000003</v>
      </c>
      <c r="BG51" t="s">
        <v>57</v>
      </c>
    </row>
    <row r="52" spans="1:91" ht="18.75" customHeight="1" x14ac:dyDescent="0.35">
      <c r="A52" t="s">
        <v>56</v>
      </c>
      <c r="B52">
        <v>17989.603520000001</v>
      </c>
      <c r="C52">
        <v>19341.146479999999</v>
      </c>
      <c r="D52">
        <v>20732.136719999999</v>
      </c>
      <c r="E52">
        <v>22488.332030000001</v>
      </c>
      <c r="F52">
        <v>24353</v>
      </c>
      <c r="G52">
        <v>26505.183590000001</v>
      </c>
      <c r="H52">
        <v>27994.796880000002</v>
      </c>
      <c r="I52">
        <v>30112.26367</v>
      </c>
      <c r="J52">
        <v>32534.806639999999</v>
      </c>
      <c r="K52">
        <v>32078.179690000001</v>
      </c>
      <c r="L52">
        <v>31715.769530000001</v>
      </c>
      <c r="M52">
        <v>33752.464840000001</v>
      </c>
      <c r="N52">
        <v>34928.136720000002</v>
      </c>
      <c r="O52">
        <v>36509.917970000002</v>
      </c>
      <c r="P52">
        <v>37064.566409999999</v>
      </c>
      <c r="Q52">
        <v>35514.421880000002</v>
      </c>
      <c r="R52">
        <v>34251.570310000003</v>
      </c>
      <c r="S52">
        <v>33185.269529999998</v>
      </c>
      <c r="T52">
        <v>32937.605470000002</v>
      </c>
      <c r="U52">
        <v>33680.054689999997</v>
      </c>
      <c r="V52">
        <v>33660.101560000003</v>
      </c>
      <c r="W52">
        <v>34700.835939999997</v>
      </c>
      <c r="X52">
        <v>35393.542970000002</v>
      </c>
      <c r="Y52">
        <v>36552.589840000001</v>
      </c>
      <c r="Z52">
        <v>37156.835939999997</v>
      </c>
      <c r="AA52">
        <v>37608.019529999998</v>
      </c>
      <c r="AB52">
        <v>37610.640630000002</v>
      </c>
      <c r="AC52">
        <v>38151.847659999999</v>
      </c>
      <c r="AD52">
        <v>37960.613279999998</v>
      </c>
      <c r="AE52">
        <v>38793.507810000003</v>
      </c>
      <c r="AF52">
        <v>39442.175779999998</v>
      </c>
      <c r="AG52">
        <v>40314.296880000002</v>
      </c>
      <c r="AH52">
        <v>41413.246090000001</v>
      </c>
      <c r="AI52">
        <v>41644.414060000003</v>
      </c>
      <c r="AJ52">
        <v>42370.09375</v>
      </c>
      <c r="AK52">
        <v>42880.925779999998</v>
      </c>
      <c r="AL52">
        <v>43255.683590000001</v>
      </c>
      <c r="AM52">
        <v>43608.863279999998</v>
      </c>
      <c r="AN52">
        <v>44580.648439999997</v>
      </c>
      <c r="AO52">
        <v>46270.65625</v>
      </c>
      <c r="AP52">
        <v>46672.65625</v>
      </c>
      <c r="AQ52">
        <v>47172.609380000002</v>
      </c>
      <c r="AR52">
        <v>47758.875</v>
      </c>
      <c r="AS52">
        <v>47338.6875</v>
      </c>
      <c r="AT52">
        <v>46371.566409999999</v>
      </c>
      <c r="AU52">
        <v>47895.074220000002</v>
      </c>
      <c r="AV52">
        <v>48307.65625</v>
      </c>
      <c r="AW52">
        <v>49010.707029999998</v>
      </c>
      <c r="AX52">
        <v>49520.15625</v>
      </c>
      <c r="AY52">
        <v>49832.441409999999</v>
      </c>
      <c r="AZ52">
        <v>50796.261720000002</v>
      </c>
      <c r="BA52">
        <v>51760.777340000001</v>
      </c>
      <c r="BB52">
        <v>52515.542970000002</v>
      </c>
      <c r="BC52">
        <v>53250.621090000001</v>
      </c>
      <c r="BD52">
        <v>53368.628909999999</v>
      </c>
      <c r="BE52">
        <v>48380.710939999997</v>
      </c>
      <c r="BF52">
        <v>51170.472659999999</v>
      </c>
      <c r="BG52" s="1" t="s">
        <v>57</v>
      </c>
    </row>
    <row r="53" spans="1:91" ht="18.75" customHeight="1" x14ac:dyDescent="0.35">
      <c r="A53" t="s">
        <v>58</v>
      </c>
      <c r="R53">
        <v>21445.26367</v>
      </c>
      <c r="S53">
        <v>22204.449219999999</v>
      </c>
      <c r="T53">
        <v>22137.210940000001</v>
      </c>
      <c r="U53">
        <v>23105.666020000001</v>
      </c>
      <c r="V53">
        <v>24276.509770000001</v>
      </c>
      <c r="W53">
        <v>24852.29492</v>
      </c>
      <c r="X53">
        <v>25321.265630000002</v>
      </c>
      <c r="Y53">
        <v>25936.304690000001</v>
      </c>
      <c r="Z53">
        <v>26394.462889999999</v>
      </c>
      <c r="AA53">
        <v>26344.439450000002</v>
      </c>
      <c r="AB53">
        <v>25627.95508</v>
      </c>
      <c r="AC53">
        <v>25572.03125</v>
      </c>
      <c r="AD53">
        <v>24801.904299999998</v>
      </c>
      <c r="AE53">
        <v>25371.333979999999</v>
      </c>
      <c r="AF53">
        <v>26146.302729999999</v>
      </c>
      <c r="AG53">
        <v>26501.011719999999</v>
      </c>
      <c r="AH53">
        <v>26889.878909999999</v>
      </c>
      <c r="AI53">
        <v>26405.460940000001</v>
      </c>
      <c r="AJ53">
        <v>26414.121090000001</v>
      </c>
      <c r="AK53">
        <v>26801.824219999999</v>
      </c>
      <c r="AL53">
        <v>27938.126950000002</v>
      </c>
      <c r="AM53">
        <v>28275.337889999999</v>
      </c>
      <c r="AN53">
        <v>30348.931639999999</v>
      </c>
      <c r="AO53">
        <v>32981.5</v>
      </c>
      <c r="AP53">
        <v>35052.457029999998</v>
      </c>
      <c r="AQ53">
        <v>36843.265630000002</v>
      </c>
      <c r="AR53">
        <v>38460.886720000002</v>
      </c>
      <c r="AS53">
        <v>39712.683590000001</v>
      </c>
      <c r="AT53">
        <v>39686.726560000003</v>
      </c>
      <c r="AU53">
        <v>41901.625</v>
      </c>
      <c r="AV53">
        <v>44958.683590000001</v>
      </c>
      <c r="AW53">
        <v>45478.160159999999</v>
      </c>
      <c r="AX53">
        <v>46294.160159999999</v>
      </c>
      <c r="AY53">
        <v>46135.679689999997</v>
      </c>
      <c r="AZ53">
        <v>44957.023439999997</v>
      </c>
      <c r="BA53">
        <v>42621.265630000002</v>
      </c>
      <c r="BB53">
        <v>43677.503909999999</v>
      </c>
      <c r="BC53">
        <v>45887.417970000002</v>
      </c>
      <c r="BD53">
        <v>46428</v>
      </c>
      <c r="BE53">
        <v>44068.472659999999</v>
      </c>
      <c r="BF53">
        <v>46550.605470000002</v>
      </c>
      <c r="BG53" t="s">
        <v>61</v>
      </c>
    </row>
    <row r="54" spans="1:91" ht="18.75" customHeight="1" x14ac:dyDescent="0.35">
      <c r="A54" t="s">
        <v>59</v>
      </c>
      <c r="R54">
        <v>33877.828130000002</v>
      </c>
      <c r="S54">
        <v>32537.876950000002</v>
      </c>
      <c r="T54">
        <v>32122.490229999999</v>
      </c>
      <c r="U54">
        <v>32752.210940000001</v>
      </c>
      <c r="V54">
        <v>32465.697270000001</v>
      </c>
      <c r="W54">
        <v>34069.386720000002</v>
      </c>
      <c r="X54">
        <v>34148.074220000002</v>
      </c>
      <c r="Y54">
        <v>35607.570310000003</v>
      </c>
      <c r="Z54">
        <v>36037.492189999997</v>
      </c>
      <c r="AA54">
        <v>36726.777340000001</v>
      </c>
      <c r="AB54">
        <v>36627.695310000003</v>
      </c>
      <c r="AC54">
        <v>37157.972659999999</v>
      </c>
      <c r="AD54">
        <v>37105.148439999997</v>
      </c>
      <c r="AE54">
        <v>37619.203130000002</v>
      </c>
      <c r="AF54">
        <v>38135.511720000002</v>
      </c>
      <c r="AG54">
        <v>39151.238279999998</v>
      </c>
      <c r="AH54">
        <v>40024.601560000003</v>
      </c>
      <c r="AI54">
        <v>41036.300779999998</v>
      </c>
      <c r="AJ54">
        <v>40106.511720000002</v>
      </c>
      <c r="AK54">
        <v>41846.09375</v>
      </c>
      <c r="AL54">
        <v>41844.203130000002</v>
      </c>
      <c r="AM54">
        <v>41339.464840000001</v>
      </c>
      <c r="AN54">
        <v>43175.039060000003</v>
      </c>
      <c r="AO54">
        <v>45337.328130000002</v>
      </c>
      <c r="AP54">
        <v>45724.953130000002</v>
      </c>
      <c r="AQ54">
        <v>46132.839840000001</v>
      </c>
      <c r="AR54">
        <v>46038.386720000002</v>
      </c>
      <c r="AS54">
        <v>46525.742189999997</v>
      </c>
      <c r="AT54">
        <v>45372.507810000003</v>
      </c>
      <c r="AU54">
        <v>46278.238279999998</v>
      </c>
      <c r="AV54">
        <v>46636.484380000002</v>
      </c>
      <c r="AW54">
        <v>47911.355470000002</v>
      </c>
      <c r="AX54">
        <v>47987.320310000003</v>
      </c>
      <c r="AY54">
        <v>49117.507810000003</v>
      </c>
      <c r="AZ54">
        <v>50763.46875</v>
      </c>
      <c r="BA54">
        <v>50934.886720000002</v>
      </c>
      <c r="BB54">
        <v>51013.429689999997</v>
      </c>
      <c r="BC54">
        <v>52181.949220000002</v>
      </c>
      <c r="BD54">
        <v>52074.574220000002</v>
      </c>
      <c r="BE54">
        <v>48508.015630000002</v>
      </c>
      <c r="BF54">
        <v>49094.488279999998</v>
      </c>
      <c r="BG54" t="s">
        <v>61</v>
      </c>
    </row>
    <row r="55" spans="1:91" ht="18.75" customHeight="1" x14ac:dyDescent="0.35">
      <c r="A55" t="s">
        <v>60</v>
      </c>
      <c r="R55">
        <v>14530.981449999999</v>
      </c>
      <c r="S55">
        <v>14597.48926</v>
      </c>
      <c r="T55">
        <v>14728.059569999999</v>
      </c>
      <c r="U55">
        <v>15988.61816</v>
      </c>
      <c r="V55">
        <v>16410.34375</v>
      </c>
      <c r="W55">
        <v>16834.785159999999</v>
      </c>
      <c r="X55">
        <v>17678.578130000002</v>
      </c>
      <c r="Y55">
        <v>18457.76758</v>
      </c>
      <c r="Z55">
        <v>19075.628909999999</v>
      </c>
      <c r="AA55">
        <v>19697.166020000001</v>
      </c>
      <c r="AB55">
        <v>19959.689450000002</v>
      </c>
      <c r="AC55">
        <v>20018.341799999998</v>
      </c>
      <c r="AD55">
        <v>20246.29883</v>
      </c>
      <c r="AE55">
        <v>20542.519530000001</v>
      </c>
      <c r="AF55">
        <v>20883.501950000002</v>
      </c>
      <c r="AG55">
        <v>21899.964840000001</v>
      </c>
      <c r="AH55">
        <v>21882.972659999999</v>
      </c>
      <c r="AI55">
        <v>22462.333979999999</v>
      </c>
      <c r="AJ55">
        <v>23102.75</v>
      </c>
      <c r="AK55">
        <v>24007.167969999999</v>
      </c>
      <c r="AL55">
        <v>24574.179690000001</v>
      </c>
      <c r="AM55">
        <v>25148.29492</v>
      </c>
      <c r="AN55">
        <v>26047.806639999999</v>
      </c>
      <c r="AO55">
        <v>26933.046880000002</v>
      </c>
      <c r="AP55">
        <v>27577.76758</v>
      </c>
      <c r="AQ55">
        <v>28518.285159999999</v>
      </c>
      <c r="AR55">
        <v>29278.777340000001</v>
      </c>
      <c r="AS55">
        <v>30350.421880000002</v>
      </c>
      <c r="AT55">
        <v>29409.11133</v>
      </c>
      <c r="AU55">
        <v>31502.20508</v>
      </c>
      <c r="AV55">
        <v>32572.86133</v>
      </c>
      <c r="AW55">
        <v>33261.5625</v>
      </c>
      <c r="AX55">
        <v>33653.816409999999</v>
      </c>
      <c r="AY55">
        <v>34333.226560000003</v>
      </c>
      <c r="AZ55">
        <v>35110.722659999999</v>
      </c>
      <c r="BA55">
        <v>35447.3125</v>
      </c>
      <c r="BB55">
        <v>36734.890630000002</v>
      </c>
      <c r="BC55">
        <v>38516.785159999999</v>
      </c>
      <c r="BD55">
        <v>39677.339840000001</v>
      </c>
      <c r="BE55">
        <v>38615.152340000001</v>
      </c>
      <c r="BF55">
        <v>40368.828130000002</v>
      </c>
      <c r="BG55" t="s">
        <v>61</v>
      </c>
    </row>
    <row r="56" spans="1:91" ht="18.75" customHeight="1" x14ac:dyDescent="0.35">
      <c r="A56" t="s">
        <v>63</v>
      </c>
      <c r="B56">
        <v>12107.37988</v>
      </c>
      <c r="C56">
        <v>12480.93555</v>
      </c>
      <c r="D56">
        <v>12696.1582</v>
      </c>
      <c r="E56">
        <v>13186.68945</v>
      </c>
      <c r="F56">
        <v>13786.42676</v>
      </c>
      <c r="G56">
        <v>14369.93555</v>
      </c>
      <c r="H56">
        <v>14633.82422</v>
      </c>
      <c r="I56">
        <v>15092.920899999999</v>
      </c>
      <c r="J56">
        <v>15678.200199999999</v>
      </c>
      <c r="K56">
        <v>15340.48242</v>
      </c>
      <c r="L56">
        <v>15050.95703</v>
      </c>
      <c r="M56">
        <v>15595.749019999999</v>
      </c>
      <c r="N56">
        <v>15824.38184</v>
      </c>
      <c r="O56">
        <v>16090.43555</v>
      </c>
      <c r="P56">
        <v>16332.85742</v>
      </c>
      <c r="Q56">
        <v>15837.749019999999</v>
      </c>
      <c r="R56">
        <v>15384.003909999999</v>
      </c>
      <c r="S56">
        <v>14952.289059999999</v>
      </c>
      <c r="T56">
        <v>14828.558590000001</v>
      </c>
      <c r="U56">
        <v>15172.174800000001</v>
      </c>
      <c r="V56">
        <v>15173.76074</v>
      </c>
      <c r="W56">
        <v>15195.846680000001</v>
      </c>
      <c r="X56">
        <v>15415.652340000001</v>
      </c>
      <c r="Y56">
        <v>15666.075199999999</v>
      </c>
      <c r="Z56">
        <v>15702.302729999999</v>
      </c>
      <c r="AA56">
        <v>15578.271479999999</v>
      </c>
      <c r="AB56">
        <v>15373.72949</v>
      </c>
      <c r="AC56">
        <v>15234.266600000001</v>
      </c>
      <c r="AD56">
        <v>15033.648440000001</v>
      </c>
      <c r="AE56">
        <v>15003.660159999999</v>
      </c>
      <c r="AF56">
        <v>15060.45313</v>
      </c>
      <c r="AG56">
        <v>15288.83008</v>
      </c>
      <c r="AH56">
        <v>15237.887699999999</v>
      </c>
      <c r="AI56">
        <v>15112.447270000001</v>
      </c>
      <c r="AJ56">
        <v>15157.976559999999</v>
      </c>
      <c r="AK56">
        <v>15349.32422</v>
      </c>
      <c r="AL56">
        <v>15335.71191</v>
      </c>
      <c r="AM56">
        <v>15486.079100000001</v>
      </c>
      <c r="AN56">
        <v>15953.922850000001</v>
      </c>
      <c r="AO56">
        <v>16507.876950000002</v>
      </c>
      <c r="AP56">
        <v>16856.685549999998</v>
      </c>
      <c r="AQ56">
        <v>17120.470700000002</v>
      </c>
      <c r="AR56">
        <v>17491.566409999999</v>
      </c>
      <c r="AS56">
        <v>17399.740229999999</v>
      </c>
      <c r="AT56">
        <v>16869.917969999999</v>
      </c>
      <c r="AU56">
        <v>17461.273440000001</v>
      </c>
      <c r="AV56">
        <v>17704.341799999998</v>
      </c>
      <c r="AW56">
        <v>17735.996090000001</v>
      </c>
      <c r="AX56">
        <v>17763.753909999999</v>
      </c>
      <c r="AY56">
        <v>17673.378909999999</v>
      </c>
      <c r="AZ56">
        <v>17563.34375</v>
      </c>
      <c r="BA56">
        <v>17526.775389999999</v>
      </c>
      <c r="BB56">
        <v>17593.189450000002</v>
      </c>
      <c r="BC56">
        <v>17811.734380000002</v>
      </c>
      <c r="BD56">
        <v>17648.564450000002</v>
      </c>
      <c r="BE56">
        <v>16523.912110000001</v>
      </c>
      <c r="BF56">
        <v>17272.259770000001</v>
      </c>
      <c r="BG56" t="s">
        <v>62</v>
      </c>
    </row>
    <row r="57" spans="1:91" ht="18.75" customHeight="1" x14ac:dyDescent="0.35">
      <c r="A57" t="s">
        <v>64</v>
      </c>
      <c r="B57">
        <v>4832.9946289999998</v>
      </c>
      <c r="C57">
        <v>4790.0458980000003</v>
      </c>
      <c r="D57">
        <v>4616.8100590000004</v>
      </c>
      <c r="E57">
        <v>4589.8076170000004</v>
      </c>
      <c r="F57">
        <v>4633.2661129999997</v>
      </c>
      <c r="G57">
        <v>4609.5830079999996</v>
      </c>
      <c r="H57">
        <v>4493.34375</v>
      </c>
      <c r="I57">
        <v>4454.8818359999996</v>
      </c>
      <c r="J57">
        <v>4498.1791990000002</v>
      </c>
      <c r="K57">
        <v>4416.326172</v>
      </c>
      <c r="L57">
        <v>4418.3442379999997</v>
      </c>
      <c r="M57">
        <v>4498.1943359999996</v>
      </c>
      <c r="N57">
        <v>4549.3051759999998</v>
      </c>
      <c r="O57">
        <v>4520.3310549999997</v>
      </c>
      <c r="P57">
        <v>4648.6752930000002</v>
      </c>
      <c r="Q57">
        <v>4678.4067379999997</v>
      </c>
      <c r="R57">
        <v>4661.6069340000004</v>
      </c>
      <c r="S57">
        <v>4631.5087890000004</v>
      </c>
      <c r="T57">
        <v>4691.1450199999999</v>
      </c>
      <c r="U57">
        <v>4807.9091799999997</v>
      </c>
      <c r="V57">
        <v>4924.703125</v>
      </c>
      <c r="W57">
        <v>4890.1762699999999</v>
      </c>
      <c r="X57">
        <v>4990.0712890000004</v>
      </c>
      <c r="Y57">
        <v>5046.6474609999996</v>
      </c>
      <c r="Z57">
        <v>5005.4404299999997</v>
      </c>
      <c r="AA57">
        <v>4862.3847660000001</v>
      </c>
      <c r="AB57">
        <v>4738.2539059999999</v>
      </c>
      <c r="AC57">
        <v>4647.5708009999998</v>
      </c>
      <c r="AD57">
        <v>4601.8403319999998</v>
      </c>
      <c r="AE57">
        <v>4553.0849609999996</v>
      </c>
      <c r="AF57">
        <v>4519.9770509999998</v>
      </c>
      <c r="AG57">
        <v>4563.5439450000003</v>
      </c>
      <c r="AH57">
        <v>4493.9057620000003</v>
      </c>
      <c r="AI57">
        <v>4405.564453</v>
      </c>
      <c r="AJ57">
        <v>4366.5043949999999</v>
      </c>
      <c r="AK57">
        <v>4464.2827150000003</v>
      </c>
      <c r="AL57">
        <v>4477.033203</v>
      </c>
      <c r="AM57">
        <v>4594.5502930000002</v>
      </c>
      <c r="AN57">
        <v>4936.0473629999997</v>
      </c>
      <c r="AO57">
        <v>5211.3735349999997</v>
      </c>
      <c r="AP57">
        <v>5528.5795900000003</v>
      </c>
      <c r="AQ57">
        <v>5747.3012699999999</v>
      </c>
      <c r="AR57">
        <v>5998.6528319999998</v>
      </c>
      <c r="AS57">
        <v>6005.4877930000002</v>
      </c>
      <c r="AT57">
        <v>5845.330078</v>
      </c>
      <c r="AU57">
        <v>6036.4541019999997</v>
      </c>
      <c r="AV57">
        <v>6251.1240230000003</v>
      </c>
      <c r="AW57">
        <v>6200.328125</v>
      </c>
      <c r="AX57">
        <v>6218.734375</v>
      </c>
      <c r="AY57">
        <v>6190.1972660000001</v>
      </c>
      <c r="AZ57">
        <v>5969.3491210000002</v>
      </c>
      <c r="BA57">
        <v>5828.2709960000002</v>
      </c>
      <c r="BB57">
        <v>5796.3266599999997</v>
      </c>
      <c r="BC57">
        <v>5807.2866210000002</v>
      </c>
      <c r="BD57">
        <v>5665.4077150000003</v>
      </c>
      <c r="BE57">
        <v>5383.591797</v>
      </c>
      <c r="BF57">
        <v>5647.4213870000003</v>
      </c>
      <c r="BG57" t="s">
        <v>67</v>
      </c>
    </row>
    <row r="58" spans="1:91" ht="18.75" customHeight="1" x14ac:dyDescent="0.35">
      <c r="A58" t="s">
        <v>65</v>
      </c>
      <c r="B58">
        <v>5386.7841799999997</v>
      </c>
      <c r="C58">
        <v>5675.3515630000002</v>
      </c>
      <c r="D58">
        <v>5959.6201170000004</v>
      </c>
      <c r="E58">
        <v>6331.8920900000003</v>
      </c>
      <c r="F58">
        <v>6716.8115230000003</v>
      </c>
      <c r="G58">
        <v>7162.2397460000002</v>
      </c>
      <c r="H58">
        <v>7414.3520509999998</v>
      </c>
      <c r="I58">
        <v>7818.0200199999999</v>
      </c>
      <c r="J58">
        <v>8283.2597659999992</v>
      </c>
      <c r="K58">
        <v>8011.9501950000003</v>
      </c>
      <c r="L58">
        <v>7774.4672849999997</v>
      </c>
      <c r="M58">
        <v>8123.9936520000001</v>
      </c>
      <c r="N58">
        <v>8258.2119139999995</v>
      </c>
      <c r="O58">
        <v>8481.7421880000002</v>
      </c>
      <c r="P58">
        <v>8461.2568360000005</v>
      </c>
      <c r="Q58">
        <v>7965.9614259999998</v>
      </c>
      <c r="R58">
        <v>7549.3979490000002</v>
      </c>
      <c r="S58">
        <v>7187.0283200000003</v>
      </c>
      <c r="T58">
        <v>7008.6484380000002</v>
      </c>
      <c r="U58">
        <v>7040.1328130000002</v>
      </c>
      <c r="V58">
        <v>6910.4223629999997</v>
      </c>
      <c r="W58">
        <v>6995.3393550000001</v>
      </c>
      <c r="X58">
        <v>7005.1293949999999</v>
      </c>
      <c r="Y58">
        <v>7103.9057620000003</v>
      </c>
      <c r="Z58">
        <v>7094.4692379999997</v>
      </c>
      <c r="AA58">
        <v>7059.1933589999999</v>
      </c>
      <c r="AB58">
        <v>6946.5581050000001</v>
      </c>
      <c r="AC58">
        <v>6938.0693359999996</v>
      </c>
      <c r="AD58">
        <v>6801.0366210000002</v>
      </c>
      <c r="AE58">
        <v>6850.1713870000003</v>
      </c>
      <c r="AF58">
        <v>6866.4272460000002</v>
      </c>
      <c r="AG58">
        <v>6921.0454099999997</v>
      </c>
      <c r="AH58">
        <v>7013.2041019999997</v>
      </c>
      <c r="AI58">
        <v>6958.3784180000002</v>
      </c>
      <c r="AJ58">
        <v>6986.8847660000001</v>
      </c>
      <c r="AK58">
        <v>6979.5795900000003</v>
      </c>
      <c r="AL58">
        <v>6951.0439450000003</v>
      </c>
      <c r="AM58">
        <v>6919.7856449999999</v>
      </c>
      <c r="AN58">
        <v>6985.9536129999997</v>
      </c>
      <c r="AO58">
        <v>7161.0361329999996</v>
      </c>
      <c r="AP58">
        <v>7134.095703</v>
      </c>
      <c r="AQ58">
        <v>7121.6723629999997</v>
      </c>
      <c r="AR58">
        <v>7121.5546880000002</v>
      </c>
      <c r="AS58">
        <v>6972.453125</v>
      </c>
      <c r="AT58">
        <v>6746.8505859999996</v>
      </c>
      <c r="AU58">
        <v>6884.3168949999999</v>
      </c>
      <c r="AV58">
        <v>6860.4208980000003</v>
      </c>
      <c r="AW58">
        <v>6877.5996089999999</v>
      </c>
      <c r="AX58">
        <v>6867.4111329999996</v>
      </c>
      <c r="AY58">
        <v>6830.4780270000001</v>
      </c>
      <c r="AZ58">
        <v>6882.861328</v>
      </c>
      <c r="BA58">
        <v>6934.4121089999999</v>
      </c>
      <c r="BB58">
        <v>6957.3847660000001</v>
      </c>
      <c r="BC58">
        <v>6978.1225590000004</v>
      </c>
      <c r="BD58">
        <v>6918.8969729999999</v>
      </c>
      <c r="BE58">
        <v>6206.8012699999999</v>
      </c>
      <c r="BF58">
        <v>6497.875</v>
      </c>
      <c r="BG58" t="s">
        <v>67</v>
      </c>
    </row>
    <row r="59" spans="1:91" ht="18.75" customHeight="1" x14ac:dyDescent="0.35">
      <c r="A59" t="s">
        <v>66</v>
      </c>
      <c r="B59">
        <v>1887.6016850000001</v>
      </c>
      <c r="C59">
        <v>2015.538452</v>
      </c>
      <c r="D59">
        <v>2119.7272950000001</v>
      </c>
      <c r="E59">
        <v>2264.9897460000002</v>
      </c>
      <c r="F59">
        <v>2436.3488769999999</v>
      </c>
      <c r="G59">
        <v>2598.1125489999999</v>
      </c>
      <c r="H59">
        <v>2726.1284179999998</v>
      </c>
      <c r="I59">
        <v>2820.0197750000002</v>
      </c>
      <c r="J59">
        <v>2896.7619629999999</v>
      </c>
      <c r="K59">
        <v>2912.2055660000001</v>
      </c>
      <c r="L59">
        <v>2858.1455080000001</v>
      </c>
      <c r="M59">
        <v>2973.5600589999999</v>
      </c>
      <c r="N59">
        <v>3016.8657229999999</v>
      </c>
      <c r="O59">
        <v>3088.3627929999998</v>
      </c>
      <c r="P59">
        <v>3222.9248050000001</v>
      </c>
      <c r="Q59">
        <v>3193.3811040000001</v>
      </c>
      <c r="R59">
        <v>3172.9982909999999</v>
      </c>
      <c r="S59">
        <v>3133.751953</v>
      </c>
      <c r="T59">
        <v>3128.7639159999999</v>
      </c>
      <c r="U59">
        <v>3324.1328130000002</v>
      </c>
      <c r="V59">
        <v>3338.6357419999999</v>
      </c>
      <c r="W59">
        <v>3310.3308109999998</v>
      </c>
      <c r="X59">
        <v>3420.451904</v>
      </c>
      <c r="Y59">
        <v>3515.5229490000002</v>
      </c>
      <c r="Z59">
        <v>3602.3937989999999</v>
      </c>
      <c r="AA59">
        <v>3656.694336</v>
      </c>
      <c r="AB59">
        <v>3688.91626</v>
      </c>
      <c r="AC59">
        <v>3648.6267090000001</v>
      </c>
      <c r="AD59">
        <v>3630.77124</v>
      </c>
      <c r="AE59">
        <v>3600.405029</v>
      </c>
      <c r="AF59">
        <v>3674.0485840000001</v>
      </c>
      <c r="AG59">
        <v>3804.2390140000002</v>
      </c>
      <c r="AH59">
        <v>3730.7785640000002</v>
      </c>
      <c r="AI59">
        <v>3748.5039059999999</v>
      </c>
      <c r="AJ59">
        <v>3804.5876459999999</v>
      </c>
      <c r="AK59">
        <v>3905.4621579999998</v>
      </c>
      <c r="AL59">
        <v>3907.6335450000001</v>
      </c>
      <c r="AM59">
        <v>3971.7434079999998</v>
      </c>
      <c r="AN59">
        <v>4031.9223630000001</v>
      </c>
      <c r="AO59">
        <v>4135.4672849999997</v>
      </c>
      <c r="AP59">
        <v>4194.0097660000001</v>
      </c>
      <c r="AQ59">
        <v>4251.4960940000001</v>
      </c>
      <c r="AR59">
        <v>4371.3588870000003</v>
      </c>
      <c r="AS59">
        <v>4421.8002930000002</v>
      </c>
      <c r="AT59">
        <v>4277.7387699999999</v>
      </c>
      <c r="AU59">
        <v>4540.5029299999997</v>
      </c>
      <c r="AV59">
        <v>4592.7963870000003</v>
      </c>
      <c r="AW59">
        <v>4658.0698240000002</v>
      </c>
      <c r="AX59">
        <v>4677.6083980000003</v>
      </c>
      <c r="AY59">
        <v>4652.7045900000003</v>
      </c>
      <c r="AZ59">
        <v>4711.1333009999998</v>
      </c>
      <c r="BA59">
        <v>4764.091797</v>
      </c>
      <c r="BB59">
        <v>4839.4790039999998</v>
      </c>
      <c r="BC59">
        <v>5026.3251950000003</v>
      </c>
      <c r="BD59">
        <v>5064.2583009999998</v>
      </c>
      <c r="BE59">
        <v>4933.517578</v>
      </c>
      <c r="BF59">
        <v>5126.9628910000001</v>
      </c>
      <c r="BG59" t="s">
        <v>67</v>
      </c>
    </row>
    <row r="60" spans="1:91" s="4" customFormat="1" ht="18.75" customHeight="1" x14ac:dyDescent="0.35">
      <c r="A60" t="s">
        <v>68</v>
      </c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>
        <v>1108.8606</v>
      </c>
      <c r="W60">
        <v>1166.3255999999999</v>
      </c>
      <c r="X60">
        <v>1181.0940000000001</v>
      </c>
      <c r="Y60">
        <v>1254.3572999999999</v>
      </c>
      <c r="Z60">
        <v>1346.9629</v>
      </c>
      <c r="AA60">
        <v>1364.7470000000001</v>
      </c>
      <c r="AB60">
        <v>1350.0830000000001</v>
      </c>
      <c r="AC60">
        <v>1328.2915</v>
      </c>
      <c r="AD60">
        <v>1266.6858</v>
      </c>
      <c r="AE60">
        <v>1302.1723999999999</v>
      </c>
      <c r="AF60">
        <v>1259.9344000000001</v>
      </c>
      <c r="AG60">
        <v>1246.0482</v>
      </c>
      <c r="AH60">
        <v>1244.6864</v>
      </c>
      <c r="AI60">
        <v>1295.0917999999999</v>
      </c>
      <c r="AJ60">
        <v>1267.3827000000001</v>
      </c>
      <c r="AK60">
        <v>1242.5894000000001</v>
      </c>
      <c r="AL60">
        <v>1207.6493</v>
      </c>
      <c r="AM60">
        <v>1188.4727</v>
      </c>
      <c r="AN60">
        <v>1193.8440000000001</v>
      </c>
      <c r="AO60">
        <v>1169.3275000000001</v>
      </c>
      <c r="AP60">
        <v>1173.3463999999999</v>
      </c>
      <c r="AQ60">
        <v>1067.7357999999999</v>
      </c>
      <c r="AR60">
        <v>1086.8624</v>
      </c>
      <c r="AS60">
        <v>1062.8015</v>
      </c>
      <c r="AT60">
        <v>994.51710000000003</v>
      </c>
      <c r="AU60">
        <v>952.51044000000002</v>
      </c>
      <c r="AV60">
        <v>1040.9996000000001</v>
      </c>
      <c r="AW60">
        <v>1137.1781000000001</v>
      </c>
      <c r="AX60">
        <v>1076.336</v>
      </c>
      <c r="AY60">
        <v>1027.133</v>
      </c>
      <c r="AZ60">
        <v>1021.6545</v>
      </c>
      <c r="BA60">
        <v>949.48126000000002</v>
      </c>
      <c r="BB60">
        <v>862.20500000000004</v>
      </c>
      <c r="BC60">
        <v>776.46294999999998</v>
      </c>
      <c r="BD60">
        <v>700.6087</v>
      </c>
      <c r="BE60">
        <v>661.65859999999998</v>
      </c>
      <c r="BF60">
        <v>720.28579999999999</v>
      </c>
      <c r="BG60" t="s">
        <v>69</v>
      </c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</row>
    <row r="61" spans="1:91" ht="18.75" customHeight="1" x14ac:dyDescent="0.35">
      <c r="A61" t="s">
        <v>71</v>
      </c>
      <c r="B61">
        <v>966.72299999999996</v>
      </c>
      <c r="C61">
        <v>1038.0563</v>
      </c>
      <c r="D61">
        <v>1066.7348999999999</v>
      </c>
      <c r="E61">
        <v>1133.5219</v>
      </c>
      <c r="F61">
        <v>1206.7837999999999</v>
      </c>
      <c r="G61">
        <v>1279.2262000000001</v>
      </c>
      <c r="H61">
        <v>1364.8347000000001</v>
      </c>
      <c r="I61">
        <v>1466.693</v>
      </c>
      <c r="J61">
        <v>1539.0103999999999</v>
      </c>
      <c r="K61">
        <v>1732.1207999999999</v>
      </c>
      <c r="L61">
        <v>1853.5436999999999</v>
      </c>
      <c r="M61">
        <v>1914.5989999999999</v>
      </c>
      <c r="N61">
        <v>2071.1122999999998</v>
      </c>
      <c r="O61">
        <v>2283.4762999999998</v>
      </c>
      <c r="P61">
        <v>2392.5513000000001</v>
      </c>
      <c r="Q61">
        <v>2493.3013000000001</v>
      </c>
      <c r="R61">
        <v>2663.1509999999998</v>
      </c>
      <c r="S61">
        <v>2774.8132000000001</v>
      </c>
      <c r="T61">
        <v>2979.9726999999998</v>
      </c>
      <c r="U61">
        <v>3272.3393999999998</v>
      </c>
      <c r="V61">
        <v>3547.8510000000001</v>
      </c>
      <c r="W61">
        <v>3687.3980000000001</v>
      </c>
      <c r="X61">
        <v>3860.6772000000001</v>
      </c>
      <c r="Y61">
        <v>4085.14</v>
      </c>
      <c r="Z61">
        <v>4140.2460000000001</v>
      </c>
      <c r="AA61">
        <v>4280.4229999999998</v>
      </c>
      <c r="AB61">
        <v>4432.0595999999996</v>
      </c>
      <c r="AC61">
        <v>4456.8867</v>
      </c>
      <c r="AD61">
        <v>4668.0569999999998</v>
      </c>
      <c r="AE61">
        <v>4730.4040000000005</v>
      </c>
      <c r="AF61">
        <v>4961.5929999999998</v>
      </c>
      <c r="AG61">
        <v>5084.4129999999996</v>
      </c>
      <c r="AH61">
        <v>5125.4650000000001</v>
      </c>
      <c r="AI61">
        <v>5197.34</v>
      </c>
      <c r="AJ61">
        <v>5323.2372999999998</v>
      </c>
      <c r="AK61">
        <v>5444.7830000000004</v>
      </c>
      <c r="AL61">
        <v>5464.1484</v>
      </c>
      <c r="AM61">
        <v>5583.1170000000002</v>
      </c>
      <c r="AN61">
        <v>5548.0730000000003</v>
      </c>
      <c r="AO61">
        <v>5902.3525</v>
      </c>
      <c r="AP61">
        <v>6044.0625</v>
      </c>
      <c r="AQ61">
        <v>6236.4719999999998</v>
      </c>
      <c r="AR61">
        <v>6293.29</v>
      </c>
      <c r="AS61">
        <v>6538.6660000000002</v>
      </c>
      <c r="AT61">
        <v>6582.0780000000004</v>
      </c>
      <c r="AU61">
        <v>6958.8289999999997</v>
      </c>
      <c r="AV61">
        <v>7053.67</v>
      </c>
      <c r="AW61">
        <v>7180.4443000000001</v>
      </c>
      <c r="AX61">
        <v>7523.9683000000005</v>
      </c>
      <c r="AY61">
        <v>7842.8710000000001</v>
      </c>
      <c r="AZ61">
        <v>8091.1454999999996</v>
      </c>
      <c r="BA61">
        <v>8476.0040000000008</v>
      </c>
      <c r="BB61">
        <v>8889.4969999999994</v>
      </c>
      <c r="BC61">
        <v>9372.8729999999996</v>
      </c>
      <c r="BD61">
        <v>9826.9709999999995</v>
      </c>
      <c r="BE61">
        <v>10186.543</v>
      </c>
      <c r="BF61">
        <v>10731.319</v>
      </c>
      <c r="BG61" t="s">
        <v>70</v>
      </c>
    </row>
    <row r="62" spans="1:91" s="4" customFormat="1" ht="18.75" customHeight="1" x14ac:dyDescent="0.35">
      <c r="A62" t="s">
        <v>72</v>
      </c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>
        <v>1426.3040000000001</v>
      </c>
      <c r="W62">
        <v>1432.6660999999999</v>
      </c>
      <c r="X62">
        <v>1516.4902</v>
      </c>
      <c r="Y62">
        <v>1540.9378999999999</v>
      </c>
      <c r="Z62">
        <v>1728.5165</v>
      </c>
      <c r="AA62">
        <v>1789.7316000000001</v>
      </c>
      <c r="AB62">
        <v>1815.2548999999999</v>
      </c>
      <c r="AC62">
        <v>1829.4059</v>
      </c>
      <c r="AD62">
        <v>1863.8369</v>
      </c>
      <c r="AE62">
        <v>1925.1312</v>
      </c>
      <c r="AF62">
        <v>2036.9590000000001</v>
      </c>
      <c r="AG62">
        <v>2100.8845000000001</v>
      </c>
      <c r="AH62">
        <v>2271.1765</v>
      </c>
      <c r="AI62">
        <v>2408.3029999999999</v>
      </c>
      <c r="AJ62">
        <v>2599.8739999999998</v>
      </c>
      <c r="AK62">
        <v>2772.828</v>
      </c>
      <c r="AL62">
        <v>2950.8523</v>
      </c>
      <c r="AM62">
        <v>3155.6716000000001</v>
      </c>
      <c r="AN62">
        <v>3308.5742</v>
      </c>
      <c r="AO62">
        <v>3563.9250000000002</v>
      </c>
      <c r="AP62">
        <v>3762.7136</v>
      </c>
      <c r="AQ62">
        <v>3977.8494000000001</v>
      </c>
      <c r="AR62">
        <v>4302.8819999999996</v>
      </c>
      <c r="AS62">
        <v>4447.3990000000003</v>
      </c>
      <c r="AT62">
        <v>4468.451</v>
      </c>
      <c r="AU62">
        <v>4888.4224000000004</v>
      </c>
      <c r="AV62">
        <v>4949.5316999999995</v>
      </c>
      <c r="AW62">
        <v>5244.6094000000003</v>
      </c>
      <c r="AX62">
        <v>5127.7719999999999</v>
      </c>
      <c r="AY62">
        <v>5278.8909999999996</v>
      </c>
      <c r="AZ62">
        <v>5622.241</v>
      </c>
      <c r="BA62">
        <v>5858.4497000000001</v>
      </c>
      <c r="BB62">
        <v>5957.8869999999997</v>
      </c>
      <c r="BC62">
        <v>6206.6480000000001</v>
      </c>
      <c r="BD62">
        <v>6421.0063</v>
      </c>
      <c r="BE62">
        <v>6371.6504000000004</v>
      </c>
      <c r="BF62">
        <v>6518.4956000000002</v>
      </c>
      <c r="BG62" t="s">
        <v>73</v>
      </c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</row>
    <row r="63" spans="1:91" ht="18.75" customHeight="1" x14ac:dyDescent="0.35">
      <c r="A63" t="s">
        <v>74</v>
      </c>
      <c r="V63">
        <f>SUM(V60+V62+V64)</f>
        <v>6283.4758999999995</v>
      </c>
      <c r="W63">
        <v>6437.9184999999998</v>
      </c>
      <c r="X63">
        <v>6755.4920000000002</v>
      </c>
      <c r="Y63">
        <v>6995.7</v>
      </c>
      <c r="Z63">
        <v>7452.1405999999997</v>
      </c>
      <c r="AA63">
        <v>7614.4440000000004</v>
      </c>
      <c r="AB63">
        <v>7721.7929999999997</v>
      </c>
      <c r="AC63">
        <v>7806.1972999999998</v>
      </c>
      <c r="AD63">
        <v>7855.1729999999998</v>
      </c>
      <c r="AE63">
        <v>8117.6059999999998</v>
      </c>
      <c r="AF63">
        <v>8334.27</v>
      </c>
      <c r="AG63">
        <v>8624.8870000000006</v>
      </c>
      <c r="AH63">
        <v>8909.4240000000009</v>
      </c>
      <c r="AI63">
        <v>9207.5040000000008</v>
      </c>
      <c r="AJ63">
        <v>9489.5589999999993</v>
      </c>
      <c r="AK63">
        <v>10001.522000000001</v>
      </c>
      <c r="AL63">
        <v>10224.838</v>
      </c>
      <c r="AM63">
        <v>10660.991</v>
      </c>
      <c r="AN63">
        <v>11264.555</v>
      </c>
      <c r="AO63">
        <v>11719.057000000001</v>
      </c>
      <c r="AP63">
        <v>12293.805</v>
      </c>
      <c r="AQ63">
        <v>12805.375</v>
      </c>
      <c r="AR63">
        <v>13640.224</v>
      </c>
      <c r="AS63">
        <v>13776.074000000001</v>
      </c>
      <c r="AT63">
        <v>13578.186</v>
      </c>
      <c r="AU63">
        <v>14475.210999999999</v>
      </c>
      <c r="AV63">
        <v>15066.299000000001</v>
      </c>
      <c r="AW63">
        <v>15489.016</v>
      </c>
      <c r="AX63">
        <v>15780.745999999999</v>
      </c>
      <c r="AY63">
        <v>16058.373</v>
      </c>
      <c r="AZ63">
        <v>16050.441000000001</v>
      </c>
      <c r="BA63">
        <v>16231.406000000001</v>
      </c>
      <c r="BB63">
        <v>16536.77</v>
      </c>
      <c r="BC63">
        <v>17080.79</v>
      </c>
      <c r="BD63">
        <v>16984.717000000001</v>
      </c>
      <c r="BE63">
        <v>16472.574000000001</v>
      </c>
      <c r="BF63">
        <v>17482.752</v>
      </c>
      <c r="BG63" t="s">
        <v>75</v>
      </c>
    </row>
    <row r="64" spans="1:91" s="4" customFormat="1" ht="18.5" customHeight="1" x14ac:dyDescent="0.35">
      <c r="A64" t="s">
        <v>76</v>
      </c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>
        <v>3748.3112999999998</v>
      </c>
      <c r="W64">
        <v>3838.9270000000001</v>
      </c>
      <c r="X64">
        <v>4057.9079999999999</v>
      </c>
      <c r="Y64">
        <v>4200.4049999999997</v>
      </c>
      <c r="Z64">
        <v>4376.6610000000001</v>
      </c>
      <c r="AA64">
        <v>4459.9652999999998</v>
      </c>
      <c r="AB64">
        <v>4556.4549999999999</v>
      </c>
      <c r="AC64">
        <v>4648.5</v>
      </c>
      <c r="AD64">
        <v>4724.6499999999996</v>
      </c>
      <c r="AE64">
        <v>4890.3022000000001</v>
      </c>
      <c r="AF64">
        <v>5037.3765000000003</v>
      </c>
      <c r="AG64">
        <v>5277.9539999999997</v>
      </c>
      <c r="AH64">
        <v>5393.5604999999996</v>
      </c>
      <c r="AI64">
        <v>5504.1094000000003</v>
      </c>
      <c r="AJ64">
        <v>5622.3013000000001</v>
      </c>
      <c r="AK64">
        <v>5986.1054999999997</v>
      </c>
      <c r="AL64">
        <v>6066.3360000000002</v>
      </c>
      <c r="AM64">
        <v>6316.8467000000001</v>
      </c>
      <c r="AN64">
        <v>6762.1367</v>
      </c>
      <c r="AO64">
        <v>6985.8040000000001</v>
      </c>
      <c r="AP64">
        <v>7357.7446</v>
      </c>
      <c r="AQ64">
        <v>7759.7889999999998</v>
      </c>
      <c r="AR64">
        <v>8250.4794999999995</v>
      </c>
      <c r="AS64">
        <v>8265.8739999999998</v>
      </c>
      <c r="AT64">
        <v>8115.2169999999996</v>
      </c>
      <c r="AU64">
        <v>8634.277</v>
      </c>
      <c r="AV64">
        <v>9075.768</v>
      </c>
      <c r="AW64">
        <v>9107.2289999999994</v>
      </c>
      <c r="AX64">
        <v>9576.6380000000008</v>
      </c>
      <c r="AY64">
        <v>9752.35</v>
      </c>
      <c r="AZ64">
        <v>9406.5460000000003</v>
      </c>
      <c r="BA64">
        <v>9423.4750000000004</v>
      </c>
      <c r="BB64">
        <v>9716.6769999999997</v>
      </c>
      <c r="BC64">
        <v>10097.678</v>
      </c>
      <c r="BD64">
        <v>9863.1029999999992</v>
      </c>
      <c r="BE64">
        <v>9439.2659999999996</v>
      </c>
      <c r="BF64">
        <v>10243.971</v>
      </c>
      <c r="BG64" t="s">
        <v>77</v>
      </c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</row>
    <row r="65" spans="1:60" ht="18.75" customHeight="1" x14ac:dyDescent="0.35">
      <c r="A65" t="s">
        <v>78</v>
      </c>
      <c r="B65">
        <v>4412375600</v>
      </c>
      <c r="C65">
        <v>4761953300</v>
      </c>
      <c r="D65">
        <v>5077079600</v>
      </c>
      <c r="E65">
        <v>5530292700</v>
      </c>
      <c r="F65">
        <v>5980508700</v>
      </c>
      <c r="G65">
        <v>6801259500</v>
      </c>
      <c r="H65">
        <v>7202926000</v>
      </c>
      <c r="I65">
        <v>7766614000</v>
      </c>
      <c r="J65">
        <v>8225937400</v>
      </c>
      <c r="K65">
        <v>8107899400</v>
      </c>
      <c r="L65">
        <v>8039023000</v>
      </c>
      <c r="M65">
        <v>8541493000</v>
      </c>
      <c r="N65">
        <v>8842060000</v>
      </c>
      <c r="O65">
        <v>9159136000</v>
      </c>
      <c r="P65">
        <v>9276707000</v>
      </c>
      <c r="Q65">
        <v>8951775000</v>
      </c>
      <c r="R65">
        <v>8550305000</v>
      </c>
      <c r="S65">
        <v>8345175600</v>
      </c>
      <c r="T65">
        <v>8260815400</v>
      </c>
      <c r="U65">
        <v>8328840700</v>
      </c>
      <c r="V65">
        <v>8326771700</v>
      </c>
      <c r="W65">
        <v>8576334000</v>
      </c>
      <c r="X65">
        <v>8654660000</v>
      </c>
      <c r="Y65">
        <v>8972672000</v>
      </c>
      <c r="Z65">
        <v>9130080000</v>
      </c>
      <c r="AA65">
        <v>9249362000</v>
      </c>
      <c r="AB65">
        <v>9723430000</v>
      </c>
      <c r="AC65">
        <v>9226139000</v>
      </c>
      <c r="AD65">
        <v>9232772000</v>
      </c>
      <c r="AE65">
        <v>9265657000</v>
      </c>
      <c r="AF65">
        <v>9363846000</v>
      </c>
      <c r="AG65">
        <v>9643209000</v>
      </c>
      <c r="AH65">
        <v>9786861000</v>
      </c>
      <c r="AI65">
        <v>9883467000</v>
      </c>
      <c r="AJ65">
        <v>10112427000</v>
      </c>
      <c r="AK65">
        <v>10302091000</v>
      </c>
      <c r="AL65">
        <v>10390669000</v>
      </c>
      <c r="AM65">
        <v>10385865000</v>
      </c>
      <c r="AN65">
        <v>10679654000</v>
      </c>
      <c r="AO65">
        <v>11042505000</v>
      </c>
      <c r="AP65">
        <v>11139400000</v>
      </c>
      <c r="AQ65">
        <v>11246322000</v>
      </c>
      <c r="AR65">
        <v>11283665000</v>
      </c>
      <c r="AS65">
        <v>11251325000</v>
      </c>
      <c r="AT65">
        <v>10996948000</v>
      </c>
      <c r="AU65">
        <v>11359883000</v>
      </c>
      <c r="AV65">
        <v>11388086000</v>
      </c>
      <c r="AW65">
        <v>11541707000</v>
      </c>
      <c r="AX65">
        <v>11626446000</v>
      </c>
      <c r="AY65">
        <v>11678782000</v>
      </c>
      <c r="AZ65">
        <v>11929666000</v>
      </c>
      <c r="BA65">
        <v>12023833000</v>
      </c>
      <c r="BB65">
        <v>12242628000</v>
      </c>
      <c r="BC65">
        <v>12266017000</v>
      </c>
      <c r="BD65">
        <v>12345653000</v>
      </c>
      <c r="BE65">
        <v>11191809000</v>
      </c>
      <c r="BF65">
        <v>11837159000</v>
      </c>
      <c r="BG65" t="s">
        <v>84</v>
      </c>
    </row>
    <row r="66" spans="1:60" ht="18.75" customHeight="1" x14ac:dyDescent="0.35">
      <c r="A66" t="s">
        <v>79</v>
      </c>
      <c r="B66">
        <v>5293218000</v>
      </c>
      <c r="C66">
        <v>5351301000</v>
      </c>
      <c r="D66">
        <v>5266113500</v>
      </c>
      <c r="E66">
        <v>5323236400</v>
      </c>
      <c r="F66">
        <v>5521839000</v>
      </c>
      <c r="G66">
        <v>5696270300</v>
      </c>
      <c r="H66">
        <v>5699822600</v>
      </c>
      <c r="I66">
        <v>5693585000</v>
      </c>
      <c r="J66">
        <v>5862085000</v>
      </c>
      <c r="K66">
        <v>5865810000</v>
      </c>
      <c r="L66">
        <v>6037091000</v>
      </c>
      <c r="M66">
        <v>6263989000</v>
      </c>
      <c r="N66">
        <v>6417698300</v>
      </c>
      <c r="O66">
        <v>6531791400</v>
      </c>
      <c r="P66">
        <v>6840287000</v>
      </c>
      <c r="Q66">
        <v>7024129000</v>
      </c>
      <c r="R66">
        <v>7004883500</v>
      </c>
      <c r="S66">
        <v>7126512000</v>
      </c>
      <c r="T66">
        <v>7314190000</v>
      </c>
      <c r="U66">
        <v>7668797400</v>
      </c>
      <c r="V66">
        <v>8217823000</v>
      </c>
      <c r="W66">
        <v>8335814700</v>
      </c>
      <c r="X66">
        <v>8617361000</v>
      </c>
      <c r="Y66">
        <v>8910819000</v>
      </c>
      <c r="Z66">
        <v>8909616000</v>
      </c>
      <c r="AA66">
        <v>8688659000</v>
      </c>
      <c r="AB66">
        <v>8604035000</v>
      </c>
      <c r="AC66">
        <v>8399006700</v>
      </c>
      <c r="AD66">
        <v>8500946400</v>
      </c>
      <c r="AE66">
        <v>8548629000</v>
      </c>
      <c r="AF66">
        <v>8793982000</v>
      </c>
      <c r="AG66">
        <v>9015794000</v>
      </c>
      <c r="AH66">
        <v>8967540000</v>
      </c>
      <c r="AI66">
        <v>8725984000</v>
      </c>
      <c r="AJ66">
        <v>8855187000</v>
      </c>
      <c r="AK66">
        <v>9203117000</v>
      </c>
      <c r="AL66">
        <v>9255257000</v>
      </c>
      <c r="AM66">
        <v>9678959000</v>
      </c>
      <c r="AN66">
        <v>10518463000</v>
      </c>
      <c r="AO66">
        <v>10871584000</v>
      </c>
      <c r="AP66">
        <v>11543335000</v>
      </c>
      <c r="AQ66">
        <v>12188840000</v>
      </c>
      <c r="AR66">
        <v>12776360000</v>
      </c>
      <c r="AS66">
        <v>13192797000</v>
      </c>
      <c r="AT66">
        <v>13016428000</v>
      </c>
      <c r="AU66">
        <v>13926621000</v>
      </c>
      <c r="AV66">
        <v>14737126000</v>
      </c>
      <c r="AW66">
        <v>14922760000</v>
      </c>
      <c r="AX66">
        <v>15024486000</v>
      </c>
      <c r="AY66">
        <v>15051513000</v>
      </c>
      <c r="AZ66">
        <v>14710088000</v>
      </c>
      <c r="BA66">
        <v>14360606000</v>
      </c>
      <c r="BB66">
        <v>14506973000</v>
      </c>
      <c r="BC66">
        <v>14746831000</v>
      </c>
      <c r="BD66">
        <v>14725977000</v>
      </c>
      <c r="BE66">
        <v>14174564000</v>
      </c>
      <c r="BF66">
        <v>14979597000</v>
      </c>
      <c r="BG66" t="s">
        <v>84</v>
      </c>
    </row>
    <row r="67" spans="1:60" ht="18.75" customHeight="1" x14ac:dyDescent="0.35">
      <c r="A67" t="s">
        <v>80</v>
      </c>
      <c r="B67">
        <v>216490290</v>
      </c>
      <c r="C67">
        <v>233053100</v>
      </c>
      <c r="D67">
        <v>239907950</v>
      </c>
      <c r="E67">
        <v>255398460</v>
      </c>
      <c r="F67">
        <v>270790700</v>
      </c>
      <c r="G67">
        <v>288411200</v>
      </c>
      <c r="H67">
        <v>303344830</v>
      </c>
      <c r="I67">
        <v>321547330</v>
      </c>
      <c r="J67">
        <v>340511520</v>
      </c>
      <c r="K67">
        <v>341033100</v>
      </c>
      <c r="L67">
        <v>339116600</v>
      </c>
      <c r="M67">
        <v>354146300</v>
      </c>
      <c r="N67">
        <v>370868160</v>
      </c>
      <c r="O67">
        <v>394692030</v>
      </c>
      <c r="P67">
        <v>399876800</v>
      </c>
      <c r="Q67">
        <v>402619600</v>
      </c>
      <c r="R67">
        <v>402748300</v>
      </c>
      <c r="S67">
        <v>400937120</v>
      </c>
      <c r="T67">
        <v>409876960</v>
      </c>
      <c r="U67">
        <v>417702980</v>
      </c>
      <c r="V67">
        <v>422772300</v>
      </c>
      <c r="W67">
        <v>440349280</v>
      </c>
      <c r="X67">
        <v>459191680</v>
      </c>
      <c r="Y67">
        <v>483609280</v>
      </c>
      <c r="Z67">
        <v>493499970</v>
      </c>
      <c r="AA67">
        <v>493854340</v>
      </c>
      <c r="AB67">
        <v>507750620</v>
      </c>
      <c r="AC67">
        <v>528942080</v>
      </c>
      <c r="AD67">
        <v>551511940</v>
      </c>
      <c r="AE67">
        <v>588460600</v>
      </c>
      <c r="AF67">
        <v>622442500</v>
      </c>
      <c r="AG67">
        <v>635312400</v>
      </c>
      <c r="AH67">
        <v>661232450</v>
      </c>
      <c r="AI67">
        <v>658611260</v>
      </c>
      <c r="AJ67">
        <v>691010500</v>
      </c>
      <c r="AK67">
        <v>721927300</v>
      </c>
      <c r="AL67">
        <v>754331650</v>
      </c>
      <c r="AM67">
        <v>796052500</v>
      </c>
      <c r="AN67">
        <v>852252700</v>
      </c>
      <c r="AO67">
        <v>910566340</v>
      </c>
      <c r="AP67">
        <v>964306100</v>
      </c>
      <c r="AQ67">
        <v>1051668700</v>
      </c>
      <c r="AR67">
        <v>1129389400</v>
      </c>
      <c r="AS67">
        <v>1143738400</v>
      </c>
      <c r="AT67">
        <v>1175729700</v>
      </c>
      <c r="AU67">
        <v>1254878100</v>
      </c>
      <c r="AV67">
        <v>1349799600</v>
      </c>
      <c r="AW67">
        <v>1384570500</v>
      </c>
      <c r="AX67">
        <v>1444086000</v>
      </c>
      <c r="AY67">
        <v>1499912200</v>
      </c>
      <c r="AZ67">
        <v>1444436000</v>
      </c>
      <c r="BA67">
        <v>1487616800</v>
      </c>
      <c r="BB67">
        <v>1507923200</v>
      </c>
      <c r="BC67">
        <v>1569218400</v>
      </c>
      <c r="BD67">
        <v>1617506800</v>
      </c>
      <c r="BE67">
        <v>1637537500</v>
      </c>
      <c r="BF67">
        <v>1672592400</v>
      </c>
      <c r="BG67" t="s">
        <v>84</v>
      </c>
    </row>
    <row r="68" spans="1:60" ht="18.75" customHeight="1" x14ac:dyDescent="0.35">
      <c r="A68" t="s">
        <v>81</v>
      </c>
      <c r="B68">
        <v>1230537600</v>
      </c>
      <c r="C68">
        <v>1339839500</v>
      </c>
      <c r="D68">
        <v>1432945700</v>
      </c>
      <c r="E68">
        <v>1559571200</v>
      </c>
      <c r="F68">
        <v>1708517600</v>
      </c>
      <c r="G68">
        <v>1790679300</v>
      </c>
      <c r="H68">
        <v>1933313400</v>
      </c>
      <c r="I68">
        <v>2052040600</v>
      </c>
      <c r="J68">
        <v>2203889700</v>
      </c>
      <c r="K68">
        <v>2258998800</v>
      </c>
      <c r="L68">
        <v>2255543300</v>
      </c>
      <c r="M68">
        <v>2386849800</v>
      </c>
      <c r="N68">
        <v>2441084700</v>
      </c>
      <c r="O68">
        <v>2550346200</v>
      </c>
      <c r="P68">
        <v>2688997000</v>
      </c>
      <c r="Q68">
        <v>2758101200</v>
      </c>
      <c r="R68">
        <v>2794346800</v>
      </c>
      <c r="S68">
        <v>2731273200</v>
      </c>
      <c r="T68">
        <v>2760542000</v>
      </c>
      <c r="U68">
        <v>3010425600</v>
      </c>
      <c r="V68">
        <v>3121400800</v>
      </c>
      <c r="W68">
        <v>3045544200</v>
      </c>
      <c r="X68">
        <v>3305280000</v>
      </c>
      <c r="Y68">
        <v>3466022400</v>
      </c>
      <c r="Z68">
        <v>3639817200</v>
      </c>
      <c r="AA68">
        <v>3833133300</v>
      </c>
      <c r="AB68">
        <v>3909677300</v>
      </c>
      <c r="AC68">
        <v>3958119700</v>
      </c>
      <c r="AD68">
        <v>4067061000</v>
      </c>
      <c r="AE68">
        <v>4102083000</v>
      </c>
      <c r="AF68">
        <v>4209967900</v>
      </c>
      <c r="AG68">
        <v>4395991600</v>
      </c>
      <c r="AH68">
        <v>4412477400</v>
      </c>
      <c r="AI68">
        <v>4484475000</v>
      </c>
      <c r="AJ68">
        <v>4621802500</v>
      </c>
      <c r="AK68">
        <v>4731291000</v>
      </c>
      <c r="AL68">
        <v>4773585000</v>
      </c>
      <c r="AM68">
        <v>4905853400</v>
      </c>
      <c r="AN68">
        <v>5081468400</v>
      </c>
      <c r="AO68">
        <v>5257190000</v>
      </c>
      <c r="AP68">
        <v>5380665300</v>
      </c>
      <c r="AQ68">
        <v>5506809000</v>
      </c>
      <c r="AR68">
        <v>5694134000</v>
      </c>
      <c r="AS68">
        <v>5864291000</v>
      </c>
      <c r="AT68">
        <v>5751954000</v>
      </c>
      <c r="AU68">
        <v>6195344000</v>
      </c>
      <c r="AV68">
        <v>6366902300</v>
      </c>
      <c r="AW68">
        <v>6500593700</v>
      </c>
      <c r="AX68">
        <v>6542527000</v>
      </c>
      <c r="AY68">
        <v>6654555000</v>
      </c>
      <c r="AZ68">
        <v>6788074000</v>
      </c>
      <c r="BA68">
        <v>6973649000</v>
      </c>
      <c r="BB68">
        <v>7144928000</v>
      </c>
      <c r="BC68">
        <v>7529847000</v>
      </c>
      <c r="BD68">
        <v>7647528400</v>
      </c>
      <c r="BE68">
        <v>7556290000</v>
      </c>
      <c r="BF68">
        <v>7921829400</v>
      </c>
      <c r="BG68" t="s">
        <v>84</v>
      </c>
    </row>
    <row r="69" spans="1:60" ht="18.75" customHeight="1" x14ac:dyDescent="0.35">
      <c r="A69" t="s">
        <v>82</v>
      </c>
      <c r="B69">
        <v>130442810</v>
      </c>
      <c r="C69">
        <v>144566080</v>
      </c>
      <c r="D69">
        <v>190782930</v>
      </c>
      <c r="E69">
        <v>203800260</v>
      </c>
      <c r="F69">
        <v>244034830</v>
      </c>
      <c r="G69">
        <v>277744900</v>
      </c>
      <c r="H69">
        <v>321427200</v>
      </c>
      <c r="I69">
        <v>346870000</v>
      </c>
      <c r="J69">
        <v>402141500</v>
      </c>
      <c r="K69">
        <v>391347260</v>
      </c>
      <c r="L69">
        <v>336685000</v>
      </c>
      <c r="M69">
        <v>395391070</v>
      </c>
      <c r="N69">
        <v>381442500</v>
      </c>
      <c r="O69">
        <v>390149760</v>
      </c>
      <c r="P69">
        <v>360130140</v>
      </c>
      <c r="Q69">
        <v>316435550</v>
      </c>
      <c r="R69">
        <v>237162980</v>
      </c>
      <c r="S69">
        <v>235574960</v>
      </c>
      <c r="T69">
        <v>212846820</v>
      </c>
      <c r="U69">
        <v>186751330</v>
      </c>
      <c r="V69">
        <v>181446640</v>
      </c>
      <c r="W69">
        <v>169667800</v>
      </c>
      <c r="X69">
        <v>163006820</v>
      </c>
      <c r="Y69">
        <v>185509100</v>
      </c>
      <c r="Z69">
        <v>150679700</v>
      </c>
      <c r="AA69">
        <v>267858980</v>
      </c>
      <c r="AB69">
        <v>282964830</v>
      </c>
      <c r="AC69">
        <v>250482290</v>
      </c>
      <c r="AD69">
        <v>244055630</v>
      </c>
      <c r="AE69">
        <v>248053730</v>
      </c>
      <c r="AF69">
        <v>244935060</v>
      </c>
      <c r="AG69">
        <v>247174960</v>
      </c>
      <c r="AH69">
        <v>250793760</v>
      </c>
      <c r="AI69">
        <v>240252430</v>
      </c>
      <c r="AJ69">
        <v>232748260</v>
      </c>
      <c r="AK69">
        <v>278928480</v>
      </c>
      <c r="AL69">
        <v>281128030</v>
      </c>
      <c r="AM69">
        <v>298553820</v>
      </c>
      <c r="AN69">
        <v>299375520</v>
      </c>
      <c r="AO69">
        <v>323802560</v>
      </c>
      <c r="AP69">
        <v>345094240</v>
      </c>
      <c r="AQ69">
        <v>346860130</v>
      </c>
      <c r="AR69">
        <v>363985300</v>
      </c>
      <c r="AS69">
        <v>374074140</v>
      </c>
      <c r="AT69">
        <v>379401920</v>
      </c>
      <c r="AU69">
        <v>381650500</v>
      </c>
      <c r="AV69">
        <v>370279840</v>
      </c>
      <c r="AW69">
        <v>380351200</v>
      </c>
      <c r="AX69">
        <v>387535360</v>
      </c>
      <c r="AY69">
        <v>387901920</v>
      </c>
      <c r="AZ69">
        <v>383533700</v>
      </c>
      <c r="BA69">
        <v>378385150</v>
      </c>
      <c r="BB69">
        <v>391992200</v>
      </c>
      <c r="BC69">
        <v>412115740</v>
      </c>
      <c r="BD69">
        <v>439253980</v>
      </c>
      <c r="BE69">
        <v>407583680</v>
      </c>
      <c r="BF69">
        <v>416525570</v>
      </c>
      <c r="BG69" t="s">
        <v>84</v>
      </c>
    </row>
    <row r="70" spans="1:60" ht="18.75" customHeight="1" x14ac:dyDescent="0.35">
      <c r="A70" t="s">
        <v>83</v>
      </c>
      <c r="B70">
        <v>34531960</v>
      </c>
      <c r="C70">
        <v>36220904</v>
      </c>
      <c r="D70">
        <v>37199624</v>
      </c>
      <c r="E70">
        <v>38593136</v>
      </c>
      <c r="F70">
        <v>41707812</v>
      </c>
      <c r="G70">
        <v>44349864</v>
      </c>
      <c r="H70">
        <v>44661416</v>
      </c>
      <c r="I70">
        <v>48072316</v>
      </c>
      <c r="J70">
        <v>51627084</v>
      </c>
      <c r="K70">
        <v>52387676</v>
      </c>
      <c r="L70">
        <v>47169148</v>
      </c>
      <c r="M70">
        <v>50016744</v>
      </c>
      <c r="N70">
        <v>49691840</v>
      </c>
      <c r="O70">
        <v>51075800</v>
      </c>
      <c r="P70">
        <v>52463876</v>
      </c>
      <c r="Q70">
        <v>48202376</v>
      </c>
      <c r="R70">
        <v>46671830</v>
      </c>
      <c r="S70">
        <v>45013324</v>
      </c>
      <c r="T70">
        <v>48268590</v>
      </c>
      <c r="U70">
        <v>52236188</v>
      </c>
      <c r="V70">
        <v>55272304</v>
      </c>
      <c r="W70">
        <v>59649030</v>
      </c>
      <c r="X70">
        <v>74405990</v>
      </c>
      <c r="Y70">
        <v>89162950</v>
      </c>
      <c r="Z70">
        <v>86709200</v>
      </c>
      <c r="AA70">
        <v>224611360</v>
      </c>
      <c r="AB70">
        <v>216948370</v>
      </c>
      <c r="AC70">
        <v>217334080</v>
      </c>
      <c r="AD70">
        <v>216551540</v>
      </c>
      <c r="AE70">
        <v>216615220</v>
      </c>
      <c r="AF70">
        <v>223539820</v>
      </c>
      <c r="AG70">
        <v>221900850</v>
      </c>
      <c r="AH70">
        <v>223678500</v>
      </c>
      <c r="AI70">
        <v>220469860</v>
      </c>
      <c r="AJ70">
        <v>219212660</v>
      </c>
      <c r="AK70">
        <v>216267120</v>
      </c>
      <c r="AL70">
        <v>213078020</v>
      </c>
      <c r="AM70">
        <v>215754190</v>
      </c>
      <c r="AN70">
        <v>220382050</v>
      </c>
      <c r="AO70">
        <v>231047150</v>
      </c>
      <c r="AP70">
        <v>241802350</v>
      </c>
      <c r="AQ70">
        <v>252616900</v>
      </c>
      <c r="AR70">
        <v>259255100</v>
      </c>
      <c r="AS70">
        <v>259610830</v>
      </c>
      <c r="AT70">
        <v>243568460</v>
      </c>
      <c r="AU70">
        <v>245970530</v>
      </c>
      <c r="AV70">
        <v>274818750</v>
      </c>
      <c r="AW70">
        <v>276285500</v>
      </c>
      <c r="AX70">
        <v>294121150</v>
      </c>
      <c r="AY70">
        <v>304870300</v>
      </c>
      <c r="AZ70">
        <v>302769100</v>
      </c>
      <c r="BA70">
        <v>300103740</v>
      </c>
      <c r="BB70">
        <v>302294050</v>
      </c>
      <c r="BC70">
        <v>302478700</v>
      </c>
      <c r="BD70">
        <v>306638600</v>
      </c>
      <c r="BE70">
        <v>296301700</v>
      </c>
      <c r="BF70">
        <v>296145760</v>
      </c>
      <c r="BG70" t="s">
        <v>84</v>
      </c>
    </row>
    <row r="71" spans="1:60" ht="18.75" customHeight="1" x14ac:dyDescent="0.35">
      <c r="A71" s="3" t="s">
        <v>90</v>
      </c>
      <c r="B71">
        <f>SUM(B65:B70)</f>
        <v>11317596260</v>
      </c>
      <c r="C71">
        <f t="shared" ref="C71:BF71" si="3">SUM(C65:C70)</f>
        <v>11866933884</v>
      </c>
      <c r="D71">
        <f t="shared" si="3"/>
        <v>12244029304</v>
      </c>
      <c r="E71">
        <f t="shared" si="3"/>
        <v>12910892156</v>
      </c>
      <c r="F71">
        <f t="shared" si="3"/>
        <v>13767398642</v>
      </c>
      <c r="G71">
        <f t="shared" si="3"/>
        <v>14898715064</v>
      </c>
      <c r="H71">
        <f t="shared" si="3"/>
        <v>15505495446</v>
      </c>
      <c r="I71">
        <f t="shared" si="3"/>
        <v>16228729246</v>
      </c>
      <c r="J71">
        <f t="shared" si="3"/>
        <v>17086192204</v>
      </c>
      <c r="K71">
        <f t="shared" si="3"/>
        <v>17017476236</v>
      </c>
      <c r="L71">
        <f t="shared" si="3"/>
        <v>17054628048</v>
      </c>
      <c r="M71">
        <f t="shared" si="3"/>
        <v>17991885914</v>
      </c>
      <c r="N71">
        <f t="shared" si="3"/>
        <v>18502845500</v>
      </c>
      <c r="O71">
        <f t="shared" si="3"/>
        <v>19077191190</v>
      </c>
      <c r="P71">
        <f t="shared" si="3"/>
        <v>19618461816</v>
      </c>
      <c r="Q71">
        <f t="shared" si="3"/>
        <v>19501262726</v>
      </c>
      <c r="R71">
        <f t="shared" si="3"/>
        <v>19036118410</v>
      </c>
      <c r="S71">
        <f t="shared" si="3"/>
        <v>18884486204</v>
      </c>
      <c r="T71">
        <f t="shared" si="3"/>
        <v>19006539770</v>
      </c>
      <c r="U71">
        <f t="shared" si="3"/>
        <v>19664754198</v>
      </c>
      <c r="V71">
        <f t="shared" si="3"/>
        <v>20325486744</v>
      </c>
      <c r="W71">
        <f t="shared" si="3"/>
        <v>20627359010</v>
      </c>
      <c r="X71">
        <f t="shared" si="3"/>
        <v>21273905490</v>
      </c>
      <c r="Y71">
        <f t="shared" si="3"/>
        <v>22107794730</v>
      </c>
      <c r="Z71">
        <f t="shared" si="3"/>
        <v>22410402070</v>
      </c>
      <c r="AA71">
        <f t="shared" si="3"/>
        <v>22757478980</v>
      </c>
      <c r="AB71">
        <f t="shared" si="3"/>
        <v>23244806120</v>
      </c>
      <c r="AC71">
        <f t="shared" si="3"/>
        <v>22580023850</v>
      </c>
      <c r="AD71">
        <f t="shared" si="3"/>
        <v>22812898510</v>
      </c>
      <c r="AE71">
        <f t="shared" si="3"/>
        <v>22969498550</v>
      </c>
      <c r="AF71">
        <f t="shared" si="3"/>
        <v>23458713280</v>
      </c>
      <c r="AG71">
        <f t="shared" si="3"/>
        <v>24159382810</v>
      </c>
      <c r="AH71">
        <f t="shared" si="3"/>
        <v>24302583110</v>
      </c>
      <c r="AI71">
        <f t="shared" si="3"/>
        <v>24213259550</v>
      </c>
      <c r="AJ71">
        <f t="shared" si="3"/>
        <v>24732387920</v>
      </c>
      <c r="AK71">
        <f t="shared" si="3"/>
        <v>25453621900</v>
      </c>
      <c r="AL71">
        <f t="shared" si="3"/>
        <v>25668048700</v>
      </c>
      <c r="AM71">
        <f t="shared" si="3"/>
        <v>26281037910</v>
      </c>
      <c r="AN71">
        <f t="shared" si="3"/>
        <v>27651595670</v>
      </c>
      <c r="AO71">
        <f t="shared" si="3"/>
        <v>28636695050</v>
      </c>
      <c r="AP71">
        <f t="shared" si="3"/>
        <v>29614602990</v>
      </c>
      <c r="AQ71">
        <f t="shared" si="3"/>
        <v>30593116730</v>
      </c>
      <c r="AR71">
        <f t="shared" si="3"/>
        <v>31506788800</v>
      </c>
      <c r="AS71">
        <f t="shared" si="3"/>
        <v>32085836370</v>
      </c>
      <c r="AT71">
        <f t="shared" si="3"/>
        <v>31564030080</v>
      </c>
      <c r="AU71">
        <f t="shared" si="3"/>
        <v>33364347130</v>
      </c>
      <c r="AV71">
        <f t="shared" si="3"/>
        <v>34487012490</v>
      </c>
      <c r="AW71">
        <f t="shared" si="3"/>
        <v>35006267900</v>
      </c>
      <c r="AX71">
        <f t="shared" si="3"/>
        <v>35319201510</v>
      </c>
      <c r="AY71">
        <f t="shared" si="3"/>
        <v>35577534420</v>
      </c>
      <c r="AZ71">
        <f t="shared" si="3"/>
        <v>35558566800</v>
      </c>
      <c r="BA71">
        <f t="shared" si="3"/>
        <v>35524193690</v>
      </c>
      <c r="BB71">
        <f t="shared" si="3"/>
        <v>36096738450</v>
      </c>
      <c r="BC71">
        <f t="shared" si="3"/>
        <v>36826507840</v>
      </c>
      <c r="BD71">
        <f t="shared" si="3"/>
        <v>37082557780</v>
      </c>
      <c r="BE71">
        <f t="shared" si="3"/>
        <v>35264085880</v>
      </c>
      <c r="BF71">
        <f t="shared" si="3"/>
        <v>37123849130</v>
      </c>
      <c r="BG71" t="s">
        <v>84</v>
      </c>
    </row>
    <row r="72" spans="1:60" ht="18.75" customHeight="1" x14ac:dyDescent="0.35">
      <c r="A72" t="s">
        <v>85</v>
      </c>
      <c r="C72">
        <v>1351.5410159999999</v>
      </c>
      <c r="D72">
        <v>1390.9902340000001</v>
      </c>
      <c r="E72">
        <v>1756.1953129999999</v>
      </c>
      <c r="F72">
        <v>1864.669922</v>
      </c>
      <c r="G72">
        <v>2152.1816410000001</v>
      </c>
      <c r="H72">
        <v>1489.6152340000001</v>
      </c>
      <c r="I72">
        <v>2117.4648440000001</v>
      </c>
      <c r="J72">
        <v>2422.544922</v>
      </c>
      <c r="K72">
        <v>-456.62695309999998</v>
      </c>
      <c r="L72">
        <v>-362.41210940000002</v>
      </c>
      <c r="M72">
        <v>2036.6972659999999</v>
      </c>
      <c r="N72">
        <v>1175.6679690000001</v>
      </c>
      <c r="O72">
        <v>1581.7851559999999</v>
      </c>
      <c r="P72">
        <v>554.64453130000004</v>
      </c>
      <c r="Q72">
        <v>-1550.140625</v>
      </c>
      <c r="R72">
        <v>-1262.8515629999999</v>
      </c>
      <c r="S72">
        <v>-1066.3046879999999</v>
      </c>
      <c r="T72">
        <v>-247.66015630000001</v>
      </c>
      <c r="U72">
        <v>742.44921880000004</v>
      </c>
      <c r="V72">
        <v>-19.953125</v>
      </c>
      <c r="W72">
        <v>1040.7304690000001</v>
      </c>
      <c r="X72">
        <v>692.7109375</v>
      </c>
      <c r="Y72">
        <v>1159.046875</v>
      </c>
      <c r="Z72">
        <v>604.2421875</v>
      </c>
      <c r="AA72">
        <v>451.1875</v>
      </c>
      <c r="AB72">
        <v>2.6171875</v>
      </c>
      <c r="AC72">
        <v>541.2109375</v>
      </c>
      <c r="AD72">
        <v>-191.23828130000001</v>
      </c>
      <c r="AE72">
        <v>832.8984375</v>
      </c>
      <c r="AF72">
        <v>648.66796880000004</v>
      </c>
      <c r="AG72">
        <v>872.12109380000004</v>
      </c>
      <c r="AH72">
        <v>1098.9453129999999</v>
      </c>
      <c r="AI72">
        <v>231.171875</v>
      </c>
      <c r="AJ72">
        <v>725.67578130000004</v>
      </c>
      <c r="AK72">
        <v>510.8359375</v>
      </c>
      <c r="AL72">
        <v>374.7578125</v>
      </c>
      <c r="AM72">
        <v>353.1796875</v>
      </c>
      <c r="AN72">
        <v>971.78515630000004</v>
      </c>
      <c r="AO72">
        <v>1690.0039059999999</v>
      </c>
      <c r="AP72">
        <v>402.00390629999998</v>
      </c>
      <c r="AQ72">
        <v>499.953125</v>
      </c>
      <c r="AR72">
        <v>586.26171880000004</v>
      </c>
      <c r="AS72">
        <v>-420.1875</v>
      </c>
      <c r="AT72">
        <v>-967.1171875</v>
      </c>
      <c r="AU72">
        <v>1523.5078129999999</v>
      </c>
      <c r="AV72">
        <v>412.58203129999998</v>
      </c>
      <c r="AW72">
        <v>703.046875</v>
      </c>
      <c r="AX72">
        <v>509.44921879999998</v>
      </c>
      <c r="AY72">
        <v>312.2890625</v>
      </c>
      <c r="AZ72">
        <v>963.8203125</v>
      </c>
      <c r="BA72">
        <v>964.51171880000004</v>
      </c>
      <c r="BB72">
        <v>754.76953130000004</v>
      </c>
      <c r="BC72">
        <v>735.078125</v>
      </c>
      <c r="BD72">
        <v>118.0039063</v>
      </c>
      <c r="BE72">
        <v>-4987.9179690000001</v>
      </c>
      <c r="BF72">
        <v>2789.7695309999999</v>
      </c>
      <c r="BG72" s="2" t="s">
        <v>84</v>
      </c>
    </row>
    <row r="73" spans="1:60" ht="18.75" customHeight="1" x14ac:dyDescent="0.35">
      <c r="A73" t="s">
        <v>87</v>
      </c>
      <c r="C73">
        <v>564.99560550000001</v>
      </c>
      <c r="D73">
        <v>505.24462890000001</v>
      </c>
      <c r="E73">
        <v>670.29199219999998</v>
      </c>
      <c r="F73">
        <v>789.08691409999994</v>
      </c>
      <c r="G73">
        <v>781.37402340000006</v>
      </c>
      <c r="H73">
        <v>678.40820310000004</v>
      </c>
      <c r="I73">
        <v>568.5234375</v>
      </c>
      <c r="J73">
        <v>516.11425780000002</v>
      </c>
      <c r="K73">
        <v>282.02636719999998</v>
      </c>
      <c r="L73">
        <v>-0.123046875</v>
      </c>
      <c r="M73">
        <v>694.40234380000004</v>
      </c>
      <c r="N73">
        <v>405.69921879999998</v>
      </c>
      <c r="O73">
        <v>534.109375</v>
      </c>
      <c r="P73">
        <v>824.08007810000004</v>
      </c>
      <c r="Q73">
        <v>118.9287109</v>
      </c>
      <c r="R73">
        <v>158.91210939999999</v>
      </c>
      <c r="S73">
        <v>73.861328130000004</v>
      </c>
      <c r="T73">
        <v>234.09863279999999</v>
      </c>
      <c r="U73">
        <v>1198.8466800000001</v>
      </c>
      <c r="V73">
        <v>359.54199219999998</v>
      </c>
      <c r="W73">
        <v>158.88769529999999</v>
      </c>
      <c r="X73">
        <v>860.78515630000004</v>
      </c>
      <c r="Y73">
        <v>806.953125</v>
      </c>
      <c r="Z73">
        <v>778.4609375</v>
      </c>
      <c r="AA73">
        <v>613.81640630000004</v>
      </c>
      <c r="AB73">
        <v>491.71484379999998</v>
      </c>
      <c r="AC73">
        <v>90.64453125</v>
      </c>
      <c r="AD73">
        <v>201.99804689999999</v>
      </c>
      <c r="AE73">
        <v>124.13085940000001</v>
      </c>
      <c r="AF73">
        <v>714.88085939999996</v>
      </c>
      <c r="AG73">
        <v>1054.7617190000001</v>
      </c>
      <c r="AH73">
        <v>-128.86328130000001</v>
      </c>
      <c r="AI73">
        <v>403.60546879999998</v>
      </c>
      <c r="AJ73">
        <v>637.90429689999996</v>
      </c>
      <c r="AK73">
        <v>922.35546880000004</v>
      </c>
      <c r="AL73">
        <v>322.57421879999998</v>
      </c>
      <c r="AM73">
        <v>713.31054689999996</v>
      </c>
      <c r="AN73">
        <v>699.4453125</v>
      </c>
      <c r="AO73">
        <v>991.51367189999996</v>
      </c>
      <c r="AP73">
        <v>716.93359380000004</v>
      </c>
      <c r="AQ73">
        <v>723.0703125</v>
      </c>
      <c r="AR73">
        <v>1154.2851559999999</v>
      </c>
      <c r="AS73">
        <v>705.92578130000004</v>
      </c>
      <c r="AT73">
        <v>-620.125</v>
      </c>
      <c r="AU73">
        <v>2187.669922</v>
      </c>
      <c r="AV73">
        <v>751.31640630000004</v>
      </c>
      <c r="AW73">
        <v>853.85742189999996</v>
      </c>
      <c r="AX73">
        <v>535.6875</v>
      </c>
      <c r="AY73">
        <v>214.55078130000001</v>
      </c>
      <c r="AZ73">
        <v>824.3984375</v>
      </c>
      <c r="BA73">
        <v>792.1015625</v>
      </c>
      <c r="BB73">
        <v>968.44921880000004</v>
      </c>
      <c r="BC73">
        <v>1827.0742190000001</v>
      </c>
      <c r="BD73">
        <v>706.6484375</v>
      </c>
      <c r="BE73">
        <v>-607.21875</v>
      </c>
      <c r="BF73">
        <v>1918.8789059999999</v>
      </c>
      <c r="BG73" s="2" t="s">
        <v>86</v>
      </c>
    </row>
    <row r="74" spans="1:60" ht="18.75" customHeight="1" x14ac:dyDescent="0.35">
      <c r="A74" t="s">
        <v>88</v>
      </c>
      <c r="C74">
        <v>2100.453125</v>
      </c>
      <c r="D74">
        <v>1632.953125</v>
      </c>
      <c r="E74">
        <v>2666.8242190000001</v>
      </c>
      <c r="F74">
        <v>3151.34375</v>
      </c>
      <c r="G74">
        <v>3193.4296880000002</v>
      </c>
      <c r="H74">
        <v>2075.1914059999999</v>
      </c>
      <c r="I74">
        <v>2878.8476559999999</v>
      </c>
      <c r="J74">
        <v>3447.8710940000001</v>
      </c>
      <c r="K74">
        <v>-160.3984375</v>
      </c>
      <c r="L74">
        <v>-20.046875</v>
      </c>
      <c r="M74">
        <v>3395.0507809999999</v>
      </c>
      <c r="N74">
        <v>2134.1757809999999</v>
      </c>
      <c r="O74">
        <v>2332.5</v>
      </c>
      <c r="P74">
        <v>2284.359375</v>
      </c>
      <c r="Q74">
        <v>-937.140625</v>
      </c>
      <c r="R74">
        <v>-811.8671875</v>
      </c>
      <c r="S74">
        <v>-756.671875</v>
      </c>
      <c r="T74">
        <v>647.3359375</v>
      </c>
      <c r="U74">
        <v>2896.0234380000002</v>
      </c>
      <c r="V74">
        <v>1326.3359379999999</v>
      </c>
      <c r="W74">
        <v>1469.828125</v>
      </c>
      <c r="X74">
        <v>2507.8828130000002</v>
      </c>
      <c r="Y74">
        <v>2720.703125</v>
      </c>
      <c r="Z74">
        <v>1631.25</v>
      </c>
      <c r="AA74">
        <v>753.796875</v>
      </c>
      <c r="AB74">
        <v>244.125</v>
      </c>
      <c r="AC74">
        <v>534.1875</v>
      </c>
      <c r="AD74">
        <v>139.765625</v>
      </c>
      <c r="AE74">
        <v>1056.203125</v>
      </c>
      <c r="AF74">
        <v>1542.4609379999999</v>
      </c>
      <c r="AG74">
        <v>2545.328125</v>
      </c>
      <c r="AH74">
        <v>924.640625</v>
      </c>
      <c r="AI74">
        <v>464.4609375</v>
      </c>
      <c r="AJ74">
        <v>1476.703125</v>
      </c>
      <c r="AK74">
        <v>2381.21875</v>
      </c>
      <c r="AL74">
        <v>1129.96875</v>
      </c>
      <c r="AM74">
        <v>2161.4375</v>
      </c>
      <c r="AN74">
        <v>4215.359375</v>
      </c>
      <c r="AO74">
        <v>4855.296875</v>
      </c>
      <c r="AP74">
        <v>3614.984375</v>
      </c>
      <c r="AQ74">
        <v>3123</v>
      </c>
      <c r="AR74">
        <v>3899.9296880000002</v>
      </c>
      <c r="AS74">
        <v>830.8984375</v>
      </c>
      <c r="AT74">
        <v>-2185.46875</v>
      </c>
      <c r="AU74">
        <v>5532.2109380000002</v>
      </c>
      <c r="AV74">
        <v>3184.8125</v>
      </c>
      <c r="AW74">
        <v>1723.9765629999999</v>
      </c>
      <c r="AX74">
        <v>1703.375</v>
      </c>
      <c r="AY74">
        <v>845.4375</v>
      </c>
      <c r="AZ74">
        <v>681.453125</v>
      </c>
      <c r="BA74">
        <v>1206.3359379999999</v>
      </c>
      <c r="BB74">
        <v>1970.7265629999999</v>
      </c>
      <c r="BC74">
        <v>3126.359375</v>
      </c>
      <c r="BD74">
        <v>208.671875</v>
      </c>
      <c r="BE74">
        <v>-7331.0703130000002</v>
      </c>
      <c r="BF74">
        <v>7217.8828130000002</v>
      </c>
      <c r="BG74" t="s">
        <v>89</v>
      </c>
    </row>
    <row r="75" spans="1:60" ht="18.75" customHeight="1" x14ac:dyDescent="0.35">
      <c r="A75" t="s">
        <v>102</v>
      </c>
      <c r="AK75">
        <v>14967.54</v>
      </c>
      <c r="AL75">
        <v>15191.08</v>
      </c>
      <c r="AM75">
        <v>15726.73</v>
      </c>
      <c r="AN75">
        <v>16283.17</v>
      </c>
      <c r="AO75">
        <v>17085.27</v>
      </c>
      <c r="AP75">
        <v>17753.77</v>
      </c>
      <c r="AQ75">
        <v>18459.96</v>
      </c>
      <c r="AR75">
        <v>19346.259999999998</v>
      </c>
      <c r="AS75">
        <v>19649.91</v>
      </c>
      <c r="AT75">
        <v>19546.46</v>
      </c>
      <c r="AU75">
        <v>20920.38</v>
      </c>
      <c r="AV75">
        <v>21640.98</v>
      </c>
      <c r="AW75">
        <v>22156.42</v>
      </c>
      <c r="AX75">
        <v>22800.15</v>
      </c>
      <c r="AY75">
        <v>23410.33</v>
      </c>
      <c r="AZ75">
        <v>23657.83</v>
      </c>
      <c r="BA75">
        <v>24292.36</v>
      </c>
      <c r="BB75">
        <v>25024.42</v>
      </c>
      <c r="BC75">
        <v>26018.31</v>
      </c>
      <c r="BD75">
        <v>26368.91</v>
      </c>
      <c r="BE75">
        <v>26255.64</v>
      </c>
      <c r="BF75">
        <v>27782.79</v>
      </c>
      <c r="BG75" t="s">
        <v>103</v>
      </c>
      <c r="BH75" t="s">
        <v>97</v>
      </c>
    </row>
  </sheetData>
  <hyperlinks>
    <hyperlink ref="BG2" r:id="rId1" display="https://pxweb.irena.org/pxweb/en/IRENASTAT/IRENASTAT__Power Capacity and Generation/RECAP_2022_cycle2.px/" xr:uid="{55EE8A14-32DB-4E8F-833C-9AFFE7A4BE21}"/>
    <hyperlink ref="BG3" r:id="rId2" display="https://pxweb.irena.org/pxweb/en/IRENASTAT/IRENASTAT__Power Capacity and Generation/RECAP_2022_cycle2.px/" xr:uid="{62815167-506B-485A-AE83-A5B12C70ECB2}"/>
    <hyperlink ref="BG4" r:id="rId3" display="https://pxweb.irena.org/pxweb/en/IRENASTAT/IRENASTAT__Power Capacity and Generation/RECAP_2022_cycle2.px/" xr:uid="{AA11E9DC-74A2-4CE6-9DB5-1939287EE44E}"/>
    <hyperlink ref="BG5:BG7" r:id="rId4" display="https://pxweb.irena.org/pxweb/en/IRENASTAT/IRENASTAT__Power Capacity and Generation/RECAP_2022_cycle2.px/" xr:uid="{5F4A30A6-7A15-4642-913D-374A0AB4EFA6}"/>
    <hyperlink ref="BG8:BG13" r:id="rId5" display="https://pxweb.irena.org/pxweb/en/IRENASTAT/IRENASTAT__Power Capacity and Generation/RECAP_2022_cycle2.px/" xr:uid="{D68EE257-752E-4246-993E-EC4BDD597F9A}"/>
    <hyperlink ref="BG14:BG16" r:id="rId6" display="https://pxweb.irena.org/pxweb/en/IRENASTAT/IRENASTAT__Power Capacity and Generation/RECAP_2022_cycle2.px/" xr:uid="{446A92DE-4230-4518-84C8-98110A1B2EBA}"/>
    <hyperlink ref="BG17:BG18" r:id="rId7" display="https://pxweb.irena.org/pxweb/en/IRENASTAT/IRENASTAT__Power Capacity and Generation/RECAP_2022_cycle2.px/" xr:uid="{D4E15B3A-0E99-4735-9E55-A8EF0968DABA}"/>
    <hyperlink ref="BG49" r:id="rId8" xr:uid="{870A189D-4FE6-4BCF-871D-C346920DDBD9}"/>
    <hyperlink ref="BG52" r:id="rId9" location="fossil-fuel-consumption-by-type" xr:uid="{2AAA0428-429C-4D9E-8BA5-04CFE48410D9}"/>
    <hyperlink ref="BG35" r:id="rId10" xr:uid="{7B07F4F2-523E-4D4E-BE10-5DC815D60D72}"/>
  </hyperlinks>
  <pageMargins left="0.7" right="0.7" top="0.75" bottom="0.75" header="0.3" footer="0.3"/>
  <pageSetup orientation="portrait"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mashh</dc:creator>
  <cp:lastModifiedBy>mashh</cp:lastModifiedBy>
  <dcterms:created xsi:type="dcterms:W3CDTF">2023-01-05T08:33:01Z</dcterms:created>
  <dcterms:modified xsi:type="dcterms:W3CDTF">2023-01-19T10:57:02Z</dcterms:modified>
</cp:coreProperties>
</file>