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5160" yWindow="240" windowWidth="27465" windowHeight="11745"/>
  </bookViews>
  <sheets>
    <sheet name="Sheet1" sheetId="1" r:id="rId1"/>
    <sheet name="Sheet2" sheetId="2" r:id="rId2"/>
  </sheets>
  <definedNames>
    <definedName name="_xlnm._FilterDatabase" localSheetId="0" hidden="1">Sheet1!$G$1:$G$45</definedName>
  </definedNames>
  <calcPr calcId="145621"/>
</workbook>
</file>

<file path=xl/calcChain.xml><?xml version="1.0" encoding="utf-8"?>
<calcChain xmlns="http://schemas.openxmlformats.org/spreadsheetml/2006/main">
  <c r="A62" i="1" l="1"/>
  <c r="A50" i="1"/>
  <c r="A63" i="1" s="1"/>
  <c r="A51" i="1" l="1"/>
  <c r="A52" i="1" l="1"/>
  <c r="A64" i="1"/>
  <c r="A65" i="1" l="1"/>
  <c r="A53" i="1"/>
  <c r="A66" i="1" l="1"/>
  <c r="A54" i="1"/>
  <c r="A67" i="1" l="1"/>
  <c r="A55" i="1"/>
  <c r="A68" i="1" l="1"/>
  <c r="A56" i="1"/>
  <c r="A69" i="1" l="1"/>
  <c r="A57" i="1"/>
  <c r="A70" i="1" l="1"/>
  <c r="A58" i="1"/>
  <c r="A59" i="1" s="1"/>
  <c r="A60" i="1" l="1"/>
  <c r="A61" i="1" s="1"/>
  <c r="A72" i="1"/>
  <c r="A71" i="1"/>
  <c r="A73" i="1" l="1"/>
  <c r="A74" i="1"/>
</calcChain>
</file>

<file path=xl/comments1.xml><?xml version="1.0" encoding="utf-8"?>
<comments xmlns="http://schemas.openxmlformats.org/spreadsheetml/2006/main">
  <authors>
    <author>human</author>
    <author>作者</author>
    <author>Windows 用户</author>
    <author>admin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human:</t>
        </r>
        <r>
          <rPr>
            <sz val="9"/>
            <rFont val="宋体"/>
            <family val="3"/>
            <charset val="134"/>
          </rPr>
          <t xml:space="preserve">
0--不显示
1--显示</t>
        </r>
      </text>
    </comment>
    <comment ref="F1" authorId="1">
      <text>
        <r>
          <rPr>
            <sz val="9"/>
            <rFont val="宋体"/>
            <family val="3"/>
            <charset val="134"/>
          </rPr>
          <t>作者:
越小越靠前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human:</t>
        </r>
        <r>
          <rPr>
            <sz val="9"/>
            <rFont val="宋体"/>
            <family val="3"/>
            <charset val="134"/>
          </rPr>
          <t xml:space="preserve">
自己定义，相同的组内的buff会有替换之类的效果，需要配置</t>
        </r>
      </text>
    </comment>
    <comment ref="H1" authorId="2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0. 所有
1. 增益
2. 减益
</t>
        </r>
      </text>
    </comment>
    <comment ref="I1" authorId="1">
      <text>
        <r>
          <rPr>
            <sz val="9"/>
            <rFont val="宋体"/>
            <family val="3"/>
            <charset val="134"/>
          </rPr>
          <t>作者:
状态的等级</t>
        </r>
      </text>
    </comment>
    <comment ref="K1" authorId="0">
      <text>
        <r>
          <rPr>
            <b/>
            <sz val="9"/>
            <rFont val="宋体"/>
            <family val="3"/>
            <charset val="134"/>
          </rPr>
          <t>human:</t>
        </r>
        <r>
          <rPr>
            <sz val="9"/>
            <rFont val="宋体"/>
            <family val="3"/>
            <charset val="134"/>
          </rPr>
          <t xml:space="preserve">
0--持续时间结束
1--死亡
2--战斗结束
3.永久不删除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human:</t>
        </r>
        <r>
          <rPr>
            <sz val="9"/>
            <rFont val="宋体"/>
            <family val="3"/>
            <charset val="134"/>
          </rPr>
          <t xml:space="preserve">
0--不保存
1--保存</t>
        </r>
      </text>
    </comment>
    <comment ref="M1" authorId="1">
      <text>
        <r>
          <rPr>
            <sz val="9"/>
            <rFont val="宋体"/>
            <family val="3"/>
            <charset val="134"/>
          </rPr>
          <t>作者:
单位毫秒
0表示瞬时BUF</t>
        </r>
      </text>
    </comment>
    <comment ref="N1" authorId="1">
      <text>
        <r>
          <rPr>
            <sz val="9"/>
            <rFont val="宋体"/>
            <family val="3"/>
            <charset val="134"/>
          </rPr>
          <t xml:space="preserve">dayu: 
就是后面的功能是多少毫秒一次
0,表示只在获得的时候起作用，产生一次影响
1000-10000表示间隔多少毫秒作用一次
</t>
        </r>
      </text>
    </comment>
    <comment ref="O1" authorId="2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0. 永久
1. 增益
2. 减益
</t>
        </r>
      </text>
    </comment>
    <comment ref="P1" authorId="1">
      <text>
        <r>
          <rPr>
            <sz val="9"/>
            <rFont val="宋体"/>
            <family val="3"/>
            <charset val="134"/>
          </rPr>
          <t xml:space="preserve">作者:
0: 自己
1: 敌对目标
</t>
        </r>
      </text>
    </comment>
    <comment ref="Q1" authorId="3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0不算
1算
</t>
        </r>
      </text>
    </comment>
    <comment ref="S1" authorId="1">
      <text>
        <r>
          <rPr>
            <sz val="9"/>
            <rFont val="宋体"/>
            <family val="3"/>
            <charset val="134"/>
          </rPr>
          <t>1. +/- 战斗属性值 属性Id 0~10 其它的修改全用类型8去处理
2. 减免伤害
3. 持续 +/- 生命
4. 击退，参数1：格数，参数2：每格移动时间
5. 眩晕
6. 概率打出额外伤害概率值
7. 无视对方防御百分比
8. +/- 基础属性</t>
        </r>
      </text>
    </comment>
  </commentList>
</comments>
</file>

<file path=xl/sharedStrings.xml><?xml version="1.0" encoding="utf-8"?>
<sst xmlns="http://schemas.openxmlformats.org/spreadsheetml/2006/main" count="365" uniqueCount="190">
  <si>
    <r>
      <rPr>
        <sz val="10"/>
        <color indexed="9"/>
        <rFont val="宋体"/>
        <family val="3"/>
        <charset val="134"/>
      </rPr>
      <t>状态</t>
    </r>
    <r>
      <rPr>
        <sz val="10"/>
        <color indexed="9"/>
        <rFont val="Tahoma"/>
        <family val="2"/>
      </rPr>
      <t>ID</t>
    </r>
  </si>
  <si>
    <t>状态名称</t>
  </si>
  <si>
    <t>图标</t>
  </si>
  <si>
    <t>是否在UI上显示</t>
  </si>
  <si>
    <t>UI排序</t>
  </si>
  <si>
    <t>等级</t>
  </si>
  <si>
    <t>描述</t>
  </si>
  <si>
    <t>下线保存</t>
  </si>
  <si>
    <t>有效上限</t>
  </si>
  <si>
    <t>作用间隔时间</t>
  </si>
  <si>
    <t>ID</t>
  </si>
  <si>
    <t>Name</t>
  </si>
  <si>
    <t>Icon</t>
  </si>
  <si>
    <t>ShowUI</t>
  </si>
  <si>
    <t>UISort</t>
  </si>
  <si>
    <t>Lev</t>
  </si>
  <si>
    <t>Dsc</t>
  </si>
  <si>
    <t>IsSave</t>
  </si>
  <si>
    <t>EffectUpLimit</t>
  </si>
  <si>
    <t>EffectSpace</t>
  </si>
  <si>
    <t>int</t>
  </si>
  <si>
    <t>string</t>
  </si>
  <si>
    <t>bool</t>
  </si>
  <si>
    <t>vip1</t>
  </si>
  <si>
    <t>buff_vipatk</t>
  </si>
  <si>
    <t>物理攻击力：23-80&lt;br /&gt;法术攻击力：23-80&lt;br /&gt;道术攻击力：23-80</t>
  </si>
  <si>
    <t>vip2</t>
  </si>
  <si>
    <t>物理攻击力：50-174&lt;br /&gt;法术攻击力：50-174&lt;br /&gt;道术攻击力：50-174</t>
  </si>
  <si>
    <t>vip3</t>
  </si>
  <si>
    <t>物理攻击力：82-281&lt;br /&gt;法术攻击力：82-281&lt;br /&gt;道术攻击力：82-281</t>
  </si>
  <si>
    <t>vip4</t>
  </si>
  <si>
    <t>物理攻击力：117-402&lt;br /&gt;法术攻击力：117-402&lt;br /&gt;道术攻击力：117-402</t>
  </si>
  <si>
    <t>vip5</t>
  </si>
  <si>
    <t>物理攻击力：156-536&lt;br /&gt;法术攻击力：156-536&lt;br /&gt;道术攻击力：156-536</t>
  </si>
  <si>
    <t>vip6</t>
  </si>
  <si>
    <t>物理攻击力：199-683&lt;br /&gt;法术攻击力：199-683&lt;br /&gt;道术攻击力：199-683</t>
  </si>
  <si>
    <t>vip7</t>
  </si>
  <si>
    <t>物理攻击力：246-844&lt;br /&gt;法术攻击力：246-844&lt;br /&gt;道术攻击力：246-844</t>
  </si>
  <si>
    <t>vip8</t>
  </si>
  <si>
    <t>物理攻击力：297-1018&lt;br /&gt;法术攻击力：297-1018&lt;br /&gt;道术攻击力：297-1018</t>
  </si>
  <si>
    <t>vip9</t>
  </si>
  <si>
    <t>物理攻击力：352-1206&lt;br /&gt;法术攻击力：352-1206&lt;br /&gt;道术攻击力：352-1206</t>
  </si>
  <si>
    <t>vip10</t>
  </si>
  <si>
    <t>物理攻击力：410-1407&lt;br /&gt;法术攻击力：410-1407&lt;br /&gt;道术攻击力：410-1407</t>
  </si>
  <si>
    <t>vip11</t>
  </si>
  <si>
    <t>物理攻击力：473-1622&lt;br /&gt;法术攻击力：473-1622&lt;br /&gt;道术攻击力：473-1622</t>
  </si>
  <si>
    <t>vip12</t>
  </si>
  <si>
    <t>物理攻击力：540-1850&lt;br /&gt;法术攻击力：540-1850&lt;br /&gt;道术攻击力：540-1850</t>
  </si>
  <si>
    <t>魔法盾1级</t>
  </si>
  <si>
    <t>buff_mofadun</t>
  </si>
  <si>
    <t>百分比减少自身受到的伤害</t>
  </si>
  <si>
    <t>魔法盾2级</t>
  </si>
  <si>
    <t>魔法盾3级</t>
  </si>
  <si>
    <t>魔法盾4级</t>
  </si>
  <si>
    <t>魔法盾5级</t>
  </si>
  <si>
    <t>魔法盾6级</t>
  </si>
  <si>
    <t>魔法盾7级</t>
  </si>
  <si>
    <t>魔法盾8级</t>
  </si>
  <si>
    <t>魔法盾9级</t>
  </si>
  <si>
    <t>魔法盾10级</t>
  </si>
  <si>
    <t>施毒术1级</t>
  </si>
  <si>
    <t>buff_shidu</t>
  </si>
  <si>
    <t>一定时间内持续受到毒素伤害</t>
  </si>
  <si>
    <t>施毒术2级</t>
  </si>
  <si>
    <t>施毒术3级</t>
  </si>
  <si>
    <t>施毒术4级</t>
  </si>
  <si>
    <t>施毒术5级</t>
  </si>
  <si>
    <t>施毒术6级</t>
  </si>
  <si>
    <t>施毒术7级</t>
  </si>
  <si>
    <t>施毒术8级</t>
  </si>
  <si>
    <t>施毒术9级</t>
  </si>
  <si>
    <t>施毒术10级</t>
  </si>
  <si>
    <t>圣甲术1级</t>
  </si>
  <si>
    <t>buff_shengjia</t>
  </si>
  <si>
    <t>一定时间内增加人物防御</t>
  </si>
  <si>
    <t>圣甲术2级</t>
  </si>
  <si>
    <t>圣甲术3级</t>
  </si>
  <si>
    <t>圣甲术4级</t>
  </si>
  <si>
    <t>圣甲术5级</t>
  </si>
  <si>
    <t>圣甲术6级</t>
  </si>
  <si>
    <t>圣甲术7级</t>
  </si>
  <si>
    <t>圣甲术8级</t>
  </si>
  <si>
    <t>圣甲术9级</t>
  </si>
  <si>
    <t>圣甲术10级</t>
  </si>
  <si>
    <t>BuffPriority</t>
    <phoneticPr fontId="7" type="noConversion"/>
  </si>
  <si>
    <t>buff优先级</t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</si>
  <si>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</si>
  <si>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t>描述</t>
    <phoneticPr fontId="7" type="noConversion"/>
  </si>
  <si>
    <t>参数</t>
    <phoneticPr fontId="7" type="noConversion"/>
  </si>
  <si>
    <t>功能类型</t>
    <phoneticPr fontId="7" type="noConversion"/>
  </si>
  <si>
    <t>参数1</t>
    <phoneticPr fontId="7" type="noConversion"/>
  </si>
  <si>
    <t>参数2</t>
    <phoneticPr fontId="7" type="noConversion"/>
  </si>
  <si>
    <t>BuffType</t>
    <phoneticPr fontId="7" type="noConversion"/>
  </si>
  <si>
    <t>Argument1</t>
    <phoneticPr fontId="7" type="noConversion"/>
  </si>
  <si>
    <t>Argument2</t>
    <phoneticPr fontId="7" type="noConversion"/>
  </si>
  <si>
    <t>删除类型</t>
    <phoneticPr fontId="7" type="noConversion"/>
  </si>
  <si>
    <t>DeleteType</t>
    <phoneticPr fontId="7" type="noConversion"/>
  </si>
  <si>
    <t>作用对象</t>
    <phoneticPr fontId="7" type="noConversion"/>
  </si>
  <si>
    <t>BuffTarget</t>
    <phoneticPr fontId="7" type="noConversion"/>
  </si>
  <si>
    <t>int[]</t>
    <phoneticPr fontId="7" type="noConversion"/>
  </si>
  <si>
    <t>0,1,2</t>
    <phoneticPr fontId="7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</si>
  <si>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100</t>
    </r>
    <phoneticPr fontId="7" type="noConversion"/>
  </si>
  <si>
    <t>基础属性</t>
    <phoneticPr fontId="7" type="noConversion"/>
  </si>
  <si>
    <t>属性类别组，属性值</t>
    <phoneticPr fontId="7" type="noConversion"/>
  </si>
  <si>
    <t>持续伤害</t>
    <phoneticPr fontId="7" type="noConversion"/>
  </si>
  <si>
    <t>减伤比例</t>
    <phoneticPr fontId="7" type="noConversion"/>
  </si>
  <si>
    <t>万分之</t>
    <phoneticPr fontId="7" type="noConversion"/>
  </si>
  <si>
    <t>攻击比例，固定值</t>
    <phoneticPr fontId="7" type="noConversion"/>
  </si>
  <si>
    <t>Buffer状态</t>
    <phoneticPr fontId="7" type="noConversion"/>
  </si>
  <si>
    <t>BufferState</t>
    <phoneticPr fontId="7" type="noConversion"/>
  </si>
  <si>
    <t>int</t>
    <phoneticPr fontId="7" type="noConversion"/>
  </si>
  <si>
    <t>移除准则</t>
    <phoneticPr fontId="7" type="noConversion"/>
  </si>
  <si>
    <t>RemoveRule</t>
    <phoneticPr fontId="7" type="noConversion"/>
  </si>
  <si>
    <t>野蛮冲撞击退</t>
    <phoneticPr fontId="7" type="noConversion"/>
  </si>
  <si>
    <t>眩晕</t>
    <phoneticPr fontId="7" type="noConversion"/>
  </si>
  <si>
    <t>特效ID</t>
    <phoneticPr fontId="7" type="noConversion"/>
  </si>
  <si>
    <t>晕眩</t>
    <phoneticPr fontId="7" type="noConversion"/>
  </si>
  <si>
    <r>
      <t>EffectRes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</si>
  <si>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t>野蛮冲撞击退</t>
    <phoneticPr fontId="7" type="noConversion"/>
  </si>
  <si>
    <t>抗拒火环击退</t>
    <phoneticPr fontId="7" type="noConversion"/>
  </si>
  <si>
    <t>中级强壮</t>
    <phoneticPr fontId="7" type="noConversion"/>
  </si>
  <si>
    <t>中级强力</t>
    <phoneticPr fontId="7" type="noConversion"/>
  </si>
  <si>
    <t>中级防御</t>
    <phoneticPr fontId="7" type="noConversion"/>
  </si>
  <si>
    <t>中级暴击</t>
    <phoneticPr fontId="7" type="noConversion"/>
  </si>
  <si>
    <t>中级免伤</t>
    <phoneticPr fontId="7" type="noConversion"/>
  </si>
  <si>
    <t>中级暴伤</t>
    <phoneticPr fontId="7" type="noConversion"/>
  </si>
  <si>
    <t>中级穿透</t>
    <phoneticPr fontId="7" type="noConversion"/>
  </si>
  <si>
    <t>中级破击</t>
    <phoneticPr fontId="7" type="noConversion"/>
  </si>
  <si>
    <t>中级禁疗</t>
    <phoneticPr fontId="7" type="noConversion"/>
  </si>
  <si>
    <t>中级慧根</t>
    <phoneticPr fontId="7" type="noConversion"/>
  </si>
  <si>
    <t>中级再生</t>
    <phoneticPr fontId="7" type="noConversion"/>
  </si>
  <si>
    <t>高级强壮</t>
  </si>
  <si>
    <t>高级强力</t>
  </si>
  <si>
    <t>高级防御</t>
  </si>
  <si>
    <t>高级暴击</t>
  </si>
  <si>
    <t>高级免伤</t>
  </si>
  <si>
    <t>高级暴伤</t>
  </si>
  <si>
    <t>高级穿透</t>
  </si>
  <si>
    <t>高级破击</t>
  </si>
  <si>
    <t>高级禁疗</t>
  </si>
  <si>
    <t>高级幸运</t>
  </si>
  <si>
    <t>高级慧根</t>
  </si>
  <si>
    <t>高级再生</t>
  </si>
  <si>
    <t>提升角色30000气血</t>
    <phoneticPr fontId="7" type="noConversion"/>
  </si>
  <si>
    <t>提升角色6000攻击</t>
    <phoneticPr fontId="7" type="noConversion"/>
  </si>
  <si>
    <t>提升角色6000物防和法防</t>
    <phoneticPr fontId="7" type="noConversion"/>
  </si>
  <si>
    <t>提升角色3%的物理暴击率</t>
    <phoneticPr fontId="7" type="noConversion"/>
  </si>
  <si>
    <t>提升角色3%的免伤率</t>
    <phoneticPr fontId="7" type="noConversion"/>
  </si>
  <si>
    <t>提升角色20%的暴击伤害</t>
    <phoneticPr fontId="7" type="noConversion"/>
  </si>
  <si>
    <t>攻击时无视目标4%的防御</t>
    <phoneticPr fontId="7" type="noConversion"/>
  </si>
  <si>
    <t>每次攻击10%概率额外增加10000点伤害</t>
    <phoneticPr fontId="7" type="noConversion"/>
  </si>
  <si>
    <t>攻击一定几率使得目标回复气血效果降低10%</t>
    <phoneticPr fontId="7" type="noConversion"/>
  </si>
  <si>
    <t>降低角色被暴击的几率2%,同时被暴击时伤害降低10%</t>
    <phoneticPr fontId="7" type="noConversion"/>
  </si>
  <si>
    <t>提升角色30000点魔法值</t>
    <phoneticPr fontId="7" type="noConversion"/>
  </si>
  <si>
    <t>战斗时每秒恢复1500点生命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</si>
  <si>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</t>
    </r>
    <phoneticPr fontId="7" type="noConversion"/>
  </si>
  <si>
    <t>附加BUFF概率</t>
    <phoneticPr fontId="7" type="noConversion"/>
  </si>
  <si>
    <t>buffRate</t>
    <phoneticPr fontId="7" type="noConversion"/>
  </si>
  <si>
    <t>int</t>
    <phoneticPr fontId="7" type="noConversion"/>
  </si>
  <si>
    <t>是否参与技能计算</t>
    <phoneticPr fontId="7" type="noConversion"/>
  </si>
  <si>
    <t>ifCalc</t>
    <phoneticPr fontId="7" type="noConversion"/>
  </si>
  <si>
    <t>中级幸运1</t>
    <phoneticPr fontId="7" type="noConversion"/>
  </si>
  <si>
    <t>7</t>
    <phoneticPr fontId="7" type="noConversion"/>
  </si>
  <si>
    <t>106</t>
    <phoneticPr fontId="7" type="noConversion"/>
  </si>
  <si>
    <t>-1000</t>
    <phoneticPr fontId="7" type="noConversion"/>
  </si>
  <si>
    <t>200</t>
    <phoneticPr fontId="7" type="noConversion"/>
  </si>
  <si>
    <t>6</t>
    <phoneticPr fontId="7" type="noConversion"/>
  </si>
  <si>
    <t>36</t>
    <phoneticPr fontId="7" type="noConversion"/>
  </si>
  <si>
    <t>-400</t>
    <phoneticPr fontId="7" type="noConversion"/>
  </si>
  <si>
    <t>0</t>
    <phoneticPr fontId="7" type="noConversion"/>
  </si>
  <si>
    <t>-400</t>
    <phoneticPr fontId="7" type="noConversion"/>
  </si>
  <si>
    <t>0</t>
    <phoneticPr fontId="7" type="noConversion"/>
  </si>
  <si>
    <t>3,4</t>
    <phoneticPr fontId="7" type="noConversion"/>
  </si>
  <si>
    <t>6000,6000</t>
  </si>
  <si>
    <t>6000,6000</t>
    <phoneticPr fontId="7" type="noConversion"/>
  </si>
  <si>
    <t>法宝3BUFF</t>
  </si>
  <si>
    <t>法宝4BUFF</t>
  </si>
  <si>
    <t>法宝5BUFF</t>
  </si>
  <si>
    <t>基础血量+5%</t>
    <phoneticPr fontId="7" type="noConversion"/>
  </si>
  <si>
    <t>基础攻击+5%</t>
    <phoneticPr fontId="7" type="noConversion"/>
  </si>
  <si>
    <t>伤害减免+5%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</si>
  <si>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2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</si>
  <si>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</si>
  <si>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t>500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</si>
  <si>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</t>
    </r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</si>
  <si>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</si>
  <si>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t>月卡buff1</t>
    <phoneticPr fontId="7" type="noConversion"/>
  </si>
  <si>
    <t>杀怪经验+10%，杀怪金钱+10%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</si>
  <si>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2,53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</si>
  <si>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0,10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</si>
</sst>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1" applyFill="1">
      <alignment vertical="center"/>
    </xf>
    <xf numFmtId="0" fontId="1" fillId="2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49" fontId="3" fillId="0" borderId="0" xfId="0" applyNumberFormat="1" applyFont="1"/>
    <xf numFmtId="0" fontId="1" fillId="2" borderId="0" xfId="0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ont="1" applyFill="1"/>
    <xf numFmtId="0" fontId="3" fillId="5" borderId="0" xfId="0" applyFont="1" applyFill="1"/>
    <xf numFmtId="0" fontId="2" fillId="6" borderId="3" xfId="1" applyFont="1" applyFill="1" applyBorder="1">
      <alignment vertical="center"/>
    </xf>
    <xf numFmtId="0" fontId="3" fillId="6" borderId="3" xfId="0" applyFont="1" applyFill="1" applyBorder="1"/>
    <xf numFmtId="0" fontId="3" fillId="6" borderId="4" xfId="0" applyFont="1" applyFill="1" applyBorder="1"/>
    <xf numFmtId="0" fontId="2" fillId="7" borderId="3" xfId="1" applyFont="1" applyFill="1" applyBorder="1">
      <alignment vertical="center"/>
    </xf>
    <xf numFmtId="0" fontId="3" fillId="7" borderId="3" xfId="0" applyFont="1" applyFill="1" applyBorder="1"/>
    <xf numFmtId="0" fontId="0" fillId="7" borderId="0" xfId="0" applyFill="1"/>
    <xf numFmtId="0" fontId="0" fillId="7" borderId="0" xfId="0" applyFont="1" applyFill="1"/>
    <xf numFmtId="0" fontId="0" fillId="6" borderId="0" xfId="0" applyFill="1"/>
    <xf numFmtId="0" fontId="0" fillId="6" borderId="0" xfId="0" applyFont="1" applyFill="1"/>
    <xf numFmtId="0" fontId="3" fillId="7" borderId="4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49" fontId="1" fillId="2" borderId="1" xfId="2" applyNumberFormat="1" applyFont="1" applyFill="1" applyBorder="1" applyAlignment="1">
      <alignment horizontal="center" vertical="center" wrapText="1"/>
    </xf>
    <xf numFmtId="49" fontId="1" fillId="2" borderId="0" xfId="2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5" borderId="0" xfId="0" applyNumberFormat="1" applyFont="1" applyFill="1"/>
    <xf numFmtId="49" fontId="0" fillId="0" borderId="0" xfId="0" applyNumberFormat="1" applyFont="1"/>
    <xf numFmtId="49" fontId="0" fillId="7" borderId="0" xfId="0" applyNumberFormat="1" applyFill="1"/>
    <xf numFmtId="49" fontId="0" fillId="6" borderId="0" xfId="0" applyNumberFormat="1" applyFont="1" applyFill="1"/>
    <xf numFmtId="49" fontId="0" fillId="7" borderId="0" xfId="0" applyNumberFormat="1" applyFont="1" applyFill="1"/>
    <xf numFmtId="49" fontId="3" fillId="7" borderId="0" xfId="0" applyNumberFormat="1" applyFont="1" applyFill="1"/>
    <xf numFmtId="0" fontId="0" fillId="0" borderId="0" xfId="0" applyFill="1" applyBorder="1"/>
    <xf numFmtId="0" fontId="0" fillId="7" borderId="0" xfId="0" applyFill="1" applyBorder="1"/>
    <xf numFmtId="0" fontId="0" fillId="7" borderId="0" xfId="0" applyFont="1" applyFill="1" applyBorder="1"/>
  </cellXfs>
  <cellStyles count="3">
    <cellStyle name="常规" xfId="0" builtinId="0"/>
    <cellStyle name="常规_技能" xfId="1"/>
    <cellStyle name="常规_物品" xfId="2"/>
  </cellStyles>
  <dxfs count="2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8"/>
  <sheetViews>
    <sheetView tabSelected="1" zoomScale="85" zoomScaleNormal="85" workbookViewId="0">
      <pane xSplit="2" ySplit="3" topLeftCell="J53" activePane="bottomRight" state="frozen"/>
      <selection pane="topRight"/>
      <selection pane="bottomLeft"/>
      <selection pane="bottomRight" activeCell="T79" sqref="T79"/>
    </sheetView>
  </sheetViews>
  <sheetFormatPr defaultColWidth="9" defaultRowHeight="13.5" x14ac:dyDescent="0.15"/>
  <cols>
    <col min="1" max="1" width="19.875" customWidth="1"/>
    <col min="2" max="2" width="17.5" customWidth="1"/>
    <col min="3" max="4" width="19.375" customWidth="1"/>
    <col min="5" max="5" width="10.5" customWidth="1"/>
    <col min="6" max="6" width="12" customWidth="1"/>
    <col min="7" max="8" width="12.875" customWidth="1"/>
    <col min="9" max="9" width="11.625" customWidth="1"/>
    <col min="10" max="10" width="51.625" customWidth="1"/>
    <col min="11" max="11" width="12.75" customWidth="1"/>
    <col min="12" max="12" width="15" customWidth="1"/>
    <col min="13" max="13" width="11.625" customWidth="1"/>
    <col min="14" max="15" width="12.5" customWidth="1"/>
    <col min="16" max="18" width="13" customWidth="1"/>
    <col min="19" max="19" width="12.25" customWidth="1"/>
    <col min="20" max="20" width="11.75" style="32" customWidth="1"/>
    <col min="21" max="21" width="10.5" style="32" customWidth="1"/>
  </cols>
  <sheetData>
    <row r="1" spans="1:21" ht="102" customHeight="1" thickTop="1" thickBot="1" x14ac:dyDescent="0.2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1" t="s">
        <v>85</v>
      </c>
      <c r="H1" s="1" t="s">
        <v>111</v>
      </c>
      <c r="I1" s="1" t="s">
        <v>5</v>
      </c>
      <c r="J1" s="1" t="s">
        <v>6</v>
      </c>
      <c r="K1" s="1" t="s">
        <v>95</v>
      </c>
      <c r="L1" s="1" t="s">
        <v>7</v>
      </c>
      <c r="M1" s="1" t="s">
        <v>8</v>
      </c>
      <c r="N1" s="1" t="s">
        <v>9</v>
      </c>
      <c r="O1" s="15" t="s">
        <v>108</v>
      </c>
      <c r="P1" s="5" t="s">
        <v>97</v>
      </c>
      <c r="Q1" s="29" t="s">
        <v>159</v>
      </c>
      <c r="R1" s="29" t="s">
        <v>156</v>
      </c>
      <c r="S1" s="6" t="s">
        <v>89</v>
      </c>
      <c r="T1" s="30" t="s">
        <v>90</v>
      </c>
      <c r="U1" s="30" t="s">
        <v>91</v>
      </c>
    </row>
    <row r="2" spans="1:21" ht="15" thickTop="1" thickBot="1" x14ac:dyDescent="0.2">
      <c r="A2" s="2" t="s">
        <v>10</v>
      </c>
      <c r="B2" s="2" t="s">
        <v>11</v>
      </c>
      <c r="C2" s="2" t="s">
        <v>12</v>
      </c>
      <c r="D2" s="10" t="s">
        <v>117</v>
      </c>
      <c r="E2" s="2" t="s">
        <v>13</v>
      </c>
      <c r="F2" s="2" t="s">
        <v>14</v>
      </c>
      <c r="G2" s="10" t="s">
        <v>84</v>
      </c>
      <c r="H2" s="10" t="s">
        <v>112</v>
      </c>
      <c r="I2" s="2" t="s">
        <v>15</v>
      </c>
      <c r="J2" s="2" t="s">
        <v>16</v>
      </c>
      <c r="K2" s="2" t="s">
        <v>96</v>
      </c>
      <c r="L2" s="2" t="s">
        <v>17</v>
      </c>
      <c r="M2" s="2" t="s">
        <v>18</v>
      </c>
      <c r="N2" s="2" t="s">
        <v>19</v>
      </c>
      <c r="O2" s="2" t="s">
        <v>109</v>
      </c>
      <c r="P2" s="5" t="s">
        <v>98</v>
      </c>
      <c r="Q2" s="29" t="s">
        <v>160</v>
      </c>
      <c r="R2" s="29" t="s">
        <v>157</v>
      </c>
      <c r="S2" s="6" t="s">
        <v>92</v>
      </c>
      <c r="T2" s="30" t="s">
        <v>93</v>
      </c>
      <c r="U2" s="30" t="s">
        <v>94</v>
      </c>
    </row>
    <row r="3" spans="1:21" ht="15" thickTop="1" x14ac:dyDescent="0.15">
      <c r="A3" s="3" t="s">
        <v>20</v>
      </c>
      <c r="B3" s="3" t="s">
        <v>21</v>
      </c>
      <c r="C3" s="3" t="s">
        <v>21</v>
      </c>
      <c r="D3" s="3" t="s">
        <v>20</v>
      </c>
      <c r="E3" s="3" t="s">
        <v>22</v>
      </c>
      <c r="F3" s="3" t="s">
        <v>20</v>
      </c>
      <c r="G3" s="3" t="s">
        <v>20</v>
      </c>
      <c r="H3" s="3" t="s">
        <v>110</v>
      </c>
      <c r="I3" s="3" t="s">
        <v>20</v>
      </c>
      <c r="J3" s="3" t="s">
        <v>21</v>
      </c>
      <c r="K3" s="3" t="s">
        <v>20</v>
      </c>
      <c r="L3" s="3" t="s">
        <v>20</v>
      </c>
      <c r="M3" s="7" t="s">
        <v>20</v>
      </c>
      <c r="N3" s="3" t="s">
        <v>20</v>
      </c>
      <c r="O3" s="3" t="s">
        <v>110</v>
      </c>
      <c r="P3" s="8" t="s">
        <v>20</v>
      </c>
      <c r="Q3" s="8" t="s">
        <v>20</v>
      </c>
      <c r="R3" s="8" t="s">
        <v>158</v>
      </c>
      <c r="S3" s="9" t="s">
        <v>158</v>
      </c>
      <c r="T3" s="31" t="s">
        <v>99</v>
      </c>
      <c r="U3" s="31" t="s">
        <v>99</v>
      </c>
    </row>
    <row r="4" spans="1:21" x14ac:dyDescent="0.15">
      <c r="A4">
        <v>40300001</v>
      </c>
      <c r="B4" s="4" t="s">
        <v>23</v>
      </c>
      <c r="C4" s="4" t="s">
        <v>24</v>
      </c>
      <c r="D4" s="4">
        <v>0</v>
      </c>
      <c r="E4">
        <v>1</v>
      </c>
      <c r="F4">
        <v>0</v>
      </c>
      <c r="G4">
        <v>0</v>
      </c>
      <c r="H4">
        <v>2</v>
      </c>
      <c r="I4">
        <v>1</v>
      </c>
      <c r="J4" s="4" t="s">
        <v>25</v>
      </c>
      <c r="K4">
        <v>0</v>
      </c>
      <c r="L4">
        <v>0</v>
      </c>
      <c r="M4">
        <v>0</v>
      </c>
      <c r="N4">
        <v>0</v>
      </c>
      <c r="O4" s="11">
        <v>0</v>
      </c>
      <c r="P4">
        <v>0</v>
      </c>
      <c r="Q4">
        <v>0</v>
      </c>
      <c r="R4" s="4">
        <v>10000</v>
      </c>
      <c r="S4">
        <v>1</v>
      </c>
      <c r="T4" s="14" t="s">
        <v>100</v>
      </c>
      <c r="U4" s="14" t="s">
        <v>101</v>
      </c>
    </row>
    <row r="5" spans="1:21" x14ac:dyDescent="0.15">
      <c r="A5">
        <v>40300002</v>
      </c>
      <c r="B5" s="4" t="s">
        <v>26</v>
      </c>
      <c r="C5" s="4" t="s">
        <v>24</v>
      </c>
      <c r="D5" s="4">
        <v>0</v>
      </c>
      <c r="E5">
        <v>1</v>
      </c>
      <c r="F5">
        <v>0</v>
      </c>
      <c r="G5">
        <v>0</v>
      </c>
      <c r="H5">
        <v>2</v>
      </c>
      <c r="I5">
        <v>2</v>
      </c>
      <c r="J5" s="4" t="s">
        <v>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10000</v>
      </c>
      <c r="S5">
        <v>1</v>
      </c>
      <c r="T5" s="14" t="s">
        <v>100</v>
      </c>
      <c r="U5" s="14" t="s">
        <v>101</v>
      </c>
    </row>
    <row r="6" spans="1:21" x14ac:dyDescent="0.15">
      <c r="A6">
        <v>40300003</v>
      </c>
      <c r="B6" s="4" t="s">
        <v>28</v>
      </c>
      <c r="C6" s="4" t="s">
        <v>24</v>
      </c>
      <c r="D6" s="4">
        <v>0</v>
      </c>
      <c r="E6">
        <v>1</v>
      </c>
      <c r="F6">
        <v>0</v>
      </c>
      <c r="G6">
        <v>0</v>
      </c>
      <c r="H6">
        <v>2</v>
      </c>
      <c r="I6">
        <v>3</v>
      </c>
      <c r="J6" s="4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4">
        <v>10000</v>
      </c>
      <c r="S6">
        <v>1</v>
      </c>
      <c r="T6" s="14" t="s">
        <v>100</v>
      </c>
      <c r="U6" s="14" t="s">
        <v>101</v>
      </c>
    </row>
    <row r="7" spans="1:21" x14ac:dyDescent="0.15">
      <c r="A7">
        <v>40300004</v>
      </c>
      <c r="B7" s="4" t="s">
        <v>30</v>
      </c>
      <c r="C7" s="4" t="s">
        <v>24</v>
      </c>
      <c r="D7" s="4">
        <v>0</v>
      </c>
      <c r="E7">
        <v>1</v>
      </c>
      <c r="F7">
        <v>0</v>
      </c>
      <c r="G7">
        <v>0</v>
      </c>
      <c r="H7">
        <v>2</v>
      </c>
      <c r="I7">
        <v>4</v>
      </c>
      <c r="J7" s="4" t="s">
        <v>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4">
        <v>10000</v>
      </c>
      <c r="S7">
        <v>1</v>
      </c>
      <c r="T7" s="14" t="s">
        <v>100</v>
      </c>
      <c r="U7" s="14" t="s">
        <v>101</v>
      </c>
    </row>
    <row r="8" spans="1:21" x14ac:dyDescent="0.15">
      <c r="A8">
        <v>40300005</v>
      </c>
      <c r="B8" s="4" t="s">
        <v>32</v>
      </c>
      <c r="C8" s="4" t="s">
        <v>24</v>
      </c>
      <c r="D8" s="4">
        <v>0</v>
      </c>
      <c r="E8">
        <v>1</v>
      </c>
      <c r="F8">
        <v>0</v>
      </c>
      <c r="G8">
        <v>0</v>
      </c>
      <c r="H8">
        <v>2</v>
      </c>
      <c r="I8">
        <v>5</v>
      </c>
      <c r="J8" s="4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4">
        <v>10000</v>
      </c>
      <c r="S8">
        <v>1</v>
      </c>
      <c r="T8" s="14" t="s">
        <v>100</v>
      </c>
      <c r="U8" s="14" t="s">
        <v>101</v>
      </c>
    </row>
    <row r="9" spans="1:21" x14ac:dyDescent="0.15">
      <c r="A9">
        <v>40300006</v>
      </c>
      <c r="B9" s="4" t="s">
        <v>34</v>
      </c>
      <c r="C9" s="4" t="s">
        <v>24</v>
      </c>
      <c r="D9" s="4">
        <v>0</v>
      </c>
      <c r="E9">
        <v>1</v>
      </c>
      <c r="F9">
        <v>0</v>
      </c>
      <c r="G9">
        <v>0</v>
      </c>
      <c r="H9">
        <v>2</v>
      </c>
      <c r="I9">
        <v>6</v>
      </c>
      <c r="J9" s="4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4">
        <v>10000</v>
      </c>
      <c r="S9">
        <v>1</v>
      </c>
      <c r="T9" s="14" t="s">
        <v>100</v>
      </c>
      <c r="U9" s="14" t="s">
        <v>101</v>
      </c>
    </row>
    <row r="10" spans="1:21" x14ac:dyDescent="0.15">
      <c r="A10">
        <v>40300007</v>
      </c>
      <c r="B10" s="4" t="s">
        <v>36</v>
      </c>
      <c r="C10" s="4" t="s">
        <v>24</v>
      </c>
      <c r="D10" s="4">
        <v>0</v>
      </c>
      <c r="E10">
        <v>1</v>
      </c>
      <c r="F10">
        <v>0</v>
      </c>
      <c r="G10">
        <v>0</v>
      </c>
      <c r="H10">
        <v>2</v>
      </c>
      <c r="I10">
        <v>7</v>
      </c>
      <c r="J10" s="4" t="s">
        <v>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4">
        <v>10000</v>
      </c>
      <c r="S10">
        <v>1</v>
      </c>
      <c r="T10" s="14" t="s">
        <v>100</v>
      </c>
      <c r="U10" s="14" t="s">
        <v>101</v>
      </c>
    </row>
    <row r="11" spans="1:21" x14ac:dyDescent="0.15">
      <c r="A11">
        <v>40300008</v>
      </c>
      <c r="B11" s="4" t="s">
        <v>38</v>
      </c>
      <c r="C11" s="4" t="s">
        <v>24</v>
      </c>
      <c r="D11" s="4">
        <v>0</v>
      </c>
      <c r="E11">
        <v>1</v>
      </c>
      <c r="F11">
        <v>0</v>
      </c>
      <c r="G11">
        <v>0</v>
      </c>
      <c r="H11">
        <v>2</v>
      </c>
      <c r="I11">
        <v>8</v>
      </c>
      <c r="J11" s="4" t="s">
        <v>39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4">
        <v>10000</v>
      </c>
      <c r="S11">
        <v>1</v>
      </c>
      <c r="T11" s="14" t="s">
        <v>100</v>
      </c>
      <c r="U11" s="14" t="s">
        <v>101</v>
      </c>
    </row>
    <row r="12" spans="1:21" x14ac:dyDescent="0.15">
      <c r="A12">
        <v>40300009</v>
      </c>
      <c r="B12" s="4" t="s">
        <v>40</v>
      </c>
      <c r="C12" s="4" t="s">
        <v>24</v>
      </c>
      <c r="D12" s="4">
        <v>0</v>
      </c>
      <c r="E12">
        <v>1</v>
      </c>
      <c r="F12">
        <v>0</v>
      </c>
      <c r="G12">
        <v>0</v>
      </c>
      <c r="H12">
        <v>2</v>
      </c>
      <c r="I12">
        <v>9</v>
      </c>
      <c r="J12" s="4" t="s">
        <v>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4">
        <v>10000</v>
      </c>
      <c r="S12">
        <v>1</v>
      </c>
      <c r="T12" s="14" t="s">
        <v>100</v>
      </c>
      <c r="U12" s="14" t="s">
        <v>101</v>
      </c>
    </row>
    <row r="13" spans="1:21" x14ac:dyDescent="0.15">
      <c r="A13">
        <v>40300010</v>
      </c>
      <c r="B13" s="4" t="s">
        <v>42</v>
      </c>
      <c r="C13" s="4" t="s">
        <v>24</v>
      </c>
      <c r="D13" s="4">
        <v>0</v>
      </c>
      <c r="E13">
        <v>1</v>
      </c>
      <c r="F13">
        <v>0</v>
      </c>
      <c r="G13">
        <v>0</v>
      </c>
      <c r="H13">
        <v>2</v>
      </c>
      <c r="I13">
        <v>10</v>
      </c>
      <c r="J13" s="4" t="s">
        <v>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4">
        <v>10000</v>
      </c>
      <c r="S13">
        <v>1</v>
      </c>
      <c r="T13" s="14" t="s">
        <v>100</v>
      </c>
      <c r="U13" s="14" t="s">
        <v>101</v>
      </c>
    </row>
    <row r="14" spans="1:21" x14ac:dyDescent="0.15">
      <c r="A14">
        <v>40300011</v>
      </c>
      <c r="B14" s="4" t="s">
        <v>44</v>
      </c>
      <c r="C14" s="4" t="s">
        <v>24</v>
      </c>
      <c r="D14" s="4">
        <v>0</v>
      </c>
      <c r="E14">
        <v>1</v>
      </c>
      <c r="F14">
        <v>0</v>
      </c>
      <c r="G14">
        <v>0</v>
      </c>
      <c r="H14">
        <v>2</v>
      </c>
      <c r="I14">
        <v>11</v>
      </c>
      <c r="J14" s="4" t="s">
        <v>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4">
        <v>10000</v>
      </c>
      <c r="S14">
        <v>1</v>
      </c>
      <c r="T14" s="14" t="s">
        <v>100</v>
      </c>
      <c r="U14" s="14" t="s">
        <v>101</v>
      </c>
    </row>
    <row r="15" spans="1:21" x14ac:dyDescent="0.15">
      <c r="A15">
        <v>40300012</v>
      </c>
      <c r="B15" s="4" t="s">
        <v>46</v>
      </c>
      <c r="C15" s="4" t="s">
        <v>24</v>
      </c>
      <c r="D15" s="4">
        <v>0</v>
      </c>
      <c r="E15">
        <v>1</v>
      </c>
      <c r="F15">
        <v>0</v>
      </c>
      <c r="G15">
        <v>0</v>
      </c>
      <c r="H15">
        <v>2</v>
      </c>
      <c r="I15">
        <v>12</v>
      </c>
      <c r="J15" s="4" t="s">
        <v>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4">
        <v>10000</v>
      </c>
      <c r="S15">
        <v>1</v>
      </c>
      <c r="T15" s="14" t="s">
        <v>100</v>
      </c>
      <c r="U15" s="14" t="s">
        <v>101</v>
      </c>
    </row>
    <row r="16" spans="1:21" x14ac:dyDescent="0.15">
      <c r="A16">
        <v>40301001</v>
      </c>
      <c r="B16" s="4" t="s">
        <v>48</v>
      </c>
      <c r="C16" s="4" t="s">
        <v>49</v>
      </c>
      <c r="D16" s="4">
        <v>20304</v>
      </c>
      <c r="E16">
        <v>1</v>
      </c>
      <c r="F16">
        <v>0</v>
      </c>
      <c r="G16">
        <v>0</v>
      </c>
      <c r="H16">
        <v>2</v>
      </c>
      <c r="I16">
        <v>1</v>
      </c>
      <c r="J16" s="4" t="s">
        <v>50</v>
      </c>
      <c r="K16">
        <v>1</v>
      </c>
      <c r="L16">
        <v>0</v>
      </c>
      <c r="M16">
        <v>3000</v>
      </c>
      <c r="N16">
        <v>0</v>
      </c>
      <c r="O16">
        <v>1</v>
      </c>
      <c r="P16">
        <v>1</v>
      </c>
      <c r="Q16">
        <v>0</v>
      </c>
      <c r="R16" s="4">
        <v>10000</v>
      </c>
      <c r="S16">
        <v>2</v>
      </c>
      <c r="T16" s="32">
        <v>2000</v>
      </c>
      <c r="U16" s="32">
        <v>0</v>
      </c>
    </row>
    <row r="17" spans="1:21" x14ac:dyDescent="0.15">
      <c r="A17">
        <v>40301002</v>
      </c>
      <c r="B17" s="4" t="s">
        <v>51</v>
      </c>
      <c r="C17" s="4" t="s">
        <v>49</v>
      </c>
      <c r="D17" s="4">
        <v>20304</v>
      </c>
      <c r="E17">
        <v>1</v>
      </c>
      <c r="F17">
        <v>0</v>
      </c>
      <c r="G17">
        <v>0</v>
      </c>
      <c r="H17">
        <v>2</v>
      </c>
      <c r="I17">
        <v>2</v>
      </c>
      <c r="J17" s="4" t="s">
        <v>50</v>
      </c>
      <c r="K17">
        <v>1</v>
      </c>
      <c r="L17">
        <v>0</v>
      </c>
      <c r="M17">
        <v>3000</v>
      </c>
      <c r="N17">
        <v>0</v>
      </c>
      <c r="O17">
        <v>1</v>
      </c>
      <c r="P17">
        <v>1</v>
      </c>
      <c r="Q17">
        <v>0</v>
      </c>
      <c r="R17" s="4">
        <v>10000</v>
      </c>
      <c r="S17">
        <v>2</v>
      </c>
      <c r="T17" s="32">
        <v>2000</v>
      </c>
      <c r="U17" s="32">
        <v>0</v>
      </c>
    </row>
    <row r="18" spans="1:21" x14ac:dyDescent="0.15">
      <c r="A18">
        <v>40301003</v>
      </c>
      <c r="B18" s="4" t="s">
        <v>52</v>
      </c>
      <c r="C18" s="4" t="s">
        <v>49</v>
      </c>
      <c r="D18" s="4">
        <v>20304</v>
      </c>
      <c r="E18">
        <v>1</v>
      </c>
      <c r="F18">
        <v>0</v>
      </c>
      <c r="G18">
        <v>0</v>
      </c>
      <c r="H18">
        <v>2</v>
      </c>
      <c r="I18">
        <v>3</v>
      </c>
      <c r="J18" s="4" t="s">
        <v>50</v>
      </c>
      <c r="K18">
        <v>1</v>
      </c>
      <c r="L18">
        <v>0</v>
      </c>
      <c r="M18">
        <v>3000</v>
      </c>
      <c r="N18">
        <v>0</v>
      </c>
      <c r="O18">
        <v>1</v>
      </c>
      <c r="P18">
        <v>1</v>
      </c>
      <c r="Q18">
        <v>0</v>
      </c>
      <c r="R18" s="4">
        <v>10000</v>
      </c>
      <c r="S18">
        <v>2</v>
      </c>
      <c r="T18" s="32">
        <v>2000</v>
      </c>
      <c r="U18" s="32">
        <v>0</v>
      </c>
    </row>
    <row r="19" spans="1:21" x14ac:dyDescent="0.15">
      <c r="A19">
        <v>40301004</v>
      </c>
      <c r="B19" s="4" t="s">
        <v>53</v>
      </c>
      <c r="C19" s="4" t="s">
        <v>49</v>
      </c>
      <c r="D19" s="4">
        <v>20304</v>
      </c>
      <c r="E19">
        <v>1</v>
      </c>
      <c r="F19">
        <v>0</v>
      </c>
      <c r="G19">
        <v>0</v>
      </c>
      <c r="H19">
        <v>2</v>
      </c>
      <c r="I19">
        <v>4</v>
      </c>
      <c r="J19" s="4" t="s">
        <v>50</v>
      </c>
      <c r="K19">
        <v>1</v>
      </c>
      <c r="L19">
        <v>0</v>
      </c>
      <c r="M19">
        <v>3000</v>
      </c>
      <c r="N19">
        <v>0</v>
      </c>
      <c r="O19">
        <v>1</v>
      </c>
      <c r="P19">
        <v>1</v>
      </c>
      <c r="Q19">
        <v>0</v>
      </c>
      <c r="R19" s="4">
        <v>10000</v>
      </c>
      <c r="S19">
        <v>2</v>
      </c>
      <c r="T19" s="32">
        <v>2000</v>
      </c>
      <c r="U19" s="32">
        <v>0</v>
      </c>
    </row>
    <row r="20" spans="1:21" x14ac:dyDescent="0.15">
      <c r="A20">
        <v>40301005</v>
      </c>
      <c r="B20" s="4" t="s">
        <v>54</v>
      </c>
      <c r="C20" s="4" t="s">
        <v>49</v>
      </c>
      <c r="D20" s="4">
        <v>20304</v>
      </c>
      <c r="E20">
        <v>1</v>
      </c>
      <c r="F20">
        <v>0</v>
      </c>
      <c r="G20">
        <v>0</v>
      </c>
      <c r="H20">
        <v>2</v>
      </c>
      <c r="I20">
        <v>5</v>
      </c>
      <c r="J20" s="4" t="s">
        <v>50</v>
      </c>
      <c r="K20">
        <v>1</v>
      </c>
      <c r="L20">
        <v>0</v>
      </c>
      <c r="M20">
        <v>3000</v>
      </c>
      <c r="N20">
        <v>0</v>
      </c>
      <c r="O20">
        <v>1</v>
      </c>
      <c r="P20">
        <v>1</v>
      </c>
      <c r="Q20">
        <v>0</v>
      </c>
      <c r="R20" s="4">
        <v>10000</v>
      </c>
      <c r="S20">
        <v>2</v>
      </c>
      <c r="T20" s="32">
        <v>2000</v>
      </c>
      <c r="U20" s="32">
        <v>0</v>
      </c>
    </row>
    <row r="21" spans="1:21" x14ac:dyDescent="0.15">
      <c r="A21">
        <v>40301006</v>
      </c>
      <c r="B21" s="4" t="s">
        <v>55</v>
      </c>
      <c r="C21" s="4" t="s">
        <v>49</v>
      </c>
      <c r="D21" s="4">
        <v>20304</v>
      </c>
      <c r="E21">
        <v>1</v>
      </c>
      <c r="F21">
        <v>0</v>
      </c>
      <c r="G21">
        <v>0</v>
      </c>
      <c r="H21">
        <v>2</v>
      </c>
      <c r="I21">
        <v>6</v>
      </c>
      <c r="J21" s="4" t="s">
        <v>50</v>
      </c>
      <c r="K21">
        <v>1</v>
      </c>
      <c r="L21">
        <v>0</v>
      </c>
      <c r="M21">
        <v>3000</v>
      </c>
      <c r="N21">
        <v>0</v>
      </c>
      <c r="O21">
        <v>1</v>
      </c>
      <c r="P21">
        <v>1</v>
      </c>
      <c r="Q21">
        <v>0</v>
      </c>
      <c r="R21" s="4">
        <v>10000</v>
      </c>
      <c r="S21">
        <v>2</v>
      </c>
      <c r="T21" s="32">
        <v>2000</v>
      </c>
      <c r="U21" s="32">
        <v>0</v>
      </c>
    </row>
    <row r="22" spans="1:21" x14ac:dyDescent="0.15">
      <c r="A22">
        <v>40301007</v>
      </c>
      <c r="B22" s="4" t="s">
        <v>56</v>
      </c>
      <c r="C22" s="4" t="s">
        <v>49</v>
      </c>
      <c r="D22" s="4">
        <v>20304</v>
      </c>
      <c r="E22">
        <v>1</v>
      </c>
      <c r="F22">
        <v>0</v>
      </c>
      <c r="G22">
        <v>0</v>
      </c>
      <c r="H22">
        <v>2</v>
      </c>
      <c r="I22">
        <v>7</v>
      </c>
      <c r="J22" s="4" t="s">
        <v>50</v>
      </c>
      <c r="K22">
        <v>1</v>
      </c>
      <c r="L22">
        <v>0</v>
      </c>
      <c r="M22">
        <v>3000</v>
      </c>
      <c r="N22">
        <v>0</v>
      </c>
      <c r="O22">
        <v>1</v>
      </c>
      <c r="P22">
        <v>1</v>
      </c>
      <c r="Q22">
        <v>0</v>
      </c>
      <c r="R22" s="4">
        <v>10000</v>
      </c>
      <c r="S22">
        <v>2</v>
      </c>
      <c r="T22" s="32">
        <v>2000</v>
      </c>
      <c r="U22" s="32">
        <v>0</v>
      </c>
    </row>
    <row r="23" spans="1:21" x14ac:dyDescent="0.15">
      <c r="A23">
        <v>40301008</v>
      </c>
      <c r="B23" s="4" t="s">
        <v>57</v>
      </c>
      <c r="C23" s="4" t="s">
        <v>49</v>
      </c>
      <c r="D23" s="4">
        <v>20304</v>
      </c>
      <c r="E23">
        <v>1</v>
      </c>
      <c r="F23">
        <v>0</v>
      </c>
      <c r="G23">
        <v>0</v>
      </c>
      <c r="H23">
        <v>2</v>
      </c>
      <c r="I23">
        <v>8</v>
      </c>
      <c r="J23" s="4" t="s">
        <v>50</v>
      </c>
      <c r="K23">
        <v>1</v>
      </c>
      <c r="L23">
        <v>0</v>
      </c>
      <c r="M23">
        <v>3000</v>
      </c>
      <c r="N23">
        <v>0</v>
      </c>
      <c r="O23">
        <v>1</v>
      </c>
      <c r="P23">
        <v>1</v>
      </c>
      <c r="Q23">
        <v>0</v>
      </c>
      <c r="R23" s="4">
        <v>10000</v>
      </c>
      <c r="S23">
        <v>2</v>
      </c>
      <c r="T23" s="32">
        <v>2000</v>
      </c>
      <c r="U23" s="32">
        <v>0</v>
      </c>
    </row>
    <row r="24" spans="1:21" x14ac:dyDescent="0.15">
      <c r="A24">
        <v>40301009</v>
      </c>
      <c r="B24" s="4" t="s">
        <v>58</v>
      </c>
      <c r="C24" s="4" t="s">
        <v>49</v>
      </c>
      <c r="D24" s="4">
        <v>20304</v>
      </c>
      <c r="E24">
        <v>1</v>
      </c>
      <c r="F24">
        <v>0</v>
      </c>
      <c r="G24">
        <v>0</v>
      </c>
      <c r="H24">
        <v>2</v>
      </c>
      <c r="I24">
        <v>9</v>
      </c>
      <c r="J24" s="4" t="s">
        <v>50</v>
      </c>
      <c r="K24">
        <v>1</v>
      </c>
      <c r="L24">
        <v>0</v>
      </c>
      <c r="M24">
        <v>3000</v>
      </c>
      <c r="N24">
        <v>0</v>
      </c>
      <c r="O24">
        <v>1</v>
      </c>
      <c r="P24">
        <v>1</v>
      </c>
      <c r="Q24">
        <v>0</v>
      </c>
      <c r="R24" s="4">
        <v>10000</v>
      </c>
      <c r="S24">
        <v>2</v>
      </c>
      <c r="T24" s="32">
        <v>2000</v>
      </c>
      <c r="U24" s="32">
        <v>0</v>
      </c>
    </row>
    <row r="25" spans="1:21" x14ac:dyDescent="0.15">
      <c r="A25">
        <v>40301010</v>
      </c>
      <c r="B25" s="4" t="s">
        <v>59</v>
      </c>
      <c r="C25" s="4" t="s">
        <v>49</v>
      </c>
      <c r="D25" s="4">
        <v>20304</v>
      </c>
      <c r="E25">
        <v>1</v>
      </c>
      <c r="F25">
        <v>0</v>
      </c>
      <c r="G25">
        <v>0</v>
      </c>
      <c r="H25">
        <v>2</v>
      </c>
      <c r="I25">
        <v>10</v>
      </c>
      <c r="J25" s="4" t="s">
        <v>50</v>
      </c>
      <c r="K25">
        <v>1</v>
      </c>
      <c r="L25">
        <v>0</v>
      </c>
      <c r="M25">
        <v>3000</v>
      </c>
      <c r="N25">
        <v>0</v>
      </c>
      <c r="O25">
        <v>1</v>
      </c>
      <c r="P25">
        <v>1</v>
      </c>
      <c r="Q25">
        <v>0</v>
      </c>
      <c r="R25" s="4">
        <v>10000</v>
      </c>
      <c r="S25">
        <v>2</v>
      </c>
      <c r="T25" s="32">
        <v>2000</v>
      </c>
      <c r="U25" s="32">
        <v>0</v>
      </c>
    </row>
    <row r="26" spans="1:21" x14ac:dyDescent="0.15">
      <c r="A26">
        <v>40302001</v>
      </c>
      <c r="B26" s="4" t="s">
        <v>60</v>
      </c>
      <c r="C26" s="4" t="s">
        <v>61</v>
      </c>
      <c r="D26" s="4">
        <v>30200</v>
      </c>
      <c r="E26">
        <v>1</v>
      </c>
      <c r="F26">
        <v>0</v>
      </c>
      <c r="G26">
        <v>0</v>
      </c>
      <c r="H26">
        <v>2</v>
      </c>
      <c r="I26">
        <v>1</v>
      </c>
      <c r="J26" s="4" t="s">
        <v>62</v>
      </c>
      <c r="K26" s="4">
        <v>1</v>
      </c>
      <c r="L26" s="4">
        <v>0</v>
      </c>
      <c r="M26" s="4">
        <v>3000</v>
      </c>
      <c r="N26" s="4">
        <v>1000</v>
      </c>
      <c r="O26" s="4">
        <v>2</v>
      </c>
      <c r="P26">
        <v>1</v>
      </c>
      <c r="Q26">
        <v>0</v>
      </c>
      <c r="R26" s="4">
        <v>10000</v>
      </c>
      <c r="S26">
        <v>3</v>
      </c>
      <c r="T26" s="32">
        <v>-1000</v>
      </c>
      <c r="U26" s="32">
        <v>-10</v>
      </c>
    </row>
    <row r="27" spans="1:21" x14ac:dyDescent="0.15">
      <c r="A27">
        <v>40302002</v>
      </c>
      <c r="B27" s="4" t="s">
        <v>63</v>
      </c>
      <c r="C27" s="4" t="s">
        <v>61</v>
      </c>
      <c r="D27" s="4">
        <v>30200</v>
      </c>
      <c r="E27">
        <v>1</v>
      </c>
      <c r="F27">
        <v>0</v>
      </c>
      <c r="G27">
        <v>0</v>
      </c>
      <c r="H27">
        <v>2</v>
      </c>
      <c r="I27">
        <v>2</v>
      </c>
      <c r="J27" s="4" t="s">
        <v>62</v>
      </c>
      <c r="K27" s="4">
        <v>1</v>
      </c>
      <c r="L27" s="4">
        <v>0</v>
      </c>
      <c r="M27" s="4">
        <v>3000</v>
      </c>
      <c r="N27" s="4">
        <v>1000</v>
      </c>
      <c r="O27" s="4">
        <v>2</v>
      </c>
      <c r="P27">
        <v>1</v>
      </c>
      <c r="Q27">
        <v>0</v>
      </c>
      <c r="R27" s="4">
        <v>10000</v>
      </c>
      <c r="S27">
        <v>3</v>
      </c>
      <c r="T27" s="32">
        <v>-1000</v>
      </c>
      <c r="U27" s="32">
        <v>-10</v>
      </c>
    </row>
    <row r="28" spans="1:21" x14ac:dyDescent="0.15">
      <c r="A28">
        <v>40302003</v>
      </c>
      <c r="B28" s="4" t="s">
        <v>64</v>
      </c>
      <c r="C28" s="4" t="s">
        <v>61</v>
      </c>
      <c r="D28" s="4">
        <v>30200</v>
      </c>
      <c r="E28">
        <v>1</v>
      </c>
      <c r="F28">
        <v>0</v>
      </c>
      <c r="G28">
        <v>0</v>
      </c>
      <c r="H28">
        <v>2</v>
      </c>
      <c r="I28">
        <v>3</v>
      </c>
      <c r="J28" s="4" t="s">
        <v>62</v>
      </c>
      <c r="K28" s="4">
        <v>1</v>
      </c>
      <c r="L28" s="4">
        <v>0</v>
      </c>
      <c r="M28" s="4">
        <v>3000</v>
      </c>
      <c r="N28" s="4">
        <v>1000</v>
      </c>
      <c r="O28" s="4">
        <v>2</v>
      </c>
      <c r="P28">
        <v>1</v>
      </c>
      <c r="Q28">
        <v>0</v>
      </c>
      <c r="R28" s="4">
        <v>10000</v>
      </c>
      <c r="S28">
        <v>3</v>
      </c>
      <c r="T28" s="32">
        <v>-1000</v>
      </c>
      <c r="U28" s="32">
        <v>-10</v>
      </c>
    </row>
    <row r="29" spans="1:21" x14ac:dyDescent="0.15">
      <c r="A29">
        <v>40302004</v>
      </c>
      <c r="B29" s="4" t="s">
        <v>65</v>
      </c>
      <c r="C29" s="4" t="s">
        <v>61</v>
      </c>
      <c r="D29" s="4">
        <v>30200</v>
      </c>
      <c r="E29">
        <v>1</v>
      </c>
      <c r="F29">
        <v>0</v>
      </c>
      <c r="G29">
        <v>0</v>
      </c>
      <c r="H29">
        <v>2</v>
      </c>
      <c r="I29">
        <v>4</v>
      </c>
      <c r="J29" s="4" t="s">
        <v>62</v>
      </c>
      <c r="K29" s="4">
        <v>1</v>
      </c>
      <c r="L29" s="4">
        <v>0</v>
      </c>
      <c r="M29" s="4">
        <v>3000</v>
      </c>
      <c r="N29" s="4">
        <v>1000</v>
      </c>
      <c r="O29" s="4">
        <v>2</v>
      </c>
      <c r="P29">
        <v>1</v>
      </c>
      <c r="Q29">
        <v>0</v>
      </c>
      <c r="R29" s="4">
        <v>10000</v>
      </c>
      <c r="S29">
        <v>3</v>
      </c>
      <c r="T29" s="32">
        <v>-1000</v>
      </c>
      <c r="U29" s="32">
        <v>-10</v>
      </c>
    </row>
    <row r="30" spans="1:21" x14ac:dyDescent="0.15">
      <c r="A30">
        <v>40302005</v>
      </c>
      <c r="B30" s="4" t="s">
        <v>66</v>
      </c>
      <c r="C30" s="4" t="s">
        <v>61</v>
      </c>
      <c r="D30" s="4">
        <v>30200</v>
      </c>
      <c r="E30">
        <v>1</v>
      </c>
      <c r="F30">
        <v>0</v>
      </c>
      <c r="G30">
        <v>0</v>
      </c>
      <c r="H30">
        <v>2</v>
      </c>
      <c r="I30">
        <v>5</v>
      </c>
      <c r="J30" s="4" t="s">
        <v>62</v>
      </c>
      <c r="K30" s="4">
        <v>1</v>
      </c>
      <c r="L30" s="4">
        <v>0</v>
      </c>
      <c r="M30" s="4">
        <v>3000</v>
      </c>
      <c r="N30" s="4">
        <v>1000</v>
      </c>
      <c r="O30" s="4">
        <v>2</v>
      </c>
      <c r="P30">
        <v>1</v>
      </c>
      <c r="Q30">
        <v>0</v>
      </c>
      <c r="R30" s="4">
        <v>10000</v>
      </c>
      <c r="S30">
        <v>3</v>
      </c>
      <c r="T30" s="32">
        <v>-1000</v>
      </c>
      <c r="U30" s="32">
        <v>-10</v>
      </c>
    </row>
    <row r="31" spans="1:21" x14ac:dyDescent="0.15">
      <c r="A31">
        <v>40302006</v>
      </c>
      <c r="B31" s="4" t="s">
        <v>67</v>
      </c>
      <c r="C31" s="4" t="s">
        <v>61</v>
      </c>
      <c r="D31" s="4">
        <v>30200</v>
      </c>
      <c r="E31">
        <v>1</v>
      </c>
      <c r="F31">
        <v>0</v>
      </c>
      <c r="G31">
        <v>0</v>
      </c>
      <c r="H31">
        <v>2</v>
      </c>
      <c r="I31">
        <v>6</v>
      </c>
      <c r="J31" s="4" t="s">
        <v>62</v>
      </c>
      <c r="K31" s="4">
        <v>1</v>
      </c>
      <c r="L31" s="4">
        <v>0</v>
      </c>
      <c r="M31" s="4">
        <v>3000</v>
      </c>
      <c r="N31" s="4">
        <v>1000</v>
      </c>
      <c r="O31" s="4">
        <v>2</v>
      </c>
      <c r="P31">
        <v>1</v>
      </c>
      <c r="Q31">
        <v>0</v>
      </c>
      <c r="R31" s="4">
        <v>10000</v>
      </c>
      <c r="S31">
        <v>3</v>
      </c>
      <c r="T31" s="32">
        <v>-1000</v>
      </c>
      <c r="U31" s="32">
        <v>-10</v>
      </c>
    </row>
    <row r="32" spans="1:21" x14ac:dyDescent="0.15">
      <c r="A32">
        <v>40302007</v>
      </c>
      <c r="B32" s="4" t="s">
        <v>68</v>
      </c>
      <c r="C32" s="4" t="s">
        <v>61</v>
      </c>
      <c r="D32" s="4">
        <v>30200</v>
      </c>
      <c r="E32">
        <v>1</v>
      </c>
      <c r="F32">
        <v>0</v>
      </c>
      <c r="G32">
        <v>0</v>
      </c>
      <c r="H32">
        <v>2</v>
      </c>
      <c r="I32">
        <v>7</v>
      </c>
      <c r="J32" s="4" t="s">
        <v>62</v>
      </c>
      <c r="K32" s="4">
        <v>1</v>
      </c>
      <c r="L32" s="4">
        <v>0</v>
      </c>
      <c r="M32" s="4">
        <v>3000</v>
      </c>
      <c r="N32" s="4">
        <v>1000</v>
      </c>
      <c r="O32" s="4">
        <v>2</v>
      </c>
      <c r="P32">
        <v>1</v>
      </c>
      <c r="Q32">
        <v>0</v>
      </c>
      <c r="R32" s="4">
        <v>10000</v>
      </c>
      <c r="S32">
        <v>3</v>
      </c>
      <c r="T32" s="32">
        <v>-1000</v>
      </c>
      <c r="U32" s="32">
        <v>-10</v>
      </c>
    </row>
    <row r="33" spans="1:21" x14ac:dyDescent="0.15">
      <c r="A33">
        <v>40302008</v>
      </c>
      <c r="B33" s="4" t="s">
        <v>69</v>
      </c>
      <c r="C33" s="4" t="s">
        <v>61</v>
      </c>
      <c r="D33" s="4">
        <v>30200</v>
      </c>
      <c r="E33">
        <v>1</v>
      </c>
      <c r="F33">
        <v>0</v>
      </c>
      <c r="G33">
        <v>0</v>
      </c>
      <c r="H33">
        <v>2</v>
      </c>
      <c r="I33">
        <v>8</v>
      </c>
      <c r="J33" s="4" t="s">
        <v>62</v>
      </c>
      <c r="K33" s="4">
        <v>1</v>
      </c>
      <c r="L33" s="4">
        <v>0</v>
      </c>
      <c r="M33" s="4">
        <v>3000</v>
      </c>
      <c r="N33" s="4">
        <v>1000</v>
      </c>
      <c r="O33" s="4">
        <v>2</v>
      </c>
      <c r="P33">
        <v>1</v>
      </c>
      <c r="Q33">
        <v>0</v>
      </c>
      <c r="R33" s="4">
        <v>10000</v>
      </c>
      <c r="S33">
        <v>3</v>
      </c>
      <c r="T33" s="32">
        <v>-1000</v>
      </c>
      <c r="U33" s="32">
        <v>-10</v>
      </c>
    </row>
    <row r="34" spans="1:21" x14ac:dyDescent="0.15">
      <c r="A34">
        <v>40302009</v>
      </c>
      <c r="B34" s="4" t="s">
        <v>70</v>
      </c>
      <c r="C34" s="4" t="s">
        <v>61</v>
      </c>
      <c r="D34" s="4">
        <v>30200</v>
      </c>
      <c r="E34">
        <v>1</v>
      </c>
      <c r="F34">
        <v>0</v>
      </c>
      <c r="G34">
        <v>0</v>
      </c>
      <c r="H34">
        <v>2</v>
      </c>
      <c r="I34">
        <v>9</v>
      </c>
      <c r="J34" s="4" t="s">
        <v>62</v>
      </c>
      <c r="K34" s="4">
        <v>1</v>
      </c>
      <c r="L34" s="4">
        <v>0</v>
      </c>
      <c r="M34" s="4">
        <v>3000</v>
      </c>
      <c r="N34" s="4">
        <v>1000</v>
      </c>
      <c r="O34" s="4">
        <v>2</v>
      </c>
      <c r="P34">
        <v>1</v>
      </c>
      <c r="Q34">
        <v>0</v>
      </c>
      <c r="R34" s="4">
        <v>10000</v>
      </c>
      <c r="S34">
        <v>3</v>
      </c>
      <c r="T34" s="32">
        <v>-1000</v>
      </c>
      <c r="U34" s="32">
        <v>-10</v>
      </c>
    </row>
    <row r="35" spans="1:21" x14ac:dyDescent="0.15">
      <c r="A35">
        <v>40302010</v>
      </c>
      <c r="B35" s="4" t="s">
        <v>71</v>
      </c>
      <c r="C35" s="4" t="s">
        <v>61</v>
      </c>
      <c r="D35" s="4">
        <v>30200</v>
      </c>
      <c r="E35">
        <v>1</v>
      </c>
      <c r="F35">
        <v>0</v>
      </c>
      <c r="G35">
        <v>0</v>
      </c>
      <c r="H35">
        <v>2</v>
      </c>
      <c r="I35">
        <v>10</v>
      </c>
      <c r="J35" s="4" t="s">
        <v>62</v>
      </c>
      <c r="K35" s="4">
        <v>1</v>
      </c>
      <c r="L35" s="4">
        <v>0</v>
      </c>
      <c r="M35" s="4">
        <v>3000</v>
      </c>
      <c r="N35" s="4">
        <v>1000</v>
      </c>
      <c r="O35" s="4">
        <v>2</v>
      </c>
      <c r="P35">
        <v>1</v>
      </c>
      <c r="Q35">
        <v>0</v>
      </c>
      <c r="R35" s="4">
        <v>10000</v>
      </c>
      <c r="S35">
        <v>3</v>
      </c>
      <c r="T35" s="32">
        <v>-1000</v>
      </c>
      <c r="U35" s="32">
        <v>-10</v>
      </c>
    </row>
    <row r="36" spans="1:21" x14ac:dyDescent="0.15">
      <c r="A36">
        <v>40303001</v>
      </c>
      <c r="B36" s="4" t="s">
        <v>72</v>
      </c>
      <c r="C36" s="4" t="s">
        <v>73</v>
      </c>
      <c r="D36">
        <v>0</v>
      </c>
      <c r="E36">
        <v>1</v>
      </c>
      <c r="F36">
        <v>0</v>
      </c>
      <c r="G36">
        <v>1</v>
      </c>
      <c r="H36">
        <v>2</v>
      </c>
      <c r="I36">
        <v>1</v>
      </c>
      <c r="J36" s="4" t="s">
        <v>74</v>
      </c>
      <c r="K36" s="4">
        <v>1</v>
      </c>
      <c r="L36" s="4">
        <v>0</v>
      </c>
      <c r="M36" s="4">
        <v>3000</v>
      </c>
      <c r="N36" s="4">
        <v>0</v>
      </c>
      <c r="O36" s="4">
        <v>1</v>
      </c>
      <c r="P36" s="4">
        <v>0</v>
      </c>
      <c r="Q36">
        <v>0</v>
      </c>
      <c r="R36" s="4">
        <v>10000</v>
      </c>
      <c r="S36">
        <v>1</v>
      </c>
      <c r="T36" s="14" t="s">
        <v>100</v>
      </c>
      <c r="U36" s="14" t="s">
        <v>101</v>
      </c>
    </row>
    <row r="37" spans="1:21" x14ac:dyDescent="0.15">
      <c r="A37">
        <v>40303002</v>
      </c>
      <c r="B37" s="4" t="s">
        <v>75</v>
      </c>
      <c r="C37" s="4" t="s">
        <v>73</v>
      </c>
      <c r="D37">
        <v>0</v>
      </c>
      <c r="E37">
        <v>1</v>
      </c>
      <c r="F37">
        <v>0</v>
      </c>
      <c r="G37">
        <v>1</v>
      </c>
      <c r="H37">
        <v>2</v>
      </c>
      <c r="I37">
        <v>2</v>
      </c>
      <c r="J37" s="4" t="s">
        <v>74</v>
      </c>
      <c r="K37" s="4">
        <v>1</v>
      </c>
      <c r="L37" s="4">
        <v>0</v>
      </c>
      <c r="M37" s="4">
        <v>3000</v>
      </c>
      <c r="N37" s="4">
        <v>0</v>
      </c>
      <c r="O37" s="4">
        <v>1</v>
      </c>
      <c r="P37" s="4">
        <v>0</v>
      </c>
      <c r="Q37">
        <v>0</v>
      </c>
      <c r="R37" s="4">
        <v>10000</v>
      </c>
      <c r="S37">
        <v>1</v>
      </c>
      <c r="T37" s="14" t="s">
        <v>100</v>
      </c>
      <c r="U37" s="14" t="s">
        <v>101</v>
      </c>
    </row>
    <row r="38" spans="1:21" x14ac:dyDescent="0.15">
      <c r="A38">
        <v>40303003</v>
      </c>
      <c r="B38" s="4" t="s">
        <v>76</v>
      </c>
      <c r="C38" s="4" t="s">
        <v>73</v>
      </c>
      <c r="D38">
        <v>0</v>
      </c>
      <c r="E38">
        <v>1</v>
      </c>
      <c r="F38">
        <v>0</v>
      </c>
      <c r="G38">
        <v>1</v>
      </c>
      <c r="H38">
        <v>2</v>
      </c>
      <c r="I38">
        <v>3</v>
      </c>
      <c r="J38" s="4" t="s">
        <v>74</v>
      </c>
      <c r="K38" s="4">
        <v>1</v>
      </c>
      <c r="L38" s="4">
        <v>0</v>
      </c>
      <c r="M38" s="4">
        <v>3000</v>
      </c>
      <c r="N38" s="4">
        <v>0</v>
      </c>
      <c r="O38" s="4">
        <v>1</v>
      </c>
      <c r="P38" s="4">
        <v>0</v>
      </c>
      <c r="Q38">
        <v>0</v>
      </c>
      <c r="R38" s="4">
        <v>10000</v>
      </c>
      <c r="S38">
        <v>1</v>
      </c>
      <c r="T38" s="14" t="s">
        <v>100</v>
      </c>
      <c r="U38" s="14" t="s">
        <v>101</v>
      </c>
    </row>
    <row r="39" spans="1:21" x14ac:dyDescent="0.15">
      <c r="A39">
        <v>40303004</v>
      </c>
      <c r="B39" s="4" t="s">
        <v>77</v>
      </c>
      <c r="C39" s="4" t="s">
        <v>73</v>
      </c>
      <c r="D39">
        <v>0</v>
      </c>
      <c r="E39">
        <v>1</v>
      </c>
      <c r="F39">
        <v>0</v>
      </c>
      <c r="G39">
        <v>1</v>
      </c>
      <c r="H39">
        <v>2</v>
      </c>
      <c r="I39">
        <v>4</v>
      </c>
      <c r="J39" s="4" t="s">
        <v>74</v>
      </c>
      <c r="K39" s="4">
        <v>1</v>
      </c>
      <c r="L39" s="4">
        <v>0</v>
      </c>
      <c r="M39" s="4">
        <v>3000</v>
      </c>
      <c r="N39" s="4">
        <v>0</v>
      </c>
      <c r="O39" s="4">
        <v>1</v>
      </c>
      <c r="P39" s="4">
        <v>0</v>
      </c>
      <c r="Q39">
        <v>0</v>
      </c>
      <c r="R39" s="4">
        <v>10000</v>
      </c>
      <c r="S39">
        <v>1</v>
      </c>
      <c r="T39" s="14" t="s">
        <v>100</v>
      </c>
      <c r="U39" s="14" t="s">
        <v>101</v>
      </c>
    </row>
    <row r="40" spans="1:21" x14ac:dyDescent="0.15">
      <c r="A40">
        <v>40303005</v>
      </c>
      <c r="B40" s="4" t="s">
        <v>78</v>
      </c>
      <c r="C40" s="4" t="s">
        <v>73</v>
      </c>
      <c r="D40">
        <v>0</v>
      </c>
      <c r="E40">
        <v>1</v>
      </c>
      <c r="F40">
        <v>0</v>
      </c>
      <c r="G40">
        <v>1</v>
      </c>
      <c r="H40">
        <v>2</v>
      </c>
      <c r="I40">
        <v>5</v>
      </c>
      <c r="J40" s="4" t="s">
        <v>74</v>
      </c>
      <c r="K40" s="4">
        <v>1</v>
      </c>
      <c r="L40" s="4">
        <v>0</v>
      </c>
      <c r="M40" s="4">
        <v>3000</v>
      </c>
      <c r="N40" s="4">
        <v>0</v>
      </c>
      <c r="O40" s="4">
        <v>1</v>
      </c>
      <c r="P40" s="4">
        <v>0</v>
      </c>
      <c r="Q40">
        <v>0</v>
      </c>
      <c r="R40" s="4">
        <v>10000</v>
      </c>
      <c r="S40">
        <v>1</v>
      </c>
      <c r="T40" s="14" t="s">
        <v>100</v>
      </c>
      <c r="U40" s="14" t="s">
        <v>101</v>
      </c>
    </row>
    <row r="41" spans="1:21" x14ac:dyDescent="0.15">
      <c r="A41">
        <v>40303006</v>
      </c>
      <c r="B41" s="4" t="s">
        <v>79</v>
      </c>
      <c r="C41" s="4" t="s">
        <v>73</v>
      </c>
      <c r="D41">
        <v>0</v>
      </c>
      <c r="E41">
        <v>1</v>
      </c>
      <c r="F41">
        <v>0</v>
      </c>
      <c r="G41">
        <v>1</v>
      </c>
      <c r="H41">
        <v>2</v>
      </c>
      <c r="I41">
        <v>6</v>
      </c>
      <c r="J41" s="4" t="s">
        <v>74</v>
      </c>
      <c r="K41" s="4">
        <v>1</v>
      </c>
      <c r="L41" s="4">
        <v>0</v>
      </c>
      <c r="M41" s="4">
        <v>3000</v>
      </c>
      <c r="N41" s="4">
        <v>0</v>
      </c>
      <c r="O41" s="4">
        <v>1</v>
      </c>
      <c r="P41" s="4">
        <v>0</v>
      </c>
      <c r="Q41">
        <v>0</v>
      </c>
      <c r="R41" s="4">
        <v>10000</v>
      </c>
      <c r="S41">
        <v>1</v>
      </c>
      <c r="T41" s="14" t="s">
        <v>100</v>
      </c>
      <c r="U41" s="14" t="s">
        <v>101</v>
      </c>
    </row>
    <row r="42" spans="1:21" x14ac:dyDescent="0.15">
      <c r="A42">
        <v>40303007</v>
      </c>
      <c r="B42" s="4" t="s">
        <v>80</v>
      </c>
      <c r="C42" s="4" t="s">
        <v>73</v>
      </c>
      <c r="D42">
        <v>0</v>
      </c>
      <c r="E42">
        <v>1</v>
      </c>
      <c r="F42">
        <v>0</v>
      </c>
      <c r="G42">
        <v>1</v>
      </c>
      <c r="H42">
        <v>2</v>
      </c>
      <c r="I42">
        <v>7</v>
      </c>
      <c r="J42" s="4" t="s">
        <v>74</v>
      </c>
      <c r="K42" s="4">
        <v>1</v>
      </c>
      <c r="L42" s="4">
        <v>0</v>
      </c>
      <c r="M42" s="4">
        <v>3000</v>
      </c>
      <c r="N42" s="4">
        <v>0</v>
      </c>
      <c r="O42" s="4">
        <v>1</v>
      </c>
      <c r="P42" s="4">
        <v>0</v>
      </c>
      <c r="Q42">
        <v>0</v>
      </c>
      <c r="R42" s="4">
        <v>10000</v>
      </c>
      <c r="S42">
        <v>1</v>
      </c>
      <c r="T42" s="14" t="s">
        <v>100</v>
      </c>
      <c r="U42" s="14" t="s">
        <v>101</v>
      </c>
    </row>
    <row r="43" spans="1:21" x14ac:dyDescent="0.15">
      <c r="A43">
        <v>40303008</v>
      </c>
      <c r="B43" s="4" t="s">
        <v>81</v>
      </c>
      <c r="C43" s="4" t="s">
        <v>73</v>
      </c>
      <c r="D43">
        <v>0</v>
      </c>
      <c r="E43">
        <v>1</v>
      </c>
      <c r="F43">
        <v>0</v>
      </c>
      <c r="G43">
        <v>1</v>
      </c>
      <c r="H43">
        <v>2</v>
      </c>
      <c r="I43">
        <v>8</v>
      </c>
      <c r="J43" s="4" t="s">
        <v>74</v>
      </c>
      <c r="K43" s="4">
        <v>1</v>
      </c>
      <c r="L43" s="4">
        <v>0</v>
      </c>
      <c r="M43" s="4">
        <v>3000</v>
      </c>
      <c r="N43" s="4">
        <v>0</v>
      </c>
      <c r="O43" s="4">
        <v>1</v>
      </c>
      <c r="P43" s="4">
        <v>0</v>
      </c>
      <c r="Q43">
        <v>0</v>
      </c>
      <c r="R43" s="4">
        <v>10000</v>
      </c>
      <c r="S43">
        <v>1</v>
      </c>
      <c r="T43" s="14" t="s">
        <v>100</v>
      </c>
      <c r="U43" s="14" t="s">
        <v>101</v>
      </c>
    </row>
    <row r="44" spans="1:21" x14ac:dyDescent="0.15">
      <c r="A44">
        <v>40303009</v>
      </c>
      <c r="B44" s="4" t="s">
        <v>82</v>
      </c>
      <c r="C44" s="4" t="s">
        <v>73</v>
      </c>
      <c r="D44">
        <v>0</v>
      </c>
      <c r="E44">
        <v>1</v>
      </c>
      <c r="F44">
        <v>0</v>
      </c>
      <c r="G44">
        <v>1</v>
      </c>
      <c r="H44">
        <v>2</v>
      </c>
      <c r="I44">
        <v>9</v>
      </c>
      <c r="J44" s="4" t="s">
        <v>74</v>
      </c>
      <c r="K44" s="4">
        <v>1</v>
      </c>
      <c r="L44" s="4">
        <v>0</v>
      </c>
      <c r="M44" s="4">
        <v>3000</v>
      </c>
      <c r="N44" s="4">
        <v>0</v>
      </c>
      <c r="O44" s="4">
        <v>1</v>
      </c>
      <c r="P44" s="4">
        <v>0</v>
      </c>
      <c r="Q44">
        <v>0</v>
      </c>
      <c r="R44" s="4">
        <v>10000</v>
      </c>
      <c r="S44">
        <v>1</v>
      </c>
      <c r="T44" s="14" t="s">
        <v>100</v>
      </c>
      <c r="U44" s="14" t="s">
        <v>101</v>
      </c>
    </row>
    <row r="45" spans="1:21" x14ac:dyDescent="0.15">
      <c r="A45">
        <v>40303010</v>
      </c>
      <c r="B45" s="4" t="s">
        <v>83</v>
      </c>
      <c r="C45" s="4" t="s">
        <v>73</v>
      </c>
      <c r="D45">
        <v>0</v>
      </c>
      <c r="E45">
        <v>1</v>
      </c>
      <c r="F45">
        <v>1</v>
      </c>
      <c r="G45">
        <v>1</v>
      </c>
      <c r="H45">
        <v>2</v>
      </c>
      <c r="I45">
        <v>10</v>
      </c>
      <c r="J45" s="4" t="s">
        <v>74</v>
      </c>
      <c r="K45" s="4">
        <v>1</v>
      </c>
      <c r="L45" s="4">
        <v>0</v>
      </c>
      <c r="M45" s="4">
        <v>3000</v>
      </c>
      <c r="N45" s="4">
        <v>0</v>
      </c>
      <c r="O45" s="4">
        <v>1</v>
      </c>
      <c r="P45" s="4">
        <v>0</v>
      </c>
      <c r="Q45">
        <v>0</v>
      </c>
      <c r="R45" s="4">
        <v>10000</v>
      </c>
      <c r="S45">
        <v>1</v>
      </c>
      <c r="T45" s="14" t="s">
        <v>100</v>
      </c>
      <c r="U45" s="14" t="s">
        <v>101</v>
      </c>
    </row>
    <row r="46" spans="1:21" s="16" customFormat="1" x14ac:dyDescent="0.15">
      <c r="A46" s="16">
        <v>40304001</v>
      </c>
      <c r="B46" s="17" t="s">
        <v>113</v>
      </c>
      <c r="C46" s="17" t="s">
        <v>73</v>
      </c>
      <c r="D46" s="17">
        <v>30102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8" t="s">
        <v>118</v>
      </c>
      <c r="K46" s="17">
        <v>1</v>
      </c>
      <c r="L46" s="17">
        <v>0</v>
      </c>
      <c r="M46" s="17">
        <v>0</v>
      </c>
      <c r="N46" s="17">
        <v>0</v>
      </c>
      <c r="O46" s="17">
        <v>1</v>
      </c>
      <c r="P46" s="17">
        <v>1</v>
      </c>
      <c r="Q46">
        <v>0</v>
      </c>
      <c r="R46" s="4">
        <v>10000</v>
      </c>
      <c r="S46" s="17">
        <v>4</v>
      </c>
      <c r="T46" s="33">
        <v>3</v>
      </c>
      <c r="U46" s="33">
        <v>250</v>
      </c>
    </row>
    <row r="47" spans="1:21" s="16" customFormat="1" x14ac:dyDescent="0.15">
      <c r="A47" s="16">
        <v>40304002</v>
      </c>
      <c r="B47" s="18" t="s">
        <v>119</v>
      </c>
      <c r="C47" s="17" t="s">
        <v>73</v>
      </c>
      <c r="D47" s="17">
        <v>30102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8" t="s">
        <v>119</v>
      </c>
      <c r="K47" s="17">
        <v>1</v>
      </c>
      <c r="L47" s="17">
        <v>0</v>
      </c>
      <c r="M47" s="17">
        <v>0</v>
      </c>
      <c r="N47" s="17">
        <v>0</v>
      </c>
      <c r="O47" s="17">
        <v>1</v>
      </c>
      <c r="P47" s="17">
        <v>1</v>
      </c>
      <c r="Q47">
        <v>0</v>
      </c>
      <c r="R47" s="4">
        <v>10000</v>
      </c>
      <c r="S47" s="17">
        <v>4</v>
      </c>
      <c r="T47" s="33">
        <v>1</v>
      </c>
      <c r="U47" s="33">
        <v>250</v>
      </c>
    </row>
    <row r="48" spans="1:21" x14ac:dyDescent="0.15">
      <c r="A48">
        <v>40305001</v>
      </c>
      <c r="B48" s="4" t="s">
        <v>114</v>
      </c>
      <c r="C48" s="4" t="s">
        <v>73</v>
      </c>
      <c r="D48" s="4">
        <v>30102</v>
      </c>
      <c r="E48">
        <v>1</v>
      </c>
      <c r="F48">
        <v>1</v>
      </c>
      <c r="G48">
        <v>1</v>
      </c>
      <c r="H48">
        <v>2</v>
      </c>
      <c r="I48">
        <v>1</v>
      </c>
      <c r="J48" s="11" t="s">
        <v>116</v>
      </c>
      <c r="K48" s="4">
        <v>1</v>
      </c>
      <c r="L48" s="4">
        <v>0</v>
      </c>
      <c r="M48" s="4">
        <v>1000</v>
      </c>
      <c r="N48" s="4">
        <v>0</v>
      </c>
      <c r="O48" s="4">
        <v>2</v>
      </c>
      <c r="P48" s="4">
        <v>1</v>
      </c>
      <c r="Q48">
        <v>0</v>
      </c>
      <c r="R48" s="4">
        <v>10000</v>
      </c>
      <c r="S48" s="4">
        <v>5</v>
      </c>
      <c r="T48" s="34">
        <v>0</v>
      </c>
      <c r="U48" s="34">
        <v>0</v>
      </c>
    </row>
    <row r="49" spans="1:21" s="24" customFormat="1" ht="14.25" x14ac:dyDescent="0.15">
      <c r="A49" s="22">
        <v>602031001</v>
      </c>
      <c r="B49" s="23" t="s">
        <v>120</v>
      </c>
      <c r="C49" s="4" t="s">
        <v>73</v>
      </c>
      <c r="D49" s="24">
        <v>0</v>
      </c>
      <c r="E49" s="24">
        <v>1</v>
      </c>
      <c r="F49" s="24">
        <v>1</v>
      </c>
      <c r="G49" s="24">
        <v>0</v>
      </c>
      <c r="H49" s="24">
        <v>0</v>
      </c>
      <c r="I49" s="24">
        <v>0</v>
      </c>
      <c r="J49" s="24" t="s">
        <v>143</v>
      </c>
      <c r="K49" s="25">
        <v>3</v>
      </c>
      <c r="L49" s="25">
        <v>0</v>
      </c>
      <c r="M49" s="25">
        <v>0</v>
      </c>
      <c r="N49" s="25">
        <v>0</v>
      </c>
      <c r="O49" s="25">
        <v>1</v>
      </c>
      <c r="P49" s="25">
        <v>0</v>
      </c>
      <c r="Q49">
        <v>0</v>
      </c>
      <c r="R49" s="4">
        <v>10000</v>
      </c>
      <c r="S49" s="25">
        <v>1</v>
      </c>
      <c r="T49" s="35">
        <v>0</v>
      </c>
      <c r="U49" s="35">
        <v>30000</v>
      </c>
    </row>
    <row r="50" spans="1:21" ht="14.25" x14ac:dyDescent="0.15">
      <c r="A50" s="19">
        <f>A49+1</f>
        <v>602031002</v>
      </c>
      <c r="B50" s="20" t="s">
        <v>121</v>
      </c>
      <c r="C50" s="4" t="s">
        <v>73</v>
      </c>
      <c r="D50" s="24">
        <v>0</v>
      </c>
      <c r="E50" s="24">
        <v>1</v>
      </c>
      <c r="F50" s="24">
        <v>1</v>
      </c>
      <c r="G50">
        <v>0</v>
      </c>
      <c r="H50">
        <v>0</v>
      </c>
      <c r="I50">
        <v>0</v>
      </c>
      <c r="J50" t="s">
        <v>144</v>
      </c>
      <c r="K50" s="4">
        <v>3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>
        <v>0</v>
      </c>
      <c r="R50" s="4">
        <v>10000</v>
      </c>
      <c r="S50" s="4">
        <v>1</v>
      </c>
      <c r="T50" s="34">
        <v>2</v>
      </c>
      <c r="U50" s="32">
        <v>6000</v>
      </c>
    </row>
    <row r="51" spans="1:21" ht="14.25" x14ac:dyDescent="0.15">
      <c r="A51" s="19">
        <f t="shared" ref="A51:A61" si="0">A50+1</f>
        <v>602031003</v>
      </c>
      <c r="B51" s="20" t="s">
        <v>122</v>
      </c>
      <c r="C51" s="4" t="s">
        <v>73</v>
      </c>
      <c r="D51" s="24">
        <v>0</v>
      </c>
      <c r="E51" s="24">
        <v>1</v>
      </c>
      <c r="F51" s="24">
        <v>1</v>
      </c>
      <c r="G51">
        <v>0</v>
      </c>
      <c r="H51">
        <v>0</v>
      </c>
      <c r="I51">
        <v>0</v>
      </c>
      <c r="J51" t="s">
        <v>145</v>
      </c>
      <c r="K51" s="4">
        <v>3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>
        <v>0</v>
      </c>
      <c r="R51" s="4">
        <v>10000</v>
      </c>
      <c r="S51" s="4">
        <v>1</v>
      </c>
      <c r="T51" s="38" t="s">
        <v>172</v>
      </c>
      <c r="U51" s="38" t="s">
        <v>174</v>
      </c>
    </row>
    <row r="52" spans="1:21" ht="14.25" x14ac:dyDescent="0.15">
      <c r="A52" s="19">
        <f t="shared" si="0"/>
        <v>602031004</v>
      </c>
      <c r="B52" s="20" t="s">
        <v>123</v>
      </c>
      <c r="C52" s="4" t="s">
        <v>73</v>
      </c>
      <c r="D52" s="24">
        <v>0</v>
      </c>
      <c r="E52" s="24">
        <v>1</v>
      </c>
      <c r="F52" s="24">
        <v>1</v>
      </c>
      <c r="G52">
        <v>0</v>
      </c>
      <c r="H52">
        <v>0</v>
      </c>
      <c r="I52">
        <v>0</v>
      </c>
      <c r="J52" t="s">
        <v>146</v>
      </c>
      <c r="K52" s="4">
        <v>3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>
        <v>0</v>
      </c>
      <c r="R52" s="4">
        <v>10000</v>
      </c>
      <c r="S52" s="4">
        <v>1</v>
      </c>
      <c r="T52" s="34">
        <v>5</v>
      </c>
      <c r="U52" s="34">
        <v>300</v>
      </c>
    </row>
    <row r="53" spans="1:21" s="26" customFormat="1" ht="14.25" x14ac:dyDescent="0.15">
      <c r="A53" s="19">
        <f t="shared" si="0"/>
        <v>602031005</v>
      </c>
      <c r="B53" s="20" t="s">
        <v>124</v>
      </c>
      <c r="C53" s="4" t="s">
        <v>73</v>
      </c>
      <c r="D53" s="24">
        <v>0</v>
      </c>
      <c r="E53" s="24">
        <v>1</v>
      </c>
      <c r="F53" s="24">
        <v>1</v>
      </c>
      <c r="G53" s="26">
        <v>0</v>
      </c>
      <c r="H53" s="26">
        <v>0</v>
      </c>
      <c r="I53" s="26">
        <v>0</v>
      </c>
      <c r="J53" s="26" t="s">
        <v>147</v>
      </c>
      <c r="K53" s="27">
        <v>3</v>
      </c>
      <c r="L53" s="27">
        <v>0</v>
      </c>
      <c r="M53" s="27">
        <v>0</v>
      </c>
      <c r="N53" s="27">
        <v>0</v>
      </c>
      <c r="O53" s="27">
        <v>1</v>
      </c>
      <c r="P53" s="27">
        <v>0</v>
      </c>
      <c r="Q53">
        <v>0</v>
      </c>
      <c r="R53" s="4">
        <v>10000</v>
      </c>
      <c r="S53" s="27">
        <v>1</v>
      </c>
      <c r="T53" s="36">
        <v>10</v>
      </c>
      <c r="U53" s="36">
        <v>300</v>
      </c>
    </row>
    <row r="54" spans="1:21" s="24" customFormat="1" ht="13.5" customHeight="1" x14ac:dyDescent="0.15">
      <c r="A54" s="22">
        <f t="shared" si="0"/>
        <v>602031006</v>
      </c>
      <c r="B54" s="23" t="s">
        <v>125</v>
      </c>
      <c r="C54" s="4" t="s">
        <v>73</v>
      </c>
      <c r="D54" s="24">
        <v>0</v>
      </c>
      <c r="E54" s="24">
        <v>1</v>
      </c>
      <c r="F54" s="24">
        <v>1</v>
      </c>
      <c r="G54" s="24">
        <v>0</v>
      </c>
      <c r="H54" s="24">
        <v>0</v>
      </c>
      <c r="I54" s="24">
        <v>0</v>
      </c>
      <c r="J54" s="24" t="s">
        <v>148</v>
      </c>
      <c r="K54" s="25">
        <v>3</v>
      </c>
      <c r="L54" s="25">
        <v>0</v>
      </c>
      <c r="M54" s="25">
        <v>0</v>
      </c>
      <c r="N54" s="25">
        <v>0</v>
      </c>
      <c r="O54" s="25">
        <v>1</v>
      </c>
      <c r="P54" s="25">
        <v>0</v>
      </c>
      <c r="Q54">
        <v>0</v>
      </c>
      <c r="R54" s="4">
        <v>10000</v>
      </c>
      <c r="S54" s="25">
        <v>1</v>
      </c>
      <c r="T54" s="37" t="s">
        <v>166</v>
      </c>
      <c r="U54" s="37">
        <v>20000</v>
      </c>
    </row>
    <row r="55" spans="1:21" ht="14.25" x14ac:dyDescent="0.15">
      <c r="A55" s="19">
        <f t="shared" si="0"/>
        <v>602031007</v>
      </c>
      <c r="B55" s="20" t="s">
        <v>126</v>
      </c>
      <c r="C55" s="4" t="s">
        <v>73</v>
      </c>
      <c r="D55" s="24">
        <v>0</v>
      </c>
      <c r="E55" s="24">
        <v>1</v>
      </c>
      <c r="F55" s="24">
        <v>1</v>
      </c>
      <c r="G55">
        <v>0</v>
      </c>
      <c r="H55">
        <v>0</v>
      </c>
      <c r="I55">
        <v>0</v>
      </c>
      <c r="J55" t="s">
        <v>149</v>
      </c>
      <c r="K55" s="4">
        <v>3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>
        <v>1</v>
      </c>
      <c r="R55" s="4">
        <v>10000</v>
      </c>
      <c r="S55" s="4">
        <v>7</v>
      </c>
      <c r="T55" s="14" t="s">
        <v>168</v>
      </c>
      <c r="U55" s="14" t="s">
        <v>169</v>
      </c>
    </row>
    <row r="56" spans="1:21" ht="14.25" x14ac:dyDescent="0.15">
      <c r="A56" s="19">
        <f t="shared" si="0"/>
        <v>602031008</v>
      </c>
      <c r="B56" s="20" t="s">
        <v>127</v>
      </c>
      <c r="C56" s="4" t="s">
        <v>73</v>
      </c>
      <c r="D56" s="24">
        <v>0</v>
      </c>
      <c r="E56" s="24">
        <v>1</v>
      </c>
      <c r="F56" s="24">
        <v>1</v>
      </c>
      <c r="G56">
        <v>0</v>
      </c>
      <c r="H56">
        <v>0</v>
      </c>
      <c r="I56">
        <v>0</v>
      </c>
      <c r="J56" t="s">
        <v>150</v>
      </c>
      <c r="K56" s="4">
        <v>3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>
        <v>1</v>
      </c>
      <c r="R56" s="4">
        <v>10000</v>
      </c>
      <c r="S56" s="4">
        <v>1</v>
      </c>
      <c r="T56" s="34">
        <v>2000</v>
      </c>
      <c r="U56" s="34">
        <v>6000</v>
      </c>
    </row>
    <row r="57" spans="1:21" s="24" customFormat="1" ht="14.25" x14ac:dyDescent="0.15">
      <c r="A57" s="22">
        <f t="shared" si="0"/>
        <v>602031009</v>
      </c>
      <c r="B57" s="23" t="s">
        <v>128</v>
      </c>
      <c r="C57" s="4" t="s">
        <v>73</v>
      </c>
      <c r="D57" s="24">
        <v>0</v>
      </c>
      <c r="E57" s="24">
        <v>1</v>
      </c>
      <c r="F57" s="24">
        <v>1</v>
      </c>
      <c r="G57" s="24">
        <v>0</v>
      </c>
      <c r="H57" s="24">
        <v>0</v>
      </c>
      <c r="I57" s="24">
        <v>0</v>
      </c>
      <c r="J57" s="24" t="s">
        <v>151</v>
      </c>
      <c r="K57" s="25">
        <v>3</v>
      </c>
      <c r="L57" s="25">
        <v>0</v>
      </c>
      <c r="M57" s="25">
        <v>0</v>
      </c>
      <c r="N57" s="25">
        <v>5000</v>
      </c>
      <c r="O57" s="25">
        <v>1</v>
      </c>
      <c r="P57" s="25">
        <v>1</v>
      </c>
      <c r="Q57">
        <v>1</v>
      </c>
      <c r="R57" s="4">
        <v>10000</v>
      </c>
      <c r="S57" s="24">
        <v>1</v>
      </c>
      <c r="T57" s="35">
        <v>22</v>
      </c>
      <c r="U57" s="35">
        <v>-1000</v>
      </c>
    </row>
    <row r="58" spans="1:21" ht="14.25" x14ac:dyDescent="0.15">
      <c r="A58" s="19">
        <f t="shared" si="0"/>
        <v>602031010</v>
      </c>
      <c r="B58" s="20" t="s">
        <v>161</v>
      </c>
      <c r="C58" s="4" t="s">
        <v>73</v>
      </c>
      <c r="D58" s="24">
        <v>0</v>
      </c>
      <c r="E58" s="24">
        <v>1</v>
      </c>
      <c r="F58" s="24">
        <v>1</v>
      </c>
      <c r="G58">
        <v>0</v>
      </c>
      <c r="H58">
        <v>0</v>
      </c>
      <c r="I58">
        <v>0</v>
      </c>
      <c r="J58" t="s">
        <v>152</v>
      </c>
      <c r="K58" s="4">
        <v>3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>
        <v>0</v>
      </c>
      <c r="R58" s="4">
        <v>10000</v>
      </c>
      <c r="S58" s="25">
        <v>1</v>
      </c>
      <c r="T58" s="38" t="s">
        <v>162</v>
      </c>
      <c r="U58" s="38" t="s">
        <v>165</v>
      </c>
    </row>
    <row r="59" spans="1:21" ht="14.25" x14ac:dyDescent="0.15">
      <c r="A59" s="19">
        <f t="shared" si="0"/>
        <v>602031011</v>
      </c>
      <c r="B59" s="20" t="s">
        <v>161</v>
      </c>
      <c r="C59" s="4" t="s">
        <v>73</v>
      </c>
      <c r="D59" s="24">
        <v>0</v>
      </c>
      <c r="E59" s="24">
        <v>1</v>
      </c>
      <c r="F59" s="24">
        <v>1</v>
      </c>
      <c r="G59">
        <v>0</v>
      </c>
      <c r="H59">
        <v>0</v>
      </c>
      <c r="I59">
        <v>0</v>
      </c>
      <c r="J59" t="s">
        <v>152</v>
      </c>
      <c r="K59" s="4">
        <v>3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>
        <v>0</v>
      </c>
      <c r="R59" s="4">
        <v>10000</v>
      </c>
      <c r="S59" s="25">
        <v>1</v>
      </c>
      <c r="T59" s="38" t="s">
        <v>163</v>
      </c>
      <c r="U59" s="38" t="s">
        <v>164</v>
      </c>
    </row>
    <row r="60" spans="1:21" ht="14.25" x14ac:dyDescent="0.15">
      <c r="A60" s="19">
        <f t="shared" si="0"/>
        <v>602031012</v>
      </c>
      <c r="B60" s="20" t="s">
        <v>129</v>
      </c>
      <c r="C60" s="4" t="s">
        <v>73</v>
      </c>
      <c r="D60" s="24">
        <v>0</v>
      </c>
      <c r="E60" s="24">
        <v>1</v>
      </c>
      <c r="F60" s="24">
        <v>1</v>
      </c>
      <c r="G60">
        <v>0</v>
      </c>
      <c r="H60">
        <v>0</v>
      </c>
      <c r="I60">
        <v>0</v>
      </c>
      <c r="J60" t="s">
        <v>153</v>
      </c>
      <c r="K60" s="4">
        <v>3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>
        <v>0</v>
      </c>
      <c r="R60" s="4">
        <v>10000</v>
      </c>
      <c r="S60" s="4">
        <v>1</v>
      </c>
      <c r="T60" s="34">
        <v>1</v>
      </c>
      <c r="U60" s="34">
        <v>20000</v>
      </c>
    </row>
    <row r="61" spans="1:21" s="24" customFormat="1" ht="14.25" x14ac:dyDescent="0.15">
      <c r="A61" s="19">
        <f t="shared" si="0"/>
        <v>602031013</v>
      </c>
      <c r="B61" s="28" t="s">
        <v>130</v>
      </c>
      <c r="C61" s="4" t="s">
        <v>73</v>
      </c>
      <c r="D61" s="24">
        <v>0</v>
      </c>
      <c r="E61" s="24">
        <v>1</v>
      </c>
      <c r="F61" s="24">
        <v>1</v>
      </c>
      <c r="G61" s="24">
        <v>0</v>
      </c>
      <c r="H61" s="24">
        <v>0</v>
      </c>
      <c r="I61" s="24">
        <v>0</v>
      </c>
      <c r="J61" s="24" t="s">
        <v>154</v>
      </c>
      <c r="K61" s="25">
        <v>3</v>
      </c>
      <c r="L61" s="25">
        <v>0</v>
      </c>
      <c r="M61" s="25">
        <v>0</v>
      </c>
      <c r="N61" s="25">
        <v>1000</v>
      </c>
      <c r="O61" s="25">
        <v>1</v>
      </c>
      <c r="P61" s="25">
        <v>0</v>
      </c>
      <c r="Q61">
        <v>0</v>
      </c>
      <c r="R61" s="4">
        <v>10000</v>
      </c>
      <c r="S61" s="25">
        <v>3</v>
      </c>
      <c r="T61" s="37">
        <v>1500</v>
      </c>
      <c r="U61" s="37">
        <v>0</v>
      </c>
    </row>
    <row r="62" spans="1:21" ht="14.25" x14ac:dyDescent="0.15">
      <c r="A62" s="19">
        <f t="shared" ref="A62:A72" si="1">A49+1000</f>
        <v>602032001</v>
      </c>
      <c r="B62" s="20" t="s">
        <v>131</v>
      </c>
      <c r="C62" s="4" t="s">
        <v>73</v>
      </c>
      <c r="D62" s="24">
        <v>0</v>
      </c>
      <c r="E62" s="24">
        <v>1</v>
      </c>
      <c r="F62" s="24">
        <v>2</v>
      </c>
      <c r="G62">
        <v>0</v>
      </c>
      <c r="H62">
        <v>0</v>
      </c>
      <c r="I62">
        <v>0</v>
      </c>
      <c r="J62" t="s">
        <v>143</v>
      </c>
      <c r="K62" s="4">
        <v>3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>
        <v>0</v>
      </c>
      <c r="R62" s="4">
        <v>10000</v>
      </c>
      <c r="S62" s="25">
        <v>1</v>
      </c>
      <c r="T62" s="35">
        <v>0</v>
      </c>
      <c r="U62" s="35">
        <v>30000</v>
      </c>
    </row>
    <row r="63" spans="1:21" ht="14.25" x14ac:dyDescent="0.15">
      <c r="A63" s="19">
        <f t="shared" si="1"/>
        <v>602032002</v>
      </c>
      <c r="B63" s="20" t="s">
        <v>132</v>
      </c>
      <c r="C63" s="4" t="s">
        <v>73</v>
      </c>
      <c r="D63" s="24">
        <v>0</v>
      </c>
      <c r="E63" s="24">
        <v>1</v>
      </c>
      <c r="F63" s="24">
        <v>2</v>
      </c>
      <c r="G63">
        <v>0</v>
      </c>
      <c r="H63">
        <v>0</v>
      </c>
      <c r="I63">
        <v>0</v>
      </c>
      <c r="J63" t="s">
        <v>144</v>
      </c>
      <c r="K63" s="4">
        <v>3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>
        <v>0</v>
      </c>
      <c r="R63" s="4">
        <v>10000</v>
      </c>
      <c r="S63" s="4">
        <v>1</v>
      </c>
      <c r="T63" s="34">
        <v>2</v>
      </c>
      <c r="U63" s="32">
        <v>6000</v>
      </c>
    </row>
    <row r="64" spans="1:21" ht="14.25" x14ac:dyDescent="0.15">
      <c r="A64" s="19">
        <f t="shared" si="1"/>
        <v>602032003</v>
      </c>
      <c r="B64" s="20" t="s">
        <v>133</v>
      </c>
      <c r="C64" s="4" t="s">
        <v>73</v>
      </c>
      <c r="D64" s="24">
        <v>0</v>
      </c>
      <c r="E64" s="24">
        <v>1</v>
      </c>
      <c r="F64" s="24">
        <v>2</v>
      </c>
      <c r="G64">
        <v>0</v>
      </c>
      <c r="H64">
        <v>0</v>
      </c>
      <c r="I64">
        <v>0</v>
      </c>
      <c r="J64" t="s">
        <v>145</v>
      </c>
      <c r="K64" s="4">
        <v>3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>
        <v>0</v>
      </c>
      <c r="R64" s="4">
        <v>10000</v>
      </c>
      <c r="S64" s="4">
        <v>1</v>
      </c>
      <c r="T64" s="14" t="s">
        <v>155</v>
      </c>
      <c r="U64" s="14" t="s">
        <v>173</v>
      </c>
    </row>
    <row r="65" spans="1:21" ht="14.25" x14ac:dyDescent="0.15">
      <c r="A65" s="19">
        <f t="shared" si="1"/>
        <v>602032004</v>
      </c>
      <c r="B65" s="20" t="s">
        <v>134</v>
      </c>
      <c r="C65" s="4" t="s">
        <v>73</v>
      </c>
      <c r="D65" s="24">
        <v>0</v>
      </c>
      <c r="E65" s="24">
        <v>1</v>
      </c>
      <c r="F65" s="24">
        <v>2</v>
      </c>
      <c r="G65">
        <v>0</v>
      </c>
      <c r="H65">
        <v>0</v>
      </c>
      <c r="I65">
        <v>0</v>
      </c>
      <c r="J65" t="s">
        <v>146</v>
      </c>
      <c r="K65" s="4">
        <v>3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>
        <v>0</v>
      </c>
      <c r="R65" s="4">
        <v>10000</v>
      </c>
      <c r="S65" s="4">
        <v>1</v>
      </c>
      <c r="T65" s="34">
        <v>5</v>
      </c>
      <c r="U65" s="34">
        <v>300</v>
      </c>
    </row>
    <row r="66" spans="1:21" ht="14.25" x14ac:dyDescent="0.15">
      <c r="A66" s="19">
        <f t="shared" si="1"/>
        <v>602032005</v>
      </c>
      <c r="B66" s="20" t="s">
        <v>135</v>
      </c>
      <c r="C66" s="4" t="s">
        <v>73</v>
      </c>
      <c r="D66" s="24">
        <v>0</v>
      </c>
      <c r="E66" s="24">
        <v>1</v>
      </c>
      <c r="F66" s="24">
        <v>2</v>
      </c>
      <c r="G66">
        <v>0</v>
      </c>
      <c r="H66">
        <v>0</v>
      </c>
      <c r="I66">
        <v>0</v>
      </c>
      <c r="J66" t="s">
        <v>147</v>
      </c>
      <c r="K66" s="4">
        <v>3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>
        <v>0</v>
      </c>
      <c r="R66" s="4">
        <v>10000</v>
      </c>
      <c r="S66" s="27">
        <v>1</v>
      </c>
      <c r="T66" s="36">
        <v>10</v>
      </c>
      <c r="U66" s="36">
        <v>300</v>
      </c>
    </row>
    <row r="67" spans="1:21" ht="14.25" x14ac:dyDescent="0.15">
      <c r="A67" s="19">
        <f t="shared" si="1"/>
        <v>602032006</v>
      </c>
      <c r="B67" s="20" t="s">
        <v>136</v>
      </c>
      <c r="C67" s="4" t="s">
        <v>73</v>
      </c>
      <c r="D67" s="24">
        <v>0</v>
      </c>
      <c r="E67" s="24">
        <v>1</v>
      </c>
      <c r="F67" s="24">
        <v>2</v>
      </c>
      <c r="G67">
        <v>0</v>
      </c>
      <c r="H67">
        <v>0</v>
      </c>
      <c r="I67">
        <v>0</v>
      </c>
      <c r="J67" t="s">
        <v>148</v>
      </c>
      <c r="K67" s="4">
        <v>3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>
        <v>0</v>
      </c>
      <c r="R67" s="4">
        <v>10000</v>
      </c>
      <c r="S67" s="25">
        <v>1</v>
      </c>
      <c r="T67" s="37">
        <v>6</v>
      </c>
      <c r="U67" s="37">
        <v>20000</v>
      </c>
    </row>
    <row r="68" spans="1:21" s="24" customFormat="1" ht="14.25" x14ac:dyDescent="0.15">
      <c r="A68" s="22">
        <f t="shared" si="1"/>
        <v>602032007</v>
      </c>
      <c r="B68" s="23" t="s">
        <v>137</v>
      </c>
      <c r="C68" s="25" t="s">
        <v>73</v>
      </c>
      <c r="D68" s="24">
        <v>0</v>
      </c>
      <c r="E68" s="24">
        <v>1</v>
      </c>
      <c r="F68" s="24">
        <v>2</v>
      </c>
      <c r="G68" s="24">
        <v>0</v>
      </c>
      <c r="H68" s="24">
        <v>0</v>
      </c>
      <c r="I68" s="24">
        <v>0</v>
      </c>
      <c r="J68" s="24" t="s">
        <v>149</v>
      </c>
      <c r="K68" s="25">
        <v>3</v>
      </c>
      <c r="L68" s="25">
        <v>0</v>
      </c>
      <c r="M68" s="25">
        <v>0</v>
      </c>
      <c r="N68" s="25">
        <v>0</v>
      </c>
      <c r="O68" s="25">
        <v>1</v>
      </c>
      <c r="P68" s="25">
        <v>0</v>
      </c>
      <c r="Q68" s="24">
        <v>1</v>
      </c>
      <c r="R68" s="25">
        <v>10000</v>
      </c>
      <c r="S68" s="25">
        <v>7</v>
      </c>
      <c r="T68" s="38" t="s">
        <v>170</v>
      </c>
      <c r="U68" s="38" t="s">
        <v>171</v>
      </c>
    </row>
    <row r="69" spans="1:21" ht="14.25" x14ac:dyDescent="0.15">
      <c r="A69" s="19">
        <f t="shared" si="1"/>
        <v>602032008</v>
      </c>
      <c r="B69" s="20" t="s">
        <v>138</v>
      </c>
      <c r="C69" s="4" t="s">
        <v>73</v>
      </c>
      <c r="D69" s="24">
        <v>0</v>
      </c>
      <c r="E69" s="24">
        <v>1</v>
      </c>
      <c r="F69" s="24">
        <v>2</v>
      </c>
      <c r="G69">
        <v>0</v>
      </c>
      <c r="H69">
        <v>0</v>
      </c>
      <c r="I69">
        <v>0</v>
      </c>
      <c r="J69" t="s">
        <v>150</v>
      </c>
      <c r="K69" s="4">
        <v>3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>
        <v>1</v>
      </c>
      <c r="R69" s="4">
        <v>10000</v>
      </c>
      <c r="S69" s="4">
        <v>6</v>
      </c>
      <c r="T69" s="34">
        <v>2000</v>
      </c>
      <c r="U69" s="34">
        <v>6000</v>
      </c>
    </row>
    <row r="70" spans="1:21" ht="14.25" x14ac:dyDescent="0.15">
      <c r="A70" s="19">
        <f t="shared" si="1"/>
        <v>602032009</v>
      </c>
      <c r="B70" s="20" t="s">
        <v>139</v>
      </c>
      <c r="C70" s="4" t="s">
        <v>73</v>
      </c>
      <c r="D70" s="24">
        <v>0</v>
      </c>
      <c r="E70" s="24">
        <v>1</v>
      </c>
      <c r="F70" s="24">
        <v>2</v>
      </c>
      <c r="G70">
        <v>0</v>
      </c>
      <c r="H70">
        <v>0</v>
      </c>
      <c r="I70">
        <v>0</v>
      </c>
      <c r="J70" t="s">
        <v>151</v>
      </c>
      <c r="K70" s="4">
        <v>3</v>
      </c>
      <c r="L70" s="4">
        <v>0</v>
      </c>
      <c r="M70" s="4">
        <v>0</v>
      </c>
      <c r="N70" s="4">
        <v>5000</v>
      </c>
      <c r="O70" s="4">
        <v>1</v>
      </c>
      <c r="P70" s="4">
        <v>1</v>
      </c>
      <c r="Q70">
        <v>1</v>
      </c>
      <c r="R70" s="4">
        <v>10000</v>
      </c>
      <c r="S70" s="24">
        <v>1</v>
      </c>
      <c r="T70" s="35">
        <v>22</v>
      </c>
      <c r="U70" s="35">
        <v>-1000</v>
      </c>
    </row>
    <row r="71" spans="1:21" s="24" customFormat="1" ht="12.75" customHeight="1" x14ac:dyDescent="0.15">
      <c r="A71" s="22">
        <f t="shared" si="1"/>
        <v>602032010</v>
      </c>
      <c r="B71" s="23" t="s">
        <v>140</v>
      </c>
      <c r="C71" s="25" t="s">
        <v>73</v>
      </c>
      <c r="D71" s="24">
        <v>0</v>
      </c>
      <c r="E71" s="24">
        <v>1</v>
      </c>
      <c r="F71" s="24">
        <v>2</v>
      </c>
      <c r="G71" s="24">
        <v>0</v>
      </c>
      <c r="H71" s="24">
        <v>0</v>
      </c>
      <c r="I71" s="24">
        <v>0</v>
      </c>
      <c r="J71" s="24" t="s">
        <v>152</v>
      </c>
      <c r="K71" s="25">
        <v>3</v>
      </c>
      <c r="L71" s="25">
        <v>0</v>
      </c>
      <c r="M71" s="25">
        <v>0</v>
      </c>
      <c r="N71" s="25">
        <v>0</v>
      </c>
      <c r="O71" s="25">
        <v>1</v>
      </c>
      <c r="P71" s="25">
        <v>0</v>
      </c>
      <c r="Q71" s="24">
        <v>0</v>
      </c>
      <c r="R71" s="25">
        <v>10000</v>
      </c>
      <c r="S71" s="25">
        <v>1</v>
      </c>
      <c r="T71" s="38" t="s">
        <v>162</v>
      </c>
      <c r="U71" s="38" t="s">
        <v>165</v>
      </c>
    </row>
    <row r="72" spans="1:21" s="24" customFormat="1" ht="12.75" customHeight="1" x14ac:dyDescent="0.15">
      <c r="A72" s="22">
        <f t="shared" si="1"/>
        <v>602032011</v>
      </c>
      <c r="B72" s="23" t="s">
        <v>140</v>
      </c>
      <c r="C72" s="25" t="s">
        <v>73</v>
      </c>
      <c r="D72" s="24">
        <v>0</v>
      </c>
      <c r="E72" s="24">
        <v>1</v>
      </c>
      <c r="F72" s="24">
        <v>2</v>
      </c>
      <c r="G72" s="24">
        <v>0</v>
      </c>
      <c r="H72" s="24">
        <v>0</v>
      </c>
      <c r="I72" s="24">
        <v>0</v>
      </c>
      <c r="J72" s="24" t="s">
        <v>152</v>
      </c>
      <c r="K72" s="25">
        <v>3</v>
      </c>
      <c r="L72" s="25">
        <v>0</v>
      </c>
      <c r="M72" s="25">
        <v>0</v>
      </c>
      <c r="N72" s="25">
        <v>0</v>
      </c>
      <c r="O72" s="25">
        <v>1</v>
      </c>
      <c r="P72" s="25">
        <v>0</v>
      </c>
      <c r="Q72" s="24">
        <v>0</v>
      </c>
      <c r="R72" s="25">
        <v>10000</v>
      </c>
      <c r="S72" s="25">
        <v>1</v>
      </c>
      <c r="T72" s="38" t="s">
        <v>167</v>
      </c>
      <c r="U72" s="38" t="s">
        <v>164</v>
      </c>
    </row>
    <row r="73" spans="1:21" ht="14.25" x14ac:dyDescent="0.15">
      <c r="A73" s="19">
        <f t="shared" ref="A73:A74" si="2">A60+1000</f>
        <v>602032012</v>
      </c>
      <c r="B73" s="20" t="s">
        <v>141</v>
      </c>
      <c r="C73" s="4" t="s">
        <v>73</v>
      </c>
      <c r="D73" s="24">
        <v>0</v>
      </c>
      <c r="E73" s="24">
        <v>1</v>
      </c>
      <c r="F73" s="24">
        <v>2</v>
      </c>
      <c r="G73">
        <v>0</v>
      </c>
      <c r="H73">
        <v>0</v>
      </c>
      <c r="I73">
        <v>0</v>
      </c>
      <c r="J73" t="s">
        <v>153</v>
      </c>
      <c r="K73" s="4">
        <v>3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>
        <v>0</v>
      </c>
      <c r="R73" s="4">
        <v>10000</v>
      </c>
      <c r="S73" s="4">
        <v>1</v>
      </c>
      <c r="T73" s="34">
        <v>1</v>
      </c>
      <c r="U73" s="34">
        <v>20000</v>
      </c>
    </row>
    <row r="74" spans="1:21" ht="14.25" x14ac:dyDescent="0.15">
      <c r="A74" s="19">
        <f t="shared" si="2"/>
        <v>602032013</v>
      </c>
      <c r="B74" s="21" t="s">
        <v>142</v>
      </c>
      <c r="C74" s="4" t="s">
        <v>73</v>
      </c>
      <c r="D74" s="24">
        <v>0</v>
      </c>
      <c r="E74" s="24">
        <v>1</v>
      </c>
      <c r="F74" s="24">
        <v>2</v>
      </c>
      <c r="G74">
        <v>0</v>
      </c>
      <c r="H74">
        <v>0</v>
      </c>
      <c r="I74">
        <v>0</v>
      </c>
      <c r="J74" t="s">
        <v>154</v>
      </c>
      <c r="K74" s="4">
        <v>3</v>
      </c>
      <c r="L74" s="4">
        <v>0</v>
      </c>
      <c r="M74" s="4">
        <v>0</v>
      </c>
      <c r="N74" s="4">
        <v>1000</v>
      </c>
      <c r="O74" s="4">
        <v>1</v>
      </c>
      <c r="P74" s="4">
        <v>0</v>
      </c>
      <c r="Q74">
        <v>0</v>
      </c>
      <c r="R74" s="4">
        <v>10000</v>
      </c>
      <c r="S74" s="25">
        <v>3</v>
      </c>
      <c r="T74" s="37">
        <v>1500</v>
      </c>
      <c r="U74" s="37">
        <v>0</v>
      </c>
    </row>
    <row r="75" spans="1:21" x14ac:dyDescent="0.15">
      <c r="A75">
        <v>603010003</v>
      </c>
      <c r="B75" s="21" t="s">
        <v>175</v>
      </c>
      <c r="C75" s="4" t="s">
        <v>73</v>
      </c>
      <c r="D75" s="24">
        <v>0</v>
      </c>
      <c r="E75" s="24">
        <v>1</v>
      </c>
      <c r="F75" s="24">
        <v>2</v>
      </c>
      <c r="G75">
        <v>0</v>
      </c>
      <c r="H75">
        <v>0</v>
      </c>
      <c r="I75">
        <v>0</v>
      </c>
      <c r="J75" s="11" t="s">
        <v>178</v>
      </c>
      <c r="K75" s="4">
        <v>3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10000</v>
      </c>
      <c r="S75" s="25">
        <v>8</v>
      </c>
      <c r="T75" s="14" t="s">
        <v>185</v>
      </c>
      <c r="U75" s="14" t="s">
        <v>184</v>
      </c>
    </row>
    <row r="76" spans="1:21" x14ac:dyDescent="0.15">
      <c r="A76">
        <v>603010004</v>
      </c>
      <c r="B76" s="21" t="s">
        <v>176</v>
      </c>
      <c r="C76" s="4" t="s">
        <v>73</v>
      </c>
      <c r="D76" s="24">
        <v>0</v>
      </c>
      <c r="E76" s="24">
        <v>1</v>
      </c>
      <c r="F76" s="24">
        <v>2</v>
      </c>
      <c r="G76">
        <v>0</v>
      </c>
      <c r="H76">
        <v>0</v>
      </c>
      <c r="I76">
        <v>0</v>
      </c>
      <c r="J76" s="11" t="s">
        <v>179</v>
      </c>
      <c r="K76" s="4">
        <v>3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10000</v>
      </c>
      <c r="S76" s="25">
        <v>8</v>
      </c>
      <c r="T76" s="14" t="s">
        <v>181</v>
      </c>
      <c r="U76" s="14" t="s">
        <v>184</v>
      </c>
    </row>
    <row r="77" spans="1:21" x14ac:dyDescent="0.15">
      <c r="A77">
        <v>603010005</v>
      </c>
      <c r="B77" s="21" t="s">
        <v>177</v>
      </c>
      <c r="C77" s="4" t="s">
        <v>73</v>
      </c>
      <c r="D77" s="24">
        <v>0</v>
      </c>
      <c r="E77" s="24">
        <v>1</v>
      </c>
      <c r="F77" s="24">
        <v>2</v>
      </c>
      <c r="G77">
        <v>0</v>
      </c>
      <c r="H77">
        <v>0</v>
      </c>
      <c r="I77">
        <v>0</v>
      </c>
      <c r="J77" s="11" t="s">
        <v>180</v>
      </c>
      <c r="K77" s="4">
        <v>3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10000</v>
      </c>
      <c r="S77" s="25">
        <v>1</v>
      </c>
      <c r="T77" s="14" t="s">
        <v>182</v>
      </c>
      <c r="U77" s="14" t="s">
        <v>183</v>
      </c>
    </row>
    <row r="78" spans="1:21" x14ac:dyDescent="0.15">
      <c r="A78" s="39">
        <v>690110001</v>
      </c>
      <c r="B78" s="21" t="s">
        <v>186</v>
      </c>
      <c r="C78">
        <v>0</v>
      </c>
      <c r="D78" s="24">
        <v>0</v>
      </c>
      <c r="E78" s="24">
        <v>1</v>
      </c>
      <c r="F78" s="24">
        <v>2</v>
      </c>
      <c r="G78" s="40">
        <v>0</v>
      </c>
      <c r="H78" s="40">
        <v>0</v>
      </c>
      <c r="I78" s="40">
        <v>0</v>
      </c>
      <c r="J78" s="11" t="s">
        <v>187</v>
      </c>
      <c r="K78" s="41">
        <v>3</v>
      </c>
      <c r="L78" s="41">
        <v>0</v>
      </c>
      <c r="M78" s="41">
        <v>0</v>
      </c>
      <c r="N78" s="41">
        <v>0</v>
      </c>
      <c r="O78" s="41">
        <v>1</v>
      </c>
      <c r="P78" s="41">
        <v>0</v>
      </c>
      <c r="Q78" s="41">
        <v>0</v>
      </c>
      <c r="R78" s="41">
        <v>10000</v>
      </c>
      <c r="S78" s="25">
        <v>8</v>
      </c>
      <c r="T78" s="14" t="s">
        <v>188</v>
      </c>
      <c r="U78" s="14" t="s">
        <v>189</v>
      </c>
    </row>
  </sheetData>
  <autoFilter ref="G1:G45"/>
  <phoneticPr fontId="7" type="noConversion"/>
  <conditionalFormatting sqref="S4:S15">
    <cfRule type="duplicateValues" dxfId="21" priority="21"/>
  </conditionalFormatting>
  <conditionalFormatting sqref="S16:S25">
    <cfRule type="duplicateValues" dxfId="20" priority="20"/>
  </conditionalFormatting>
  <conditionalFormatting sqref="S19:S21">
    <cfRule type="duplicateValues" dxfId="19" priority="19"/>
  </conditionalFormatting>
  <conditionalFormatting sqref="S22:S25">
    <cfRule type="duplicateValues" dxfId="18" priority="18"/>
  </conditionalFormatting>
  <conditionalFormatting sqref="S26:S35">
    <cfRule type="duplicateValues" dxfId="17" priority="24"/>
  </conditionalFormatting>
  <conditionalFormatting sqref="A1:A46 A48 A75:A1048576">
    <cfRule type="duplicateValues" dxfId="16" priority="201"/>
    <cfRule type="duplicateValues" dxfId="15" priority="202"/>
    <cfRule type="duplicateValues" dxfId="14" priority="203"/>
    <cfRule type="duplicateValues" dxfId="13" priority="204"/>
    <cfRule type="duplicateValues" dxfId="12" priority="205"/>
  </conditionalFormatting>
  <conditionalFormatting sqref="T4:U24 T16:T25 T26:U35">
    <cfRule type="duplicateValues" dxfId="11" priority="217"/>
  </conditionalFormatting>
  <conditionalFormatting sqref="T25:U25">
    <cfRule type="duplicateValues" dxfId="10" priority="220"/>
  </conditionalFormatting>
  <conditionalFormatting sqref="T35:U35">
    <cfRule type="duplicateValues" dxfId="9" priority="221"/>
  </conditionalFormatting>
  <conditionalFormatting sqref="S36:S46 T46:U46 S48:U48 S49">
    <cfRule type="duplicateValues" dxfId="8" priority="8"/>
  </conditionalFormatting>
  <conditionalFormatting sqref="T36:U45">
    <cfRule type="duplicateValues" dxfId="7" priority="9"/>
  </conditionalFormatting>
  <conditionalFormatting sqref="A47">
    <cfRule type="duplicateValues" dxfId="6" priority="3"/>
    <cfRule type="duplicateValues" dxfId="5" priority="4"/>
    <cfRule type="duplicateValues" dxfId="4" priority="5"/>
    <cfRule type="duplicateValues" dxfId="3" priority="6"/>
    <cfRule type="duplicateValues" dxfId="2" priority="7"/>
  </conditionalFormatting>
  <conditionalFormatting sqref="S47:U47">
    <cfRule type="duplicateValues" dxfId="1" priority="2"/>
  </conditionalFormatting>
  <conditionalFormatting sqref="S62">
    <cfRule type="duplicateValues" dxfId="0" priority="1"/>
  </conditionalFormatting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3.5" x14ac:dyDescent="0.15"/>
  <cols>
    <col min="2" max="2" width="10.625" customWidth="1"/>
    <col min="3" max="3" width="18.875" customWidth="1"/>
  </cols>
  <sheetData>
    <row r="1" spans="1:12" x14ac:dyDescent="0.15">
      <c r="A1" s="11" t="s">
        <v>86</v>
      </c>
      <c r="B1" s="11" t="s">
        <v>87</v>
      </c>
      <c r="C1" s="11" t="s">
        <v>88</v>
      </c>
    </row>
    <row r="2" spans="1:12" x14ac:dyDescent="0.15">
      <c r="A2">
        <v>1</v>
      </c>
      <c r="B2" s="11" t="s">
        <v>102</v>
      </c>
      <c r="C2" s="11" t="s">
        <v>103</v>
      </c>
    </row>
    <row r="3" spans="1:12" x14ac:dyDescent="0.15">
      <c r="A3">
        <v>2</v>
      </c>
      <c r="B3" s="11" t="s">
        <v>105</v>
      </c>
      <c r="C3" s="11" t="s">
        <v>106</v>
      </c>
      <c r="I3">
        <v>1</v>
      </c>
      <c r="K3" s="12">
        <v>1</v>
      </c>
      <c r="L3">
        <v>2000</v>
      </c>
    </row>
    <row r="4" spans="1:12" x14ac:dyDescent="0.15">
      <c r="A4">
        <v>3</v>
      </c>
      <c r="B4" s="11" t="s">
        <v>104</v>
      </c>
      <c r="C4" s="11" t="s">
        <v>107</v>
      </c>
      <c r="K4" s="13">
        <v>1</v>
      </c>
      <c r="L4">
        <v>3000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2017-09-13T09:26:22Z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