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585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5" i="1" l="1"/>
  <c r="G36" i="1" s="1"/>
  <c r="G47" i="1" s="1"/>
  <c r="G58" i="1" s="1"/>
  <c r="B25" i="1"/>
  <c r="B36" i="1" s="1"/>
  <c r="G24" i="1"/>
  <c r="G35" i="1" s="1"/>
  <c r="G46" i="1" s="1"/>
  <c r="G57" i="1" s="1"/>
  <c r="B24" i="1"/>
  <c r="B35" i="1" s="1"/>
  <c r="B46" i="1" s="1"/>
  <c r="G23" i="1"/>
  <c r="G34" i="1" s="1"/>
  <c r="G45" i="1" s="1"/>
  <c r="G56" i="1" s="1"/>
  <c r="B23" i="1"/>
  <c r="B34" i="1" s="1"/>
  <c r="G22" i="1"/>
  <c r="G33" i="1" s="1"/>
  <c r="G44" i="1" s="1"/>
  <c r="G55" i="1" s="1"/>
  <c r="B22" i="1"/>
  <c r="D22" i="1" s="1"/>
  <c r="G21" i="1"/>
  <c r="G32" i="1" s="1"/>
  <c r="G43" i="1" s="1"/>
  <c r="G54" i="1" s="1"/>
  <c r="B21" i="1"/>
  <c r="B32" i="1" s="1"/>
  <c r="G20" i="1"/>
  <c r="G31" i="1" s="1"/>
  <c r="G42" i="1" s="1"/>
  <c r="G53" i="1" s="1"/>
  <c r="B20" i="1"/>
  <c r="D20" i="1" s="1"/>
  <c r="G19" i="1"/>
  <c r="G30" i="1" s="1"/>
  <c r="G41" i="1" s="1"/>
  <c r="G52" i="1" s="1"/>
  <c r="B19" i="1"/>
  <c r="B30" i="1" s="1"/>
  <c r="G18" i="1"/>
  <c r="G29" i="1" s="1"/>
  <c r="G40" i="1" s="1"/>
  <c r="G51" i="1" s="1"/>
  <c r="B18" i="1"/>
  <c r="B29" i="1" s="1"/>
  <c r="B40" i="1" s="1"/>
  <c r="G17" i="1"/>
  <c r="G28" i="1" s="1"/>
  <c r="G39" i="1" s="1"/>
  <c r="G50" i="1" s="1"/>
  <c r="B17" i="1"/>
  <c r="B28" i="1" s="1"/>
  <c r="G16" i="1"/>
  <c r="G27" i="1" s="1"/>
  <c r="G38" i="1" s="1"/>
  <c r="G49" i="1" s="1"/>
  <c r="B16" i="1"/>
  <c r="B27" i="1" s="1"/>
  <c r="B38" i="1" s="1"/>
  <c r="A16" i="1"/>
  <c r="A27" i="1" s="1"/>
  <c r="G15" i="1"/>
  <c r="G26" i="1" s="1"/>
  <c r="G37" i="1" s="1"/>
  <c r="G48" i="1" s="1"/>
  <c r="B15" i="1"/>
  <c r="B26" i="1" s="1"/>
  <c r="A15" i="1"/>
  <c r="E15" i="1" s="1"/>
  <c r="D14" i="1"/>
  <c r="D13" i="1"/>
  <c r="D12" i="1"/>
  <c r="D11" i="1"/>
  <c r="D10" i="1"/>
  <c r="D9" i="1"/>
  <c r="D8" i="1"/>
  <c r="D7" i="1"/>
  <c r="E6" i="1"/>
  <c r="D6" i="1"/>
  <c r="A6" i="1"/>
  <c r="A7" i="1" s="1"/>
  <c r="E5" i="1"/>
  <c r="D5" i="1"/>
  <c r="E4" i="1"/>
  <c r="D4" i="1"/>
  <c r="D19" i="1" l="1"/>
  <c r="B33" i="1"/>
  <c r="B44" i="1" s="1"/>
  <c r="B55" i="1" s="1"/>
  <c r="D55" i="1" s="1"/>
  <c r="A17" i="1"/>
  <c r="E17" i="1" s="1"/>
  <c r="D21" i="1"/>
  <c r="D23" i="1"/>
  <c r="D15" i="1"/>
  <c r="D16" i="1"/>
  <c r="D17" i="1"/>
  <c r="D18" i="1"/>
  <c r="B31" i="1"/>
  <c r="B42" i="1" s="1"/>
  <c r="B53" i="1" s="1"/>
  <c r="D53" i="1" s="1"/>
  <c r="D24" i="1"/>
  <c r="E7" i="1"/>
  <c r="A18" i="1"/>
  <c r="A8" i="1"/>
  <c r="B37" i="1"/>
  <c r="D26" i="1"/>
  <c r="E27" i="1"/>
  <c r="A38" i="1"/>
  <c r="B49" i="1"/>
  <c r="D49" i="1" s="1"/>
  <c r="D38" i="1"/>
  <c r="B57" i="1"/>
  <c r="D57" i="1" s="1"/>
  <c r="D46" i="1"/>
  <c r="B39" i="1"/>
  <c r="D28" i="1"/>
  <c r="B41" i="1"/>
  <c r="D30" i="1"/>
  <c r="B43" i="1"/>
  <c r="D32" i="1"/>
  <c r="B45" i="1"/>
  <c r="D34" i="1"/>
  <c r="B47" i="1"/>
  <c r="D36" i="1"/>
  <c r="B51" i="1"/>
  <c r="D51" i="1" s="1"/>
  <c r="D40" i="1"/>
  <c r="E16" i="1"/>
  <c r="A26" i="1"/>
  <c r="D27" i="1"/>
  <c r="A28" i="1"/>
  <c r="D29" i="1"/>
  <c r="D35" i="1"/>
  <c r="D25" i="1"/>
  <c r="D44" i="1" l="1"/>
  <c r="D33" i="1"/>
  <c r="D42" i="1"/>
  <c r="D31" i="1"/>
  <c r="B56" i="1"/>
  <c r="D56" i="1" s="1"/>
  <c r="D45" i="1"/>
  <c r="B52" i="1"/>
  <c r="D52" i="1" s="1"/>
  <c r="D41" i="1"/>
  <c r="B48" i="1"/>
  <c r="D48" i="1" s="1"/>
  <c r="D37" i="1"/>
  <c r="A39" i="1"/>
  <c r="E28" i="1"/>
  <c r="E38" i="1"/>
  <c r="A49" i="1"/>
  <c r="E49" i="1" s="1"/>
  <c r="A9" i="1"/>
  <c r="E8" i="1"/>
  <c r="A19" i="1"/>
  <c r="B58" i="1"/>
  <c r="D58" i="1" s="1"/>
  <c r="D47" i="1"/>
  <c r="B54" i="1"/>
  <c r="D54" i="1" s="1"/>
  <c r="D43" i="1"/>
  <c r="B50" i="1"/>
  <c r="D50" i="1" s="1"/>
  <c r="D39" i="1"/>
  <c r="A29" i="1"/>
  <c r="E18" i="1"/>
  <c r="A37" i="1"/>
  <c r="E26" i="1"/>
  <c r="E29" i="1" l="1"/>
  <c r="A40" i="1"/>
  <c r="A10" i="1"/>
  <c r="A20" i="1"/>
  <c r="E9" i="1"/>
  <c r="A50" i="1"/>
  <c r="E50" i="1" s="1"/>
  <c r="E39" i="1"/>
  <c r="A48" i="1"/>
  <c r="E48" i="1" s="1"/>
  <c r="E37" i="1"/>
  <c r="E19" i="1"/>
  <c r="A30" i="1"/>
  <c r="A31" i="1" l="1"/>
  <c r="E20" i="1"/>
  <c r="A41" i="1"/>
  <c r="E30" i="1"/>
  <c r="A11" i="1"/>
  <c r="E10" i="1"/>
  <c r="A21" i="1"/>
  <c r="E40" i="1"/>
  <c r="A51" i="1"/>
  <c r="E51" i="1" s="1"/>
  <c r="E21" i="1" l="1"/>
  <c r="A32" i="1"/>
  <c r="A52" i="1"/>
  <c r="E52" i="1" s="1"/>
  <c r="E41" i="1"/>
  <c r="E11" i="1"/>
  <c r="A22" i="1"/>
  <c r="A12" i="1"/>
  <c r="E31" i="1"/>
  <c r="A42" i="1"/>
  <c r="A13" i="1" l="1"/>
  <c r="E12" i="1"/>
  <c r="A23" i="1"/>
  <c r="A33" i="1"/>
  <c r="E22" i="1"/>
  <c r="A43" i="1"/>
  <c r="E32" i="1"/>
  <c r="E42" i="1"/>
  <c r="A53" i="1"/>
  <c r="E53" i="1" s="1"/>
  <c r="E33" i="1" l="1"/>
  <c r="A44" i="1"/>
  <c r="E23" i="1"/>
  <c r="A34" i="1"/>
  <c r="A54" i="1"/>
  <c r="E54" i="1" s="1"/>
  <c r="E43" i="1"/>
  <c r="A24" i="1"/>
  <c r="A14" i="1"/>
  <c r="A25" i="1" s="1"/>
  <c r="A36" i="1" s="1"/>
  <c r="A47" i="1" s="1"/>
  <c r="A58" i="1" s="1"/>
  <c r="E13" i="1"/>
  <c r="A45" i="1" l="1"/>
  <c r="E34" i="1"/>
  <c r="A35" i="1"/>
  <c r="E24" i="1"/>
  <c r="E44" i="1"/>
  <c r="A55" i="1"/>
  <c r="E55" i="1" s="1"/>
  <c r="E35" i="1" l="1"/>
  <c r="A46" i="1"/>
  <c r="A56" i="1"/>
  <c r="E56" i="1" s="1"/>
  <c r="E45" i="1"/>
  <c r="E46" i="1" l="1"/>
  <c r="A57" i="1"/>
  <c r="E57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1.法宝1
2.法宝2
3.法宝3
4.法宝4
5.法宝5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神器部位
21.法宝1
22.法宝2
23.法宝3
24.法宝4
25.法宝5
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1.修改玩家属性
2.给所有角色附加Buff</t>
        </r>
      </text>
    </comment>
  </commentList>
</comments>
</file>

<file path=xl/sharedStrings.xml><?xml version="1.0" encoding="utf-8"?>
<sst xmlns="http://schemas.openxmlformats.org/spreadsheetml/2006/main" count="260" uniqueCount="194">
  <si>
    <t>法宝1</t>
  </si>
  <si>
    <t>1,3,4</t>
    <phoneticPr fontId="2" type="noConversion"/>
  </si>
  <si>
    <t>1,3,4</t>
    <phoneticPr fontId="2" type="noConversion"/>
  </si>
  <si>
    <t>10,20,141</t>
  </si>
  <si>
    <t>1,3,4</t>
    <phoneticPr fontId="2" type="noConversion"/>
  </si>
  <si>
    <t>10,20,142</t>
  </si>
  <si>
    <t>1,3,4</t>
    <phoneticPr fontId="2" type="noConversion"/>
  </si>
  <si>
    <t>10,20,143</t>
  </si>
  <si>
    <t>1,3,4</t>
    <phoneticPr fontId="2" type="noConversion"/>
  </si>
  <si>
    <t>10,20,144</t>
  </si>
  <si>
    <t>1,3,4</t>
    <phoneticPr fontId="2" type="noConversion"/>
  </si>
  <si>
    <t>10,20,145</t>
  </si>
  <si>
    <t>10,20,146</t>
  </si>
  <si>
    <t>10,20,147</t>
  </si>
  <si>
    <t>1,3,4</t>
    <phoneticPr fontId="2" type="noConversion"/>
  </si>
  <si>
    <t>10,20,148</t>
  </si>
  <si>
    <t>1,3,4</t>
    <phoneticPr fontId="2" type="noConversion"/>
  </si>
  <si>
    <t>10,20,149</t>
  </si>
  <si>
    <t>1,3,4</t>
    <phoneticPr fontId="2" type="noConversion"/>
  </si>
  <si>
    <t>10,20,150</t>
  </si>
  <si>
    <t>法宝2</t>
  </si>
  <si>
    <t>1,3,5</t>
  </si>
  <si>
    <t>1,3,6</t>
  </si>
  <si>
    <t>10,20,152</t>
  </si>
  <si>
    <t>1,3,7</t>
  </si>
  <si>
    <t>10,20,153</t>
  </si>
  <si>
    <t>1,3,8</t>
  </si>
  <si>
    <t>10,20,154</t>
  </si>
  <si>
    <t>1,3,9</t>
  </si>
  <si>
    <t>10,20,155</t>
  </si>
  <si>
    <t>1,3,10</t>
  </si>
  <si>
    <t>10,20,156</t>
  </si>
  <si>
    <t>1,3,11</t>
  </si>
  <si>
    <t>10,20,157</t>
  </si>
  <si>
    <t>1,3,12</t>
  </si>
  <si>
    <t>10,20,158</t>
  </si>
  <si>
    <t>1,3,13</t>
  </si>
  <si>
    <t>10,20,159</t>
  </si>
  <si>
    <t>1,3,14</t>
  </si>
  <si>
    <t>10,20,160</t>
  </si>
  <si>
    <t>1,3,15</t>
  </si>
  <si>
    <t>10,20,161</t>
  </si>
  <si>
    <t>法宝3</t>
  </si>
  <si>
    <t>1,3,16</t>
  </si>
  <si>
    <t>1,3,17</t>
  </si>
  <si>
    <t>10,20,163</t>
  </si>
  <si>
    <t>1,3,18</t>
  </si>
  <si>
    <t>10,20,164</t>
  </si>
  <si>
    <t>1,3,19</t>
  </si>
  <si>
    <t>10,20,165</t>
  </si>
  <si>
    <t>1,3,20</t>
  </si>
  <si>
    <t>10,20,166</t>
  </si>
  <si>
    <t>1,3,21</t>
  </si>
  <si>
    <t>10,20,167</t>
  </si>
  <si>
    <t>1,3,22</t>
  </si>
  <si>
    <t>10,20,168</t>
  </si>
  <si>
    <t>1,3,23</t>
  </si>
  <si>
    <t>10,20,169</t>
  </si>
  <si>
    <t>1,3,24</t>
  </si>
  <si>
    <t>10,20,170</t>
  </si>
  <si>
    <t>1,3,25</t>
  </si>
  <si>
    <t>10,20,171</t>
  </si>
  <si>
    <t>1,3,26</t>
  </si>
  <si>
    <t>10,20,172</t>
  </si>
  <si>
    <t>法宝4</t>
  </si>
  <si>
    <t>1,3,27</t>
  </si>
  <si>
    <t>1,3,28</t>
  </si>
  <si>
    <t>10,20,174</t>
  </si>
  <si>
    <t>1,3,29</t>
  </si>
  <si>
    <t>10,20,175</t>
  </si>
  <si>
    <t>1,3,30</t>
  </si>
  <si>
    <t>10,20,176</t>
  </si>
  <si>
    <t>1,3,31</t>
  </si>
  <si>
    <t>10,20,177</t>
  </si>
  <si>
    <t>1,3,32</t>
  </si>
  <si>
    <t>10,20,178</t>
  </si>
  <si>
    <t>1,3,33</t>
  </si>
  <si>
    <t>10,20,179</t>
  </si>
  <si>
    <t>1,3,34</t>
  </si>
  <si>
    <t>10,20,180</t>
  </si>
  <si>
    <t>1,3,35</t>
  </si>
  <si>
    <t>10,20,181</t>
  </si>
  <si>
    <t>1,3,36</t>
  </si>
  <si>
    <t>10,20,182</t>
  </si>
  <si>
    <t>1,3,37</t>
  </si>
  <si>
    <t>10,20,183</t>
  </si>
  <si>
    <t>法宝5</t>
  </si>
  <si>
    <t>1,3,38</t>
  </si>
  <si>
    <t>1,3,39</t>
  </si>
  <si>
    <t>10,20,185</t>
  </si>
  <si>
    <t>1,3,40</t>
  </si>
  <si>
    <t>10,20,186</t>
  </si>
  <si>
    <t>1,3,41</t>
  </si>
  <si>
    <t>10,20,187</t>
  </si>
  <si>
    <t>1,3,42</t>
  </si>
  <si>
    <t>10,20,188</t>
  </si>
  <si>
    <t>1,3,43</t>
  </si>
  <si>
    <t>10,20,189</t>
  </si>
  <si>
    <t>1,3,44</t>
  </si>
  <si>
    <t>10,20,190</t>
  </si>
  <si>
    <t>1,3,45</t>
  </si>
  <si>
    <t>10,20,191</t>
  </si>
  <si>
    <t>1,3,46</t>
  </si>
  <si>
    <t>10,20,192</t>
  </si>
  <si>
    <t>1,3,47</t>
  </si>
  <si>
    <t>10,20,193</t>
  </si>
  <si>
    <t>1,3,48</t>
  </si>
  <si>
    <t>10,20,194</t>
  </si>
  <si>
    <t>编号</t>
  </si>
  <si>
    <t>系统类型</t>
    <phoneticPr fontId="2" type="noConversion"/>
  </si>
  <si>
    <t>道具名称</t>
    <phoneticPr fontId="2" type="noConversion"/>
  </si>
  <si>
    <t>装备部位</t>
  </si>
  <si>
    <t>下一等级ID</t>
  </si>
  <si>
    <t>强化等级</t>
  </si>
  <si>
    <t>所需材料</t>
  </si>
  <si>
    <t>所需材料数量</t>
  </si>
  <si>
    <t>增加属性位置</t>
  </si>
  <si>
    <t>增加属性值</t>
  </si>
  <si>
    <t>提升战力</t>
  </si>
  <si>
    <t>ID</t>
  </si>
  <si>
    <t>systemType</t>
    <phoneticPr fontId="2" type="noConversion"/>
  </si>
  <si>
    <t>name</t>
    <phoneticPr fontId="2" type="noConversion"/>
  </si>
  <si>
    <t>pos</t>
  </si>
  <si>
    <t>nextID</t>
  </si>
  <si>
    <t>lev</t>
  </si>
  <si>
    <t>itemID</t>
  </si>
  <si>
    <t>itemNum</t>
  </si>
  <si>
    <t>AttrEnum</t>
  </si>
  <si>
    <t>Attr</t>
  </si>
  <si>
    <t>FightValue</t>
  </si>
  <si>
    <t>int</t>
  </si>
  <si>
    <t>string</t>
    <phoneticPr fontId="2" type="noConversion"/>
  </si>
  <si>
    <t>int[]</t>
  </si>
  <si>
    <t>法宝描述</t>
    <phoneticPr fontId="2" type="noConversion"/>
  </si>
  <si>
    <t>information</t>
    <phoneticPr fontId="2" type="noConversion"/>
  </si>
  <si>
    <t>string</t>
    <phoneticPr fontId="2" type="noConversion"/>
  </si>
  <si>
    <r>
      <t>金币收益+</t>
    </r>
    <r>
      <rPr>
        <sz val="11"/>
        <color theme="1"/>
        <rFont val="宋体"/>
        <family val="3"/>
        <charset val="134"/>
        <scheme val="minor"/>
      </rPr>
      <t>5%</t>
    </r>
    <phoneticPr fontId="2" type="noConversion"/>
  </si>
  <si>
    <r>
      <t>金币收益+</t>
    </r>
    <r>
      <rPr>
        <sz val="11"/>
        <color theme="1"/>
        <rFont val="宋体"/>
        <family val="3"/>
        <charset val="134"/>
        <scheme val="minor"/>
      </rPr>
      <t>6%</t>
    </r>
    <r>
      <rPr>
        <sz val="11"/>
        <color theme="1"/>
        <rFont val="宋体"/>
        <family val="2"/>
        <charset val="134"/>
        <scheme val="minor"/>
      </rPr>
      <t/>
    </r>
  </si>
  <si>
    <r>
      <t>金币收益+</t>
    </r>
    <r>
      <rPr>
        <sz val="11"/>
        <color theme="1"/>
        <rFont val="宋体"/>
        <family val="3"/>
        <charset val="134"/>
        <scheme val="minor"/>
      </rPr>
      <t>7%</t>
    </r>
    <r>
      <rPr>
        <sz val="11"/>
        <color theme="1"/>
        <rFont val="宋体"/>
        <family val="2"/>
        <charset val="134"/>
        <scheme val="minor"/>
      </rPr>
      <t/>
    </r>
  </si>
  <si>
    <r>
      <t>金币收益+</t>
    </r>
    <r>
      <rPr>
        <sz val="11"/>
        <color theme="1"/>
        <rFont val="宋体"/>
        <family val="3"/>
        <charset val="134"/>
        <scheme val="minor"/>
      </rPr>
      <t>8%</t>
    </r>
    <r>
      <rPr>
        <sz val="11"/>
        <color theme="1"/>
        <rFont val="宋体"/>
        <family val="2"/>
        <charset val="134"/>
        <scheme val="minor"/>
      </rPr>
      <t/>
    </r>
  </si>
  <si>
    <r>
      <t>金币收益+</t>
    </r>
    <r>
      <rPr>
        <sz val="11"/>
        <color theme="1"/>
        <rFont val="宋体"/>
        <family val="3"/>
        <charset val="134"/>
        <scheme val="minor"/>
      </rPr>
      <t>9%</t>
    </r>
    <r>
      <rPr>
        <sz val="11"/>
        <color theme="1"/>
        <rFont val="宋体"/>
        <family val="2"/>
        <charset val="134"/>
        <scheme val="minor"/>
      </rPr>
      <t/>
    </r>
  </si>
  <si>
    <r>
      <t>金币收益+</t>
    </r>
    <r>
      <rPr>
        <sz val="11"/>
        <color theme="1"/>
        <rFont val="宋体"/>
        <family val="3"/>
        <charset val="134"/>
        <scheme val="minor"/>
      </rPr>
      <t>10%</t>
    </r>
    <r>
      <rPr>
        <sz val="11"/>
        <color theme="1"/>
        <rFont val="宋体"/>
        <family val="2"/>
        <charset val="134"/>
        <scheme val="minor"/>
      </rPr>
      <t/>
    </r>
  </si>
  <si>
    <r>
      <t>金币收益+</t>
    </r>
    <r>
      <rPr>
        <sz val="11"/>
        <color theme="1"/>
        <rFont val="宋体"/>
        <family val="3"/>
        <charset val="134"/>
        <scheme val="minor"/>
      </rPr>
      <t>11%</t>
    </r>
    <r>
      <rPr>
        <sz val="11"/>
        <color theme="1"/>
        <rFont val="宋体"/>
        <family val="2"/>
        <charset val="134"/>
        <scheme val="minor"/>
      </rPr>
      <t/>
    </r>
  </si>
  <si>
    <r>
      <t>金币收益+</t>
    </r>
    <r>
      <rPr>
        <sz val="11"/>
        <color theme="1"/>
        <rFont val="宋体"/>
        <family val="3"/>
        <charset val="134"/>
        <scheme val="minor"/>
      </rPr>
      <t>12%</t>
    </r>
    <r>
      <rPr>
        <sz val="11"/>
        <color theme="1"/>
        <rFont val="宋体"/>
        <family val="2"/>
        <charset val="134"/>
        <scheme val="minor"/>
      </rPr>
      <t/>
    </r>
  </si>
  <si>
    <r>
      <t>金币收益+</t>
    </r>
    <r>
      <rPr>
        <sz val="11"/>
        <color theme="1"/>
        <rFont val="宋体"/>
        <family val="3"/>
        <charset val="134"/>
        <scheme val="minor"/>
      </rPr>
      <t>13%</t>
    </r>
    <r>
      <rPr>
        <sz val="11"/>
        <color theme="1"/>
        <rFont val="宋体"/>
        <family val="2"/>
        <charset val="134"/>
        <scheme val="minor"/>
      </rPr>
      <t/>
    </r>
  </si>
  <si>
    <r>
      <t>金币收益+</t>
    </r>
    <r>
      <rPr>
        <sz val="11"/>
        <color theme="1"/>
        <rFont val="宋体"/>
        <family val="3"/>
        <charset val="134"/>
        <scheme val="minor"/>
      </rPr>
      <t>14%</t>
    </r>
    <r>
      <rPr>
        <sz val="11"/>
        <color theme="1"/>
        <rFont val="宋体"/>
        <family val="2"/>
        <charset val="134"/>
        <scheme val="minor"/>
      </rPr>
      <t/>
    </r>
  </si>
  <si>
    <t>经验收益+5%</t>
    <phoneticPr fontId="2" type="noConversion"/>
  </si>
  <si>
    <t>经验收益+6%</t>
  </si>
  <si>
    <t>经验收益+7%</t>
  </si>
  <si>
    <t>经验收益+8%</t>
  </si>
  <si>
    <t>经验收益+9%</t>
  </si>
  <si>
    <t>经验收益+10%</t>
  </si>
  <si>
    <t>经验收益+11%</t>
  </si>
  <si>
    <t>经验收益+12%</t>
  </si>
  <si>
    <t>经验收益+13%</t>
  </si>
  <si>
    <t>经验收益+14%</t>
  </si>
  <si>
    <t>基础血量+5%</t>
    <phoneticPr fontId="2" type="noConversion"/>
  </si>
  <si>
    <t>基础血量+6%</t>
  </si>
  <si>
    <t>基础血量+7%</t>
  </si>
  <si>
    <t>基础血量+8%</t>
  </si>
  <si>
    <t>基础血量+9%</t>
  </si>
  <si>
    <t>基础血量+10%</t>
  </si>
  <si>
    <t>基础血量+11%</t>
  </si>
  <si>
    <t>基础血量+12%</t>
  </si>
  <si>
    <t>基础血量+13%</t>
  </si>
  <si>
    <t>基础血量+14%</t>
  </si>
  <si>
    <t>基础攻击+5%</t>
    <phoneticPr fontId="2" type="noConversion"/>
  </si>
  <si>
    <t>基础攻击+6%</t>
  </si>
  <si>
    <t>基础攻击+7%</t>
  </si>
  <si>
    <t>基础攻击+8%</t>
  </si>
  <si>
    <t>基础攻击+9%</t>
  </si>
  <si>
    <t>基础攻击+10%</t>
  </si>
  <si>
    <t>基础攻击+11%</t>
  </si>
  <si>
    <t>基础攻击+12%</t>
  </si>
  <si>
    <t>基础攻击+13%</t>
  </si>
  <si>
    <t>基础攻击+14%</t>
  </si>
  <si>
    <t>伤害减免+5%</t>
    <phoneticPr fontId="2" type="noConversion"/>
  </si>
  <si>
    <t>伤害减免+6%</t>
  </si>
  <si>
    <t>伤害减免+7%</t>
  </si>
  <si>
    <t>伤害减免+8%</t>
  </si>
  <si>
    <t>伤害减免+9%</t>
  </si>
  <si>
    <t>伤害减免+10%</t>
  </si>
  <si>
    <t>伤害减免+11%</t>
  </si>
  <si>
    <t>伤害减免+12%</t>
  </si>
  <si>
    <t>伤害减免+13%</t>
  </si>
  <si>
    <t>伤害减免+14%</t>
  </si>
  <si>
    <t>0,0,0</t>
    <phoneticPr fontId="2" type="noConversion"/>
  </si>
  <si>
    <t>EffectType</t>
    <phoneticPr fontId="2" type="noConversion"/>
  </si>
  <si>
    <t>效果类型</t>
    <phoneticPr fontId="2" type="noConversion"/>
  </si>
  <si>
    <t>int</t>
    <phoneticPr fontId="2" type="noConversion"/>
  </si>
  <si>
    <t>参数1</t>
    <phoneticPr fontId="2" type="noConversion"/>
  </si>
  <si>
    <t>参数2</t>
    <phoneticPr fontId="2" type="noConversion"/>
  </si>
  <si>
    <t>EffectArg1</t>
    <phoneticPr fontId="2" type="noConversion"/>
  </si>
  <si>
    <t>EffectArg2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</si>
</sst>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0" xfId="1" applyNumberFormat="1" applyFont="1" applyFill="1" applyAlignment="1">
      <alignment horizontal="center" vertical="center" wrapText="1"/>
    </xf>
    <xf numFmtId="0" fontId="7" fillId="0" borderId="0" xfId="0" applyFont="1"/>
  </cellXfs>
  <cellStyles count="2">
    <cellStyle name="常规" xfId="0" builtinId="0"/>
    <cellStyle name="常规_物品" xfId="1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8"/>
  <sheetViews>
    <sheetView tabSelected="1" topLeftCell="D1" workbookViewId="0">
      <selection activeCell="Q23" sqref="Q23"/>
    </sheetView>
  </sheetViews>
  <sheetFormatPr defaultRowHeight="13.5" x14ac:dyDescent="0.15"/>
  <cols>
    <col min="12" max="12" width="12.625" customWidth="1"/>
    <col min="13" max="14" width="10.5" customWidth="1"/>
    <col min="15" max="15" width="13" customWidth="1"/>
  </cols>
  <sheetData>
    <row r="1" spans="1:15" ht="14.25" thickBot="1" x14ac:dyDescent="0.2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s="1" t="s">
        <v>116</v>
      </c>
      <c r="J1" s="1" t="s">
        <v>117</v>
      </c>
      <c r="K1" s="1" t="s">
        <v>118</v>
      </c>
      <c r="L1" s="1" t="s">
        <v>188</v>
      </c>
      <c r="M1" s="1" t="s">
        <v>190</v>
      </c>
      <c r="N1" s="1" t="s">
        <v>191</v>
      </c>
      <c r="O1" s="1" t="s">
        <v>133</v>
      </c>
    </row>
    <row r="2" spans="1:15" ht="15" thickTop="1" thickBot="1" x14ac:dyDescent="0.2">
      <c r="A2" t="s">
        <v>119</v>
      </c>
      <c r="B2" t="s">
        <v>120</v>
      </c>
      <c r="C2" t="s">
        <v>121</v>
      </c>
      <c r="D2" s="2" t="s">
        <v>122</v>
      </c>
      <c r="E2" s="3" t="s">
        <v>123</v>
      </c>
      <c r="F2" t="s">
        <v>124</v>
      </c>
      <c r="G2" t="s">
        <v>125</v>
      </c>
      <c r="H2" t="s">
        <v>126</v>
      </c>
      <c r="I2" s="1" t="s">
        <v>127</v>
      </c>
      <c r="J2" s="1" t="s">
        <v>128</v>
      </c>
      <c r="K2" s="1" t="s">
        <v>129</v>
      </c>
      <c r="L2" s="1" t="s">
        <v>187</v>
      </c>
      <c r="M2" s="1" t="s">
        <v>192</v>
      </c>
      <c r="N2" s="1" t="s">
        <v>193</v>
      </c>
      <c r="O2" s="1" t="s">
        <v>134</v>
      </c>
    </row>
    <row r="3" spans="1:15" ht="14.25" thickTop="1" x14ac:dyDescent="0.15">
      <c r="A3" t="s">
        <v>130</v>
      </c>
      <c r="B3" t="s">
        <v>130</v>
      </c>
      <c r="C3" t="s">
        <v>131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s="1" t="s">
        <v>132</v>
      </c>
      <c r="J3" s="1" t="s">
        <v>132</v>
      </c>
      <c r="K3" s="1" t="s">
        <v>130</v>
      </c>
      <c r="L3" s="1" t="s">
        <v>189</v>
      </c>
      <c r="M3" s="1" t="s">
        <v>130</v>
      </c>
      <c r="N3" s="1" t="s">
        <v>130</v>
      </c>
      <c r="O3" s="1" t="s">
        <v>135</v>
      </c>
    </row>
    <row r="4" spans="1:15" x14ac:dyDescent="0.15">
      <c r="A4">
        <v>11151000</v>
      </c>
      <c r="B4">
        <v>21</v>
      </c>
      <c r="C4" t="s">
        <v>0</v>
      </c>
      <c r="D4">
        <f t="shared" ref="D4:D35" si="0">B4</f>
        <v>21</v>
      </c>
      <c r="E4">
        <f t="shared" ref="E4:E13" si="1">A4+1</f>
        <v>11151001</v>
      </c>
      <c r="F4">
        <v>0</v>
      </c>
      <c r="G4" s="1">
        <v>240000011</v>
      </c>
      <c r="H4">
        <v>1</v>
      </c>
      <c r="I4" s="1" t="s">
        <v>1</v>
      </c>
      <c r="J4" s="1" t="s">
        <v>186</v>
      </c>
      <c r="K4">
        <v>0</v>
      </c>
      <c r="L4">
        <v>1</v>
      </c>
      <c r="M4">
        <v>0</v>
      </c>
      <c r="N4">
        <v>0</v>
      </c>
      <c r="O4" s="4">
        <v>0</v>
      </c>
    </row>
    <row r="5" spans="1:15" x14ac:dyDescent="0.15">
      <c r="A5">
        <v>11151001</v>
      </c>
      <c r="B5">
        <v>21</v>
      </c>
      <c r="C5" t="s">
        <v>0</v>
      </c>
      <c r="D5">
        <f t="shared" si="0"/>
        <v>21</v>
      </c>
      <c r="E5">
        <f t="shared" si="1"/>
        <v>11151002</v>
      </c>
      <c r="F5">
        <v>1</v>
      </c>
      <c r="G5">
        <v>240000008</v>
      </c>
      <c r="H5">
        <v>1</v>
      </c>
      <c r="I5" s="1" t="s">
        <v>2</v>
      </c>
      <c r="J5" s="1" t="s">
        <v>3</v>
      </c>
      <c r="K5">
        <v>150</v>
      </c>
      <c r="L5">
        <v>1</v>
      </c>
      <c r="M5">
        <v>53</v>
      </c>
      <c r="N5">
        <v>500</v>
      </c>
      <c r="O5" s="4" t="s">
        <v>136</v>
      </c>
    </row>
    <row r="6" spans="1:15" x14ac:dyDescent="0.15">
      <c r="A6">
        <f t="shared" ref="A6:A14" si="2">A5+1</f>
        <v>11151002</v>
      </c>
      <c r="B6">
        <v>21</v>
      </c>
      <c r="C6" t="s">
        <v>0</v>
      </c>
      <c r="D6">
        <f t="shared" si="0"/>
        <v>21</v>
      </c>
      <c r="E6">
        <f t="shared" si="1"/>
        <v>11151003</v>
      </c>
      <c r="F6">
        <v>2</v>
      </c>
      <c r="G6">
        <v>240000008</v>
      </c>
      <c r="H6">
        <v>2</v>
      </c>
      <c r="I6" s="1" t="s">
        <v>4</v>
      </c>
      <c r="J6" s="1" t="s">
        <v>5</v>
      </c>
      <c r="K6">
        <v>150</v>
      </c>
      <c r="L6">
        <v>1</v>
      </c>
      <c r="M6">
        <v>53</v>
      </c>
      <c r="N6">
        <v>500</v>
      </c>
      <c r="O6" s="4" t="s">
        <v>137</v>
      </c>
    </row>
    <row r="7" spans="1:15" x14ac:dyDescent="0.15">
      <c r="A7">
        <f t="shared" si="2"/>
        <v>11151003</v>
      </c>
      <c r="B7">
        <v>21</v>
      </c>
      <c r="C7" t="s">
        <v>0</v>
      </c>
      <c r="D7">
        <f t="shared" si="0"/>
        <v>21</v>
      </c>
      <c r="E7">
        <f t="shared" si="1"/>
        <v>11151004</v>
      </c>
      <c r="F7">
        <v>3</v>
      </c>
      <c r="G7">
        <v>240000008</v>
      </c>
      <c r="H7">
        <v>3</v>
      </c>
      <c r="I7" s="1" t="s">
        <v>6</v>
      </c>
      <c r="J7" s="1" t="s">
        <v>7</v>
      </c>
      <c r="K7">
        <v>150</v>
      </c>
      <c r="L7">
        <v>1</v>
      </c>
      <c r="M7">
        <v>53</v>
      </c>
      <c r="N7">
        <v>500</v>
      </c>
      <c r="O7" s="4" t="s">
        <v>138</v>
      </c>
    </row>
    <row r="8" spans="1:15" x14ac:dyDescent="0.15">
      <c r="A8">
        <f t="shared" si="2"/>
        <v>11151004</v>
      </c>
      <c r="B8">
        <v>21</v>
      </c>
      <c r="C8" t="s">
        <v>0</v>
      </c>
      <c r="D8">
        <f t="shared" si="0"/>
        <v>21</v>
      </c>
      <c r="E8">
        <f t="shared" si="1"/>
        <v>11151005</v>
      </c>
      <c r="F8">
        <v>4</v>
      </c>
      <c r="G8">
        <v>240000008</v>
      </c>
      <c r="H8">
        <v>4</v>
      </c>
      <c r="I8" s="1" t="s">
        <v>8</v>
      </c>
      <c r="J8" s="1" t="s">
        <v>9</v>
      </c>
      <c r="K8">
        <v>150</v>
      </c>
      <c r="L8">
        <v>1</v>
      </c>
      <c r="M8">
        <v>53</v>
      </c>
      <c r="N8">
        <v>500</v>
      </c>
      <c r="O8" s="4" t="s">
        <v>139</v>
      </c>
    </row>
    <row r="9" spans="1:15" x14ac:dyDescent="0.15">
      <c r="A9">
        <f t="shared" si="2"/>
        <v>11151005</v>
      </c>
      <c r="B9">
        <v>21</v>
      </c>
      <c r="C9" t="s">
        <v>0</v>
      </c>
      <c r="D9">
        <f t="shared" si="0"/>
        <v>21</v>
      </c>
      <c r="E9">
        <f t="shared" si="1"/>
        <v>11151006</v>
      </c>
      <c r="F9">
        <v>5</v>
      </c>
      <c r="G9">
        <v>240000008</v>
      </c>
      <c r="H9">
        <v>5</v>
      </c>
      <c r="I9" s="1" t="s">
        <v>10</v>
      </c>
      <c r="J9" s="1" t="s">
        <v>11</v>
      </c>
      <c r="K9">
        <v>150</v>
      </c>
      <c r="L9">
        <v>1</v>
      </c>
      <c r="M9">
        <v>53</v>
      </c>
      <c r="N9">
        <v>500</v>
      </c>
      <c r="O9" s="4" t="s">
        <v>140</v>
      </c>
    </row>
    <row r="10" spans="1:15" x14ac:dyDescent="0.15">
      <c r="A10">
        <f t="shared" si="2"/>
        <v>11151006</v>
      </c>
      <c r="B10">
        <v>21</v>
      </c>
      <c r="C10" t="s">
        <v>0</v>
      </c>
      <c r="D10">
        <f t="shared" si="0"/>
        <v>21</v>
      </c>
      <c r="E10">
        <f t="shared" si="1"/>
        <v>11151007</v>
      </c>
      <c r="F10">
        <v>6</v>
      </c>
      <c r="G10">
        <v>240000008</v>
      </c>
      <c r="H10">
        <v>6</v>
      </c>
      <c r="I10" s="1" t="s">
        <v>6</v>
      </c>
      <c r="J10" s="1" t="s">
        <v>12</v>
      </c>
      <c r="K10">
        <v>150</v>
      </c>
      <c r="L10">
        <v>1</v>
      </c>
      <c r="M10">
        <v>53</v>
      </c>
      <c r="N10">
        <v>500</v>
      </c>
      <c r="O10" s="4" t="s">
        <v>141</v>
      </c>
    </row>
    <row r="11" spans="1:15" x14ac:dyDescent="0.15">
      <c r="A11">
        <f t="shared" si="2"/>
        <v>11151007</v>
      </c>
      <c r="B11">
        <v>21</v>
      </c>
      <c r="C11" t="s">
        <v>0</v>
      </c>
      <c r="D11">
        <f t="shared" si="0"/>
        <v>21</v>
      </c>
      <c r="E11">
        <f t="shared" si="1"/>
        <v>11151008</v>
      </c>
      <c r="F11">
        <v>7</v>
      </c>
      <c r="G11">
        <v>240000008</v>
      </c>
      <c r="H11">
        <v>7</v>
      </c>
      <c r="I11" s="1" t="s">
        <v>8</v>
      </c>
      <c r="J11" s="1" t="s">
        <v>13</v>
      </c>
      <c r="K11">
        <v>150</v>
      </c>
      <c r="L11">
        <v>1</v>
      </c>
      <c r="M11">
        <v>53</v>
      </c>
      <c r="N11">
        <v>500</v>
      </c>
      <c r="O11" s="4" t="s">
        <v>142</v>
      </c>
    </row>
    <row r="12" spans="1:15" x14ac:dyDescent="0.15">
      <c r="A12">
        <f t="shared" si="2"/>
        <v>11151008</v>
      </c>
      <c r="B12">
        <v>21</v>
      </c>
      <c r="C12" t="s">
        <v>0</v>
      </c>
      <c r="D12">
        <f t="shared" si="0"/>
        <v>21</v>
      </c>
      <c r="E12">
        <f t="shared" si="1"/>
        <v>11151009</v>
      </c>
      <c r="F12">
        <v>8</v>
      </c>
      <c r="G12">
        <v>240000008</v>
      </c>
      <c r="H12">
        <v>8</v>
      </c>
      <c r="I12" s="1" t="s">
        <v>14</v>
      </c>
      <c r="J12" s="1" t="s">
        <v>15</v>
      </c>
      <c r="K12">
        <v>150</v>
      </c>
      <c r="L12">
        <v>1</v>
      </c>
      <c r="M12">
        <v>53</v>
      </c>
      <c r="N12">
        <v>500</v>
      </c>
      <c r="O12" s="4" t="s">
        <v>143</v>
      </c>
    </row>
    <row r="13" spans="1:15" x14ac:dyDescent="0.15">
      <c r="A13">
        <f t="shared" si="2"/>
        <v>11151009</v>
      </c>
      <c r="B13">
        <v>21</v>
      </c>
      <c r="C13" t="s">
        <v>0</v>
      </c>
      <c r="D13">
        <f t="shared" si="0"/>
        <v>21</v>
      </c>
      <c r="E13">
        <f t="shared" si="1"/>
        <v>11151010</v>
      </c>
      <c r="F13">
        <v>9</v>
      </c>
      <c r="G13">
        <v>240000008</v>
      </c>
      <c r="H13">
        <v>9</v>
      </c>
      <c r="I13" s="1" t="s">
        <v>16</v>
      </c>
      <c r="J13" s="1" t="s">
        <v>17</v>
      </c>
      <c r="K13">
        <v>150</v>
      </c>
      <c r="L13">
        <v>1</v>
      </c>
      <c r="M13">
        <v>53</v>
      </c>
      <c r="N13">
        <v>500</v>
      </c>
      <c r="O13" s="4" t="s">
        <v>144</v>
      </c>
    </row>
    <row r="14" spans="1:15" x14ac:dyDescent="0.15">
      <c r="A14">
        <f t="shared" si="2"/>
        <v>11151010</v>
      </c>
      <c r="B14">
        <v>21</v>
      </c>
      <c r="C14" t="s">
        <v>0</v>
      </c>
      <c r="D14">
        <f t="shared" si="0"/>
        <v>21</v>
      </c>
      <c r="E14">
        <v>0</v>
      </c>
      <c r="F14">
        <v>10</v>
      </c>
      <c r="G14">
        <v>240000008</v>
      </c>
      <c r="H14">
        <v>10</v>
      </c>
      <c r="I14" s="1" t="s">
        <v>18</v>
      </c>
      <c r="J14" s="1" t="s">
        <v>19</v>
      </c>
      <c r="K14">
        <v>150</v>
      </c>
      <c r="L14">
        <v>1</v>
      </c>
      <c r="M14">
        <v>53</v>
      </c>
      <c r="N14">
        <v>500</v>
      </c>
      <c r="O14" s="4" t="s">
        <v>145</v>
      </c>
    </row>
    <row r="15" spans="1:15" x14ac:dyDescent="0.15">
      <c r="A15">
        <f t="shared" ref="A15:A58" si="3">A4+10000</f>
        <v>11161000</v>
      </c>
      <c r="B15">
        <f t="shared" ref="B15:B58" si="4">B4+1</f>
        <v>22</v>
      </c>
      <c r="C15" t="s">
        <v>20</v>
      </c>
      <c r="D15">
        <f t="shared" si="0"/>
        <v>22</v>
      </c>
      <c r="E15">
        <f t="shared" ref="E15:E24" si="5">A15+1</f>
        <v>11161001</v>
      </c>
      <c r="F15">
        <v>0</v>
      </c>
      <c r="G15" s="1">
        <f>G4+1</f>
        <v>240000012</v>
      </c>
      <c r="H15">
        <v>1</v>
      </c>
      <c r="I15" s="1" t="s">
        <v>21</v>
      </c>
      <c r="J15" s="1" t="s">
        <v>186</v>
      </c>
      <c r="K15">
        <v>151</v>
      </c>
      <c r="L15">
        <v>1</v>
      </c>
      <c r="M15">
        <v>0</v>
      </c>
      <c r="N15">
        <v>0</v>
      </c>
      <c r="O15">
        <v>0</v>
      </c>
    </row>
    <row r="16" spans="1:15" x14ac:dyDescent="0.15">
      <c r="A16">
        <f t="shared" si="3"/>
        <v>11161001</v>
      </c>
      <c r="B16">
        <f t="shared" si="4"/>
        <v>22</v>
      </c>
      <c r="C16" t="s">
        <v>20</v>
      </c>
      <c r="D16">
        <f t="shared" si="0"/>
        <v>22</v>
      </c>
      <c r="E16">
        <f t="shared" si="5"/>
        <v>11161002</v>
      </c>
      <c r="F16">
        <v>1</v>
      </c>
      <c r="G16">
        <f t="shared" ref="G16:G25" si="6">G5</f>
        <v>240000008</v>
      </c>
      <c r="H16">
        <v>1</v>
      </c>
      <c r="I16" s="1" t="s">
        <v>22</v>
      </c>
      <c r="J16" s="1" t="s">
        <v>23</v>
      </c>
      <c r="K16">
        <v>152</v>
      </c>
      <c r="L16">
        <v>1</v>
      </c>
      <c r="M16">
        <v>52</v>
      </c>
      <c r="N16">
        <v>500</v>
      </c>
      <c r="O16" s="4" t="s">
        <v>146</v>
      </c>
    </row>
    <row r="17" spans="1:15" x14ac:dyDescent="0.15">
      <c r="A17">
        <f t="shared" si="3"/>
        <v>11161002</v>
      </c>
      <c r="B17">
        <f t="shared" si="4"/>
        <v>22</v>
      </c>
      <c r="C17" t="s">
        <v>20</v>
      </c>
      <c r="D17">
        <f t="shared" si="0"/>
        <v>22</v>
      </c>
      <c r="E17">
        <f t="shared" si="5"/>
        <v>11161003</v>
      </c>
      <c r="F17">
        <v>2</v>
      </c>
      <c r="G17">
        <f t="shared" si="6"/>
        <v>240000008</v>
      </c>
      <c r="H17">
        <v>2</v>
      </c>
      <c r="I17" s="1" t="s">
        <v>24</v>
      </c>
      <c r="J17" s="1" t="s">
        <v>25</v>
      </c>
      <c r="K17">
        <v>153</v>
      </c>
      <c r="L17">
        <v>1</v>
      </c>
      <c r="M17">
        <v>52</v>
      </c>
      <c r="N17">
        <v>500</v>
      </c>
      <c r="O17" s="4" t="s">
        <v>147</v>
      </c>
    </row>
    <row r="18" spans="1:15" x14ac:dyDescent="0.15">
      <c r="A18">
        <f t="shared" si="3"/>
        <v>11161003</v>
      </c>
      <c r="B18">
        <f t="shared" si="4"/>
        <v>22</v>
      </c>
      <c r="C18" t="s">
        <v>20</v>
      </c>
      <c r="D18">
        <f t="shared" si="0"/>
        <v>22</v>
      </c>
      <c r="E18">
        <f t="shared" si="5"/>
        <v>11161004</v>
      </c>
      <c r="F18">
        <v>3</v>
      </c>
      <c r="G18">
        <f t="shared" si="6"/>
        <v>240000008</v>
      </c>
      <c r="H18">
        <v>3</v>
      </c>
      <c r="I18" s="1" t="s">
        <v>26</v>
      </c>
      <c r="J18" s="1" t="s">
        <v>27</v>
      </c>
      <c r="K18">
        <v>154</v>
      </c>
      <c r="L18">
        <v>1</v>
      </c>
      <c r="M18">
        <v>52</v>
      </c>
      <c r="N18">
        <v>500</v>
      </c>
      <c r="O18" s="4" t="s">
        <v>148</v>
      </c>
    </row>
    <row r="19" spans="1:15" x14ac:dyDescent="0.15">
      <c r="A19">
        <f t="shared" si="3"/>
        <v>11161004</v>
      </c>
      <c r="B19">
        <f t="shared" si="4"/>
        <v>22</v>
      </c>
      <c r="C19" t="s">
        <v>20</v>
      </c>
      <c r="D19">
        <f t="shared" si="0"/>
        <v>22</v>
      </c>
      <c r="E19">
        <f t="shared" si="5"/>
        <v>11161005</v>
      </c>
      <c r="F19">
        <v>4</v>
      </c>
      <c r="G19">
        <f t="shared" si="6"/>
        <v>240000008</v>
      </c>
      <c r="H19">
        <v>4</v>
      </c>
      <c r="I19" s="1" t="s">
        <v>28</v>
      </c>
      <c r="J19" s="1" t="s">
        <v>29</v>
      </c>
      <c r="K19">
        <v>155</v>
      </c>
      <c r="L19">
        <v>1</v>
      </c>
      <c r="M19">
        <v>52</v>
      </c>
      <c r="N19">
        <v>500</v>
      </c>
      <c r="O19" s="4" t="s">
        <v>149</v>
      </c>
    </row>
    <row r="20" spans="1:15" x14ac:dyDescent="0.15">
      <c r="A20">
        <f t="shared" si="3"/>
        <v>11161005</v>
      </c>
      <c r="B20">
        <f t="shared" si="4"/>
        <v>22</v>
      </c>
      <c r="C20" t="s">
        <v>20</v>
      </c>
      <c r="D20">
        <f t="shared" si="0"/>
        <v>22</v>
      </c>
      <c r="E20">
        <f t="shared" si="5"/>
        <v>11161006</v>
      </c>
      <c r="F20">
        <v>5</v>
      </c>
      <c r="G20">
        <f t="shared" si="6"/>
        <v>240000008</v>
      </c>
      <c r="H20">
        <v>5</v>
      </c>
      <c r="I20" s="1" t="s">
        <v>30</v>
      </c>
      <c r="J20" s="1" t="s">
        <v>31</v>
      </c>
      <c r="K20">
        <v>156</v>
      </c>
      <c r="L20">
        <v>1</v>
      </c>
      <c r="M20">
        <v>52</v>
      </c>
      <c r="N20">
        <v>500</v>
      </c>
      <c r="O20" s="4" t="s">
        <v>150</v>
      </c>
    </row>
    <row r="21" spans="1:15" x14ac:dyDescent="0.15">
      <c r="A21">
        <f t="shared" si="3"/>
        <v>11161006</v>
      </c>
      <c r="B21">
        <f t="shared" si="4"/>
        <v>22</v>
      </c>
      <c r="C21" t="s">
        <v>20</v>
      </c>
      <c r="D21">
        <f t="shared" si="0"/>
        <v>22</v>
      </c>
      <c r="E21">
        <f t="shared" si="5"/>
        <v>11161007</v>
      </c>
      <c r="F21">
        <v>6</v>
      </c>
      <c r="G21">
        <f t="shared" si="6"/>
        <v>240000008</v>
      </c>
      <c r="H21">
        <v>6</v>
      </c>
      <c r="I21" s="1" t="s">
        <v>32</v>
      </c>
      <c r="J21" s="1" t="s">
        <v>33</v>
      </c>
      <c r="K21">
        <v>157</v>
      </c>
      <c r="L21">
        <v>1</v>
      </c>
      <c r="M21">
        <v>52</v>
      </c>
      <c r="N21">
        <v>500</v>
      </c>
      <c r="O21" s="4" t="s">
        <v>151</v>
      </c>
    </row>
    <row r="22" spans="1:15" x14ac:dyDescent="0.15">
      <c r="A22">
        <f t="shared" si="3"/>
        <v>11161007</v>
      </c>
      <c r="B22">
        <f t="shared" si="4"/>
        <v>22</v>
      </c>
      <c r="C22" t="s">
        <v>20</v>
      </c>
      <c r="D22">
        <f t="shared" si="0"/>
        <v>22</v>
      </c>
      <c r="E22">
        <f t="shared" si="5"/>
        <v>11161008</v>
      </c>
      <c r="F22">
        <v>7</v>
      </c>
      <c r="G22">
        <f t="shared" si="6"/>
        <v>240000008</v>
      </c>
      <c r="H22">
        <v>7</v>
      </c>
      <c r="I22" s="1" t="s">
        <v>34</v>
      </c>
      <c r="J22" s="1" t="s">
        <v>35</v>
      </c>
      <c r="K22">
        <v>158</v>
      </c>
      <c r="L22">
        <v>1</v>
      </c>
      <c r="M22">
        <v>52</v>
      </c>
      <c r="N22">
        <v>500</v>
      </c>
      <c r="O22" s="4" t="s">
        <v>152</v>
      </c>
    </row>
    <row r="23" spans="1:15" x14ac:dyDescent="0.15">
      <c r="A23">
        <f t="shared" si="3"/>
        <v>11161008</v>
      </c>
      <c r="B23">
        <f t="shared" si="4"/>
        <v>22</v>
      </c>
      <c r="C23" t="s">
        <v>20</v>
      </c>
      <c r="D23">
        <f t="shared" si="0"/>
        <v>22</v>
      </c>
      <c r="E23">
        <f t="shared" si="5"/>
        <v>11161009</v>
      </c>
      <c r="F23">
        <v>8</v>
      </c>
      <c r="G23">
        <f t="shared" si="6"/>
        <v>240000008</v>
      </c>
      <c r="H23">
        <v>8</v>
      </c>
      <c r="I23" s="1" t="s">
        <v>36</v>
      </c>
      <c r="J23" s="1" t="s">
        <v>37</v>
      </c>
      <c r="K23">
        <v>159</v>
      </c>
      <c r="L23">
        <v>1</v>
      </c>
      <c r="M23">
        <v>52</v>
      </c>
      <c r="N23">
        <v>500</v>
      </c>
      <c r="O23" s="4" t="s">
        <v>153</v>
      </c>
    </row>
    <row r="24" spans="1:15" x14ac:dyDescent="0.15">
      <c r="A24">
        <f t="shared" si="3"/>
        <v>11161009</v>
      </c>
      <c r="B24">
        <f t="shared" si="4"/>
        <v>22</v>
      </c>
      <c r="C24" t="s">
        <v>20</v>
      </c>
      <c r="D24">
        <f t="shared" si="0"/>
        <v>22</v>
      </c>
      <c r="E24">
        <f t="shared" si="5"/>
        <v>11161010</v>
      </c>
      <c r="F24">
        <v>9</v>
      </c>
      <c r="G24">
        <f t="shared" si="6"/>
        <v>240000008</v>
      </c>
      <c r="H24">
        <v>9</v>
      </c>
      <c r="I24" s="1" t="s">
        <v>38</v>
      </c>
      <c r="J24" s="1" t="s">
        <v>39</v>
      </c>
      <c r="K24">
        <v>160</v>
      </c>
      <c r="L24">
        <v>1</v>
      </c>
      <c r="M24">
        <v>52</v>
      </c>
      <c r="N24">
        <v>500</v>
      </c>
      <c r="O24" s="4" t="s">
        <v>154</v>
      </c>
    </row>
    <row r="25" spans="1:15" x14ac:dyDescent="0.15">
      <c r="A25">
        <f t="shared" si="3"/>
        <v>11161010</v>
      </c>
      <c r="B25">
        <f t="shared" si="4"/>
        <v>22</v>
      </c>
      <c r="C25" t="s">
        <v>20</v>
      </c>
      <c r="D25">
        <f t="shared" si="0"/>
        <v>22</v>
      </c>
      <c r="E25">
        <v>0</v>
      </c>
      <c r="F25">
        <v>10</v>
      </c>
      <c r="G25">
        <f t="shared" si="6"/>
        <v>240000008</v>
      </c>
      <c r="H25">
        <v>10</v>
      </c>
      <c r="I25" s="1" t="s">
        <v>40</v>
      </c>
      <c r="J25" s="1" t="s">
        <v>41</v>
      </c>
      <c r="K25">
        <v>161</v>
      </c>
      <c r="L25">
        <v>1</v>
      </c>
      <c r="M25">
        <v>52</v>
      </c>
      <c r="N25">
        <v>500</v>
      </c>
      <c r="O25" s="4" t="s">
        <v>155</v>
      </c>
    </row>
    <row r="26" spans="1:15" x14ac:dyDescent="0.15">
      <c r="A26">
        <f t="shared" si="3"/>
        <v>11171000</v>
      </c>
      <c r="B26">
        <f t="shared" si="4"/>
        <v>23</v>
      </c>
      <c r="C26" t="s">
        <v>42</v>
      </c>
      <c r="D26">
        <f t="shared" si="0"/>
        <v>23</v>
      </c>
      <c r="E26">
        <f t="shared" ref="E26:E35" si="7">A26+1</f>
        <v>11171001</v>
      </c>
      <c r="F26">
        <v>0</v>
      </c>
      <c r="G26" s="1">
        <f>G15+1</f>
        <v>240000013</v>
      </c>
      <c r="H26">
        <v>1</v>
      </c>
      <c r="I26" s="1" t="s">
        <v>43</v>
      </c>
      <c r="J26" s="1" t="s">
        <v>186</v>
      </c>
      <c r="K26">
        <v>162</v>
      </c>
      <c r="L26">
        <v>2</v>
      </c>
      <c r="M26">
        <v>0</v>
      </c>
      <c r="N26">
        <v>0</v>
      </c>
      <c r="O26">
        <v>0</v>
      </c>
    </row>
    <row r="27" spans="1:15" x14ac:dyDescent="0.15">
      <c r="A27">
        <f t="shared" si="3"/>
        <v>11171001</v>
      </c>
      <c r="B27">
        <f t="shared" si="4"/>
        <v>23</v>
      </c>
      <c r="C27" t="s">
        <v>42</v>
      </c>
      <c r="D27">
        <f t="shared" si="0"/>
        <v>23</v>
      </c>
      <c r="E27">
        <f t="shared" si="7"/>
        <v>11171002</v>
      </c>
      <c r="F27">
        <v>1</v>
      </c>
      <c r="G27">
        <f t="shared" ref="G27:G36" si="8">G16</f>
        <v>240000008</v>
      </c>
      <c r="H27">
        <v>1</v>
      </c>
      <c r="I27" s="1" t="s">
        <v>44</v>
      </c>
      <c r="J27" s="1" t="s">
        <v>45</v>
      </c>
      <c r="K27">
        <v>163</v>
      </c>
      <c r="L27">
        <v>2</v>
      </c>
      <c r="M27">
        <v>603010003</v>
      </c>
      <c r="N27">
        <v>0</v>
      </c>
      <c r="O27" s="4" t="s">
        <v>156</v>
      </c>
    </row>
    <row r="28" spans="1:15" x14ac:dyDescent="0.15">
      <c r="A28">
        <f t="shared" si="3"/>
        <v>11171002</v>
      </c>
      <c r="B28">
        <f t="shared" si="4"/>
        <v>23</v>
      </c>
      <c r="C28" t="s">
        <v>42</v>
      </c>
      <c r="D28">
        <f t="shared" si="0"/>
        <v>23</v>
      </c>
      <c r="E28">
        <f t="shared" si="7"/>
        <v>11171003</v>
      </c>
      <c r="F28">
        <v>2</v>
      </c>
      <c r="G28">
        <f t="shared" si="8"/>
        <v>240000008</v>
      </c>
      <c r="H28">
        <v>2</v>
      </c>
      <c r="I28" s="1" t="s">
        <v>46</v>
      </c>
      <c r="J28" s="1" t="s">
        <v>47</v>
      </c>
      <c r="K28">
        <v>164</v>
      </c>
      <c r="L28">
        <v>2</v>
      </c>
      <c r="M28">
        <v>603010003</v>
      </c>
      <c r="N28">
        <v>0</v>
      </c>
      <c r="O28" s="4" t="s">
        <v>157</v>
      </c>
    </row>
    <row r="29" spans="1:15" x14ac:dyDescent="0.15">
      <c r="A29">
        <f t="shared" si="3"/>
        <v>11171003</v>
      </c>
      <c r="B29">
        <f t="shared" si="4"/>
        <v>23</v>
      </c>
      <c r="C29" t="s">
        <v>42</v>
      </c>
      <c r="D29">
        <f t="shared" si="0"/>
        <v>23</v>
      </c>
      <c r="E29">
        <f t="shared" si="7"/>
        <v>11171004</v>
      </c>
      <c r="F29">
        <v>3</v>
      </c>
      <c r="G29">
        <f t="shared" si="8"/>
        <v>240000008</v>
      </c>
      <c r="H29">
        <v>3</v>
      </c>
      <c r="I29" s="1" t="s">
        <v>48</v>
      </c>
      <c r="J29" s="1" t="s">
        <v>49</v>
      </c>
      <c r="K29">
        <v>165</v>
      </c>
      <c r="L29">
        <v>2</v>
      </c>
      <c r="M29">
        <v>603010003</v>
      </c>
      <c r="N29">
        <v>0</v>
      </c>
      <c r="O29" s="4" t="s">
        <v>158</v>
      </c>
    </row>
    <row r="30" spans="1:15" x14ac:dyDescent="0.15">
      <c r="A30">
        <f t="shared" si="3"/>
        <v>11171004</v>
      </c>
      <c r="B30">
        <f t="shared" si="4"/>
        <v>23</v>
      </c>
      <c r="C30" t="s">
        <v>42</v>
      </c>
      <c r="D30">
        <f t="shared" si="0"/>
        <v>23</v>
      </c>
      <c r="E30">
        <f t="shared" si="7"/>
        <v>11171005</v>
      </c>
      <c r="F30">
        <v>4</v>
      </c>
      <c r="G30">
        <f t="shared" si="8"/>
        <v>240000008</v>
      </c>
      <c r="H30">
        <v>4</v>
      </c>
      <c r="I30" s="1" t="s">
        <v>50</v>
      </c>
      <c r="J30" s="1" t="s">
        <v>51</v>
      </c>
      <c r="K30">
        <v>166</v>
      </c>
      <c r="L30">
        <v>2</v>
      </c>
      <c r="M30">
        <v>603010003</v>
      </c>
      <c r="N30">
        <v>0</v>
      </c>
      <c r="O30" s="4" t="s">
        <v>159</v>
      </c>
    </row>
    <row r="31" spans="1:15" x14ac:dyDescent="0.15">
      <c r="A31">
        <f t="shared" si="3"/>
        <v>11171005</v>
      </c>
      <c r="B31">
        <f t="shared" si="4"/>
        <v>23</v>
      </c>
      <c r="C31" t="s">
        <v>42</v>
      </c>
      <c r="D31">
        <f t="shared" si="0"/>
        <v>23</v>
      </c>
      <c r="E31">
        <f t="shared" si="7"/>
        <v>11171006</v>
      </c>
      <c r="F31">
        <v>5</v>
      </c>
      <c r="G31">
        <f t="shared" si="8"/>
        <v>240000008</v>
      </c>
      <c r="H31">
        <v>5</v>
      </c>
      <c r="I31" s="1" t="s">
        <v>52</v>
      </c>
      <c r="J31" s="1" t="s">
        <v>53</v>
      </c>
      <c r="K31">
        <v>167</v>
      </c>
      <c r="L31">
        <v>2</v>
      </c>
      <c r="M31">
        <v>603010003</v>
      </c>
      <c r="N31">
        <v>0</v>
      </c>
      <c r="O31" s="4" t="s">
        <v>160</v>
      </c>
    </row>
    <row r="32" spans="1:15" x14ac:dyDescent="0.15">
      <c r="A32">
        <f t="shared" si="3"/>
        <v>11171006</v>
      </c>
      <c r="B32">
        <f t="shared" si="4"/>
        <v>23</v>
      </c>
      <c r="C32" t="s">
        <v>42</v>
      </c>
      <c r="D32">
        <f t="shared" si="0"/>
        <v>23</v>
      </c>
      <c r="E32">
        <f t="shared" si="7"/>
        <v>11171007</v>
      </c>
      <c r="F32">
        <v>6</v>
      </c>
      <c r="G32">
        <f t="shared" si="8"/>
        <v>240000008</v>
      </c>
      <c r="H32">
        <v>6</v>
      </c>
      <c r="I32" s="1" t="s">
        <v>54</v>
      </c>
      <c r="J32" s="1" t="s">
        <v>55</v>
      </c>
      <c r="K32">
        <v>168</v>
      </c>
      <c r="L32">
        <v>2</v>
      </c>
      <c r="M32">
        <v>603010003</v>
      </c>
      <c r="N32">
        <v>0</v>
      </c>
      <c r="O32" s="4" t="s">
        <v>161</v>
      </c>
    </row>
    <row r="33" spans="1:15" x14ac:dyDescent="0.15">
      <c r="A33">
        <f t="shared" si="3"/>
        <v>11171007</v>
      </c>
      <c r="B33">
        <f t="shared" si="4"/>
        <v>23</v>
      </c>
      <c r="C33" t="s">
        <v>42</v>
      </c>
      <c r="D33">
        <f t="shared" si="0"/>
        <v>23</v>
      </c>
      <c r="E33">
        <f t="shared" si="7"/>
        <v>11171008</v>
      </c>
      <c r="F33">
        <v>7</v>
      </c>
      <c r="G33">
        <f t="shared" si="8"/>
        <v>240000008</v>
      </c>
      <c r="H33">
        <v>7</v>
      </c>
      <c r="I33" s="1" t="s">
        <v>56</v>
      </c>
      <c r="J33" s="1" t="s">
        <v>57</v>
      </c>
      <c r="K33">
        <v>169</v>
      </c>
      <c r="L33">
        <v>2</v>
      </c>
      <c r="M33">
        <v>603010003</v>
      </c>
      <c r="N33">
        <v>0</v>
      </c>
      <c r="O33" s="4" t="s">
        <v>162</v>
      </c>
    </row>
    <row r="34" spans="1:15" x14ac:dyDescent="0.15">
      <c r="A34">
        <f t="shared" si="3"/>
        <v>11171008</v>
      </c>
      <c r="B34">
        <f t="shared" si="4"/>
        <v>23</v>
      </c>
      <c r="C34" t="s">
        <v>42</v>
      </c>
      <c r="D34">
        <f t="shared" si="0"/>
        <v>23</v>
      </c>
      <c r="E34">
        <f t="shared" si="7"/>
        <v>11171009</v>
      </c>
      <c r="F34">
        <v>8</v>
      </c>
      <c r="G34">
        <f t="shared" si="8"/>
        <v>240000008</v>
      </c>
      <c r="H34">
        <v>8</v>
      </c>
      <c r="I34" s="1" t="s">
        <v>58</v>
      </c>
      <c r="J34" s="1" t="s">
        <v>59</v>
      </c>
      <c r="K34">
        <v>170</v>
      </c>
      <c r="L34">
        <v>2</v>
      </c>
      <c r="M34">
        <v>603010003</v>
      </c>
      <c r="N34">
        <v>0</v>
      </c>
      <c r="O34" s="4" t="s">
        <v>163</v>
      </c>
    </row>
    <row r="35" spans="1:15" x14ac:dyDescent="0.15">
      <c r="A35">
        <f t="shared" si="3"/>
        <v>11171009</v>
      </c>
      <c r="B35">
        <f t="shared" si="4"/>
        <v>23</v>
      </c>
      <c r="C35" t="s">
        <v>42</v>
      </c>
      <c r="D35">
        <f t="shared" si="0"/>
        <v>23</v>
      </c>
      <c r="E35">
        <f t="shared" si="7"/>
        <v>11171010</v>
      </c>
      <c r="F35">
        <v>9</v>
      </c>
      <c r="G35">
        <f t="shared" si="8"/>
        <v>240000008</v>
      </c>
      <c r="H35">
        <v>9</v>
      </c>
      <c r="I35" s="1" t="s">
        <v>60</v>
      </c>
      <c r="J35" s="1" t="s">
        <v>61</v>
      </c>
      <c r="K35">
        <v>171</v>
      </c>
      <c r="L35">
        <v>2</v>
      </c>
      <c r="M35">
        <v>603010003</v>
      </c>
      <c r="N35">
        <v>0</v>
      </c>
      <c r="O35" s="4" t="s">
        <v>164</v>
      </c>
    </row>
    <row r="36" spans="1:15" x14ac:dyDescent="0.15">
      <c r="A36">
        <f t="shared" si="3"/>
        <v>11171010</v>
      </c>
      <c r="B36">
        <f t="shared" si="4"/>
        <v>23</v>
      </c>
      <c r="C36" t="s">
        <v>42</v>
      </c>
      <c r="D36">
        <f t="shared" ref="D36:D58" si="9">B36</f>
        <v>23</v>
      </c>
      <c r="E36">
        <v>0</v>
      </c>
      <c r="F36">
        <v>10</v>
      </c>
      <c r="G36">
        <f t="shared" si="8"/>
        <v>240000008</v>
      </c>
      <c r="H36">
        <v>10</v>
      </c>
      <c r="I36" s="1" t="s">
        <v>62</v>
      </c>
      <c r="J36" s="1" t="s">
        <v>63</v>
      </c>
      <c r="K36">
        <v>172</v>
      </c>
      <c r="L36">
        <v>2</v>
      </c>
      <c r="M36">
        <v>603010003</v>
      </c>
      <c r="N36">
        <v>0</v>
      </c>
      <c r="O36" s="4" t="s">
        <v>165</v>
      </c>
    </row>
    <row r="37" spans="1:15" x14ac:dyDescent="0.15">
      <c r="A37">
        <f t="shared" si="3"/>
        <v>11181000</v>
      </c>
      <c r="B37">
        <f t="shared" si="4"/>
        <v>24</v>
      </c>
      <c r="C37" t="s">
        <v>64</v>
      </c>
      <c r="D37">
        <f t="shared" si="9"/>
        <v>24</v>
      </c>
      <c r="E37">
        <f t="shared" ref="E37:E46" si="10">A37+1</f>
        <v>11181001</v>
      </c>
      <c r="F37">
        <v>0</v>
      </c>
      <c r="G37" s="1">
        <f>G26+1</f>
        <v>240000014</v>
      </c>
      <c r="H37">
        <v>1</v>
      </c>
      <c r="I37" s="1" t="s">
        <v>65</v>
      </c>
      <c r="J37" s="1" t="s">
        <v>186</v>
      </c>
      <c r="K37">
        <v>173</v>
      </c>
      <c r="L37">
        <v>2</v>
      </c>
      <c r="M37">
        <v>0</v>
      </c>
      <c r="N37">
        <v>0</v>
      </c>
      <c r="O37">
        <v>0</v>
      </c>
    </row>
    <row r="38" spans="1:15" x14ac:dyDescent="0.15">
      <c r="A38">
        <f t="shared" si="3"/>
        <v>11181001</v>
      </c>
      <c r="B38">
        <f t="shared" si="4"/>
        <v>24</v>
      </c>
      <c r="C38" t="s">
        <v>64</v>
      </c>
      <c r="D38">
        <f t="shared" si="9"/>
        <v>24</v>
      </c>
      <c r="E38">
        <f t="shared" si="10"/>
        <v>11181002</v>
      </c>
      <c r="F38">
        <v>1</v>
      </c>
      <c r="G38">
        <f t="shared" ref="G38:G47" si="11">G27</f>
        <v>240000008</v>
      </c>
      <c r="H38">
        <v>1</v>
      </c>
      <c r="I38" s="1" t="s">
        <v>66</v>
      </c>
      <c r="J38" s="1" t="s">
        <v>67</v>
      </c>
      <c r="K38">
        <v>174</v>
      </c>
      <c r="L38">
        <v>2</v>
      </c>
      <c r="M38">
        <v>603010004</v>
      </c>
      <c r="N38">
        <v>0</v>
      </c>
      <c r="O38" s="4" t="s">
        <v>166</v>
      </c>
    </row>
    <row r="39" spans="1:15" x14ac:dyDescent="0.15">
      <c r="A39">
        <f t="shared" si="3"/>
        <v>11181002</v>
      </c>
      <c r="B39">
        <f t="shared" si="4"/>
        <v>24</v>
      </c>
      <c r="C39" t="s">
        <v>64</v>
      </c>
      <c r="D39">
        <f t="shared" si="9"/>
        <v>24</v>
      </c>
      <c r="E39">
        <f t="shared" si="10"/>
        <v>11181003</v>
      </c>
      <c r="F39">
        <v>2</v>
      </c>
      <c r="G39">
        <f t="shared" si="11"/>
        <v>240000008</v>
      </c>
      <c r="H39">
        <v>2</v>
      </c>
      <c r="I39" s="1" t="s">
        <v>68</v>
      </c>
      <c r="J39" s="1" t="s">
        <v>69</v>
      </c>
      <c r="K39">
        <v>175</v>
      </c>
      <c r="L39">
        <v>2</v>
      </c>
      <c r="M39">
        <v>603010004</v>
      </c>
      <c r="N39">
        <v>0</v>
      </c>
      <c r="O39" s="4" t="s">
        <v>167</v>
      </c>
    </row>
    <row r="40" spans="1:15" x14ac:dyDescent="0.15">
      <c r="A40">
        <f t="shared" si="3"/>
        <v>11181003</v>
      </c>
      <c r="B40">
        <f t="shared" si="4"/>
        <v>24</v>
      </c>
      <c r="C40" t="s">
        <v>64</v>
      </c>
      <c r="D40">
        <f t="shared" si="9"/>
        <v>24</v>
      </c>
      <c r="E40">
        <f t="shared" si="10"/>
        <v>11181004</v>
      </c>
      <c r="F40">
        <v>3</v>
      </c>
      <c r="G40">
        <f t="shared" si="11"/>
        <v>240000008</v>
      </c>
      <c r="H40">
        <v>3</v>
      </c>
      <c r="I40" s="1" t="s">
        <v>70</v>
      </c>
      <c r="J40" s="1" t="s">
        <v>71</v>
      </c>
      <c r="K40">
        <v>176</v>
      </c>
      <c r="L40">
        <v>2</v>
      </c>
      <c r="M40">
        <v>603010004</v>
      </c>
      <c r="N40">
        <v>0</v>
      </c>
      <c r="O40" s="4" t="s">
        <v>168</v>
      </c>
    </row>
    <row r="41" spans="1:15" x14ac:dyDescent="0.15">
      <c r="A41">
        <f t="shared" si="3"/>
        <v>11181004</v>
      </c>
      <c r="B41">
        <f t="shared" si="4"/>
        <v>24</v>
      </c>
      <c r="C41" t="s">
        <v>64</v>
      </c>
      <c r="D41">
        <f t="shared" si="9"/>
        <v>24</v>
      </c>
      <c r="E41">
        <f t="shared" si="10"/>
        <v>11181005</v>
      </c>
      <c r="F41">
        <v>4</v>
      </c>
      <c r="G41">
        <f t="shared" si="11"/>
        <v>240000008</v>
      </c>
      <c r="H41">
        <v>4</v>
      </c>
      <c r="I41" s="1" t="s">
        <v>72</v>
      </c>
      <c r="J41" s="1" t="s">
        <v>73</v>
      </c>
      <c r="K41">
        <v>177</v>
      </c>
      <c r="L41">
        <v>2</v>
      </c>
      <c r="M41">
        <v>603010004</v>
      </c>
      <c r="N41">
        <v>0</v>
      </c>
      <c r="O41" s="4" t="s">
        <v>169</v>
      </c>
    </row>
    <row r="42" spans="1:15" x14ac:dyDescent="0.15">
      <c r="A42">
        <f t="shared" si="3"/>
        <v>11181005</v>
      </c>
      <c r="B42">
        <f t="shared" si="4"/>
        <v>24</v>
      </c>
      <c r="C42" t="s">
        <v>64</v>
      </c>
      <c r="D42">
        <f t="shared" si="9"/>
        <v>24</v>
      </c>
      <c r="E42">
        <f t="shared" si="10"/>
        <v>11181006</v>
      </c>
      <c r="F42">
        <v>5</v>
      </c>
      <c r="G42">
        <f t="shared" si="11"/>
        <v>240000008</v>
      </c>
      <c r="H42">
        <v>5</v>
      </c>
      <c r="I42" s="1" t="s">
        <v>74</v>
      </c>
      <c r="J42" s="1" t="s">
        <v>75</v>
      </c>
      <c r="K42">
        <v>178</v>
      </c>
      <c r="L42">
        <v>2</v>
      </c>
      <c r="M42">
        <v>603010004</v>
      </c>
      <c r="N42">
        <v>0</v>
      </c>
      <c r="O42" s="4" t="s">
        <v>170</v>
      </c>
    </row>
    <row r="43" spans="1:15" x14ac:dyDescent="0.15">
      <c r="A43">
        <f t="shared" si="3"/>
        <v>11181006</v>
      </c>
      <c r="B43">
        <f t="shared" si="4"/>
        <v>24</v>
      </c>
      <c r="C43" t="s">
        <v>64</v>
      </c>
      <c r="D43">
        <f t="shared" si="9"/>
        <v>24</v>
      </c>
      <c r="E43">
        <f t="shared" si="10"/>
        <v>11181007</v>
      </c>
      <c r="F43">
        <v>6</v>
      </c>
      <c r="G43">
        <f t="shared" si="11"/>
        <v>240000008</v>
      </c>
      <c r="H43">
        <v>6</v>
      </c>
      <c r="I43" s="1" t="s">
        <v>76</v>
      </c>
      <c r="J43" s="1" t="s">
        <v>77</v>
      </c>
      <c r="K43">
        <v>179</v>
      </c>
      <c r="L43">
        <v>2</v>
      </c>
      <c r="M43">
        <v>603010004</v>
      </c>
      <c r="N43">
        <v>0</v>
      </c>
      <c r="O43" s="4" t="s">
        <v>171</v>
      </c>
    </row>
    <row r="44" spans="1:15" x14ac:dyDescent="0.15">
      <c r="A44">
        <f t="shared" si="3"/>
        <v>11181007</v>
      </c>
      <c r="B44">
        <f t="shared" si="4"/>
        <v>24</v>
      </c>
      <c r="C44" t="s">
        <v>64</v>
      </c>
      <c r="D44">
        <f t="shared" si="9"/>
        <v>24</v>
      </c>
      <c r="E44">
        <f t="shared" si="10"/>
        <v>11181008</v>
      </c>
      <c r="F44">
        <v>7</v>
      </c>
      <c r="G44">
        <f t="shared" si="11"/>
        <v>240000008</v>
      </c>
      <c r="H44">
        <v>7</v>
      </c>
      <c r="I44" s="1" t="s">
        <v>78</v>
      </c>
      <c r="J44" s="1" t="s">
        <v>79</v>
      </c>
      <c r="K44">
        <v>180</v>
      </c>
      <c r="L44">
        <v>2</v>
      </c>
      <c r="M44">
        <v>603010004</v>
      </c>
      <c r="N44">
        <v>0</v>
      </c>
      <c r="O44" s="4" t="s">
        <v>172</v>
      </c>
    </row>
    <row r="45" spans="1:15" x14ac:dyDescent="0.15">
      <c r="A45">
        <f t="shared" si="3"/>
        <v>11181008</v>
      </c>
      <c r="B45">
        <f t="shared" si="4"/>
        <v>24</v>
      </c>
      <c r="C45" t="s">
        <v>64</v>
      </c>
      <c r="D45">
        <f t="shared" si="9"/>
        <v>24</v>
      </c>
      <c r="E45">
        <f t="shared" si="10"/>
        <v>11181009</v>
      </c>
      <c r="F45">
        <v>8</v>
      </c>
      <c r="G45">
        <f t="shared" si="11"/>
        <v>240000008</v>
      </c>
      <c r="H45">
        <v>8</v>
      </c>
      <c r="I45" s="1" t="s">
        <v>80</v>
      </c>
      <c r="J45" s="1" t="s">
        <v>81</v>
      </c>
      <c r="K45">
        <v>181</v>
      </c>
      <c r="L45">
        <v>2</v>
      </c>
      <c r="M45">
        <v>603010004</v>
      </c>
      <c r="N45">
        <v>0</v>
      </c>
      <c r="O45" s="4" t="s">
        <v>173</v>
      </c>
    </row>
    <row r="46" spans="1:15" x14ac:dyDescent="0.15">
      <c r="A46">
        <f t="shared" si="3"/>
        <v>11181009</v>
      </c>
      <c r="B46">
        <f t="shared" si="4"/>
        <v>24</v>
      </c>
      <c r="C46" t="s">
        <v>64</v>
      </c>
      <c r="D46">
        <f t="shared" si="9"/>
        <v>24</v>
      </c>
      <c r="E46">
        <f t="shared" si="10"/>
        <v>11181010</v>
      </c>
      <c r="F46">
        <v>9</v>
      </c>
      <c r="G46">
        <f t="shared" si="11"/>
        <v>240000008</v>
      </c>
      <c r="H46">
        <v>9</v>
      </c>
      <c r="I46" s="1" t="s">
        <v>82</v>
      </c>
      <c r="J46" s="1" t="s">
        <v>83</v>
      </c>
      <c r="K46">
        <v>182</v>
      </c>
      <c r="L46">
        <v>2</v>
      </c>
      <c r="M46">
        <v>603010004</v>
      </c>
      <c r="N46">
        <v>0</v>
      </c>
      <c r="O46" s="4" t="s">
        <v>174</v>
      </c>
    </row>
    <row r="47" spans="1:15" x14ac:dyDescent="0.15">
      <c r="A47">
        <f t="shared" si="3"/>
        <v>11181010</v>
      </c>
      <c r="B47">
        <f t="shared" si="4"/>
        <v>24</v>
      </c>
      <c r="C47" t="s">
        <v>64</v>
      </c>
      <c r="D47">
        <f t="shared" si="9"/>
        <v>24</v>
      </c>
      <c r="E47">
        <v>0</v>
      </c>
      <c r="F47">
        <v>10</v>
      </c>
      <c r="G47">
        <f t="shared" si="11"/>
        <v>240000008</v>
      </c>
      <c r="H47">
        <v>10</v>
      </c>
      <c r="I47" s="1" t="s">
        <v>84</v>
      </c>
      <c r="J47" s="1" t="s">
        <v>85</v>
      </c>
      <c r="K47">
        <v>183</v>
      </c>
      <c r="L47">
        <v>2</v>
      </c>
      <c r="M47">
        <v>603010004</v>
      </c>
      <c r="N47">
        <v>0</v>
      </c>
      <c r="O47" s="4" t="s">
        <v>175</v>
      </c>
    </row>
    <row r="48" spans="1:15" x14ac:dyDescent="0.15">
      <c r="A48">
        <f t="shared" si="3"/>
        <v>11191000</v>
      </c>
      <c r="B48">
        <f t="shared" si="4"/>
        <v>25</v>
      </c>
      <c r="C48" t="s">
        <v>86</v>
      </c>
      <c r="D48">
        <f t="shared" si="9"/>
        <v>25</v>
      </c>
      <c r="E48">
        <f t="shared" ref="E48:E57" si="12">A48+1</f>
        <v>11191001</v>
      </c>
      <c r="F48">
        <v>0</v>
      </c>
      <c r="G48" s="1">
        <f>G37+1</f>
        <v>240000015</v>
      </c>
      <c r="H48">
        <v>1</v>
      </c>
      <c r="I48" s="1" t="s">
        <v>87</v>
      </c>
      <c r="J48" s="1" t="s">
        <v>186</v>
      </c>
      <c r="K48">
        <v>184</v>
      </c>
      <c r="L48">
        <v>2</v>
      </c>
      <c r="M48">
        <v>0</v>
      </c>
      <c r="N48">
        <v>0</v>
      </c>
      <c r="O48">
        <v>0</v>
      </c>
    </row>
    <row r="49" spans="1:15" x14ac:dyDescent="0.15">
      <c r="A49">
        <f t="shared" si="3"/>
        <v>11191001</v>
      </c>
      <c r="B49">
        <f t="shared" si="4"/>
        <v>25</v>
      </c>
      <c r="C49" t="s">
        <v>86</v>
      </c>
      <c r="D49">
        <f t="shared" si="9"/>
        <v>25</v>
      </c>
      <c r="E49">
        <f t="shared" si="12"/>
        <v>11191002</v>
      </c>
      <c r="F49">
        <v>1</v>
      </c>
      <c r="G49">
        <f t="shared" ref="G49:G58" si="13">G38</f>
        <v>240000008</v>
      </c>
      <c r="H49">
        <v>1</v>
      </c>
      <c r="I49" s="1" t="s">
        <v>88</v>
      </c>
      <c r="J49" s="1" t="s">
        <v>89</v>
      </c>
      <c r="K49">
        <v>185</v>
      </c>
      <c r="L49">
        <v>2</v>
      </c>
      <c r="M49">
        <v>603010005</v>
      </c>
      <c r="N49">
        <v>0</v>
      </c>
      <c r="O49" s="4" t="s">
        <v>176</v>
      </c>
    </row>
    <row r="50" spans="1:15" x14ac:dyDescent="0.15">
      <c r="A50">
        <f t="shared" si="3"/>
        <v>11191002</v>
      </c>
      <c r="B50">
        <f t="shared" si="4"/>
        <v>25</v>
      </c>
      <c r="C50" t="s">
        <v>86</v>
      </c>
      <c r="D50">
        <f t="shared" si="9"/>
        <v>25</v>
      </c>
      <c r="E50">
        <f t="shared" si="12"/>
        <v>11191003</v>
      </c>
      <c r="F50">
        <v>2</v>
      </c>
      <c r="G50">
        <f t="shared" si="13"/>
        <v>240000008</v>
      </c>
      <c r="H50">
        <v>2</v>
      </c>
      <c r="I50" s="1" t="s">
        <v>90</v>
      </c>
      <c r="J50" s="1" t="s">
        <v>91</v>
      </c>
      <c r="K50">
        <v>186</v>
      </c>
      <c r="L50">
        <v>2</v>
      </c>
      <c r="M50">
        <v>603010005</v>
      </c>
      <c r="N50">
        <v>0</v>
      </c>
      <c r="O50" s="4" t="s">
        <v>177</v>
      </c>
    </row>
    <row r="51" spans="1:15" x14ac:dyDescent="0.15">
      <c r="A51">
        <f t="shared" si="3"/>
        <v>11191003</v>
      </c>
      <c r="B51">
        <f t="shared" si="4"/>
        <v>25</v>
      </c>
      <c r="C51" t="s">
        <v>86</v>
      </c>
      <c r="D51">
        <f t="shared" si="9"/>
        <v>25</v>
      </c>
      <c r="E51">
        <f t="shared" si="12"/>
        <v>11191004</v>
      </c>
      <c r="F51">
        <v>3</v>
      </c>
      <c r="G51">
        <f t="shared" si="13"/>
        <v>240000008</v>
      </c>
      <c r="H51">
        <v>3</v>
      </c>
      <c r="I51" s="1" t="s">
        <v>92</v>
      </c>
      <c r="J51" s="1" t="s">
        <v>93</v>
      </c>
      <c r="K51">
        <v>187</v>
      </c>
      <c r="L51">
        <v>2</v>
      </c>
      <c r="M51">
        <v>603010005</v>
      </c>
      <c r="N51">
        <v>0</v>
      </c>
      <c r="O51" s="4" t="s">
        <v>178</v>
      </c>
    </row>
    <row r="52" spans="1:15" x14ac:dyDescent="0.15">
      <c r="A52">
        <f t="shared" si="3"/>
        <v>11191004</v>
      </c>
      <c r="B52">
        <f t="shared" si="4"/>
        <v>25</v>
      </c>
      <c r="C52" t="s">
        <v>86</v>
      </c>
      <c r="D52">
        <f t="shared" si="9"/>
        <v>25</v>
      </c>
      <c r="E52">
        <f t="shared" si="12"/>
        <v>11191005</v>
      </c>
      <c r="F52">
        <v>4</v>
      </c>
      <c r="G52">
        <f t="shared" si="13"/>
        <v>240000008</v>
      </c>
      <c r="H52">
        <v>4</v>
      </c>
      <c r="I52" s="1" t="s">
        <v>94</v>
      </c>
      <c r="J52" s="1" t="s">
        <v>95</v>
      </c>
      <c r="K52">
        <v>188</v>
      </c>
      <c r="L52">
        <v>2</v>
      </c>
      <c r="M52">
        <v>603010005</v>
      </c>
      <c r="N52">
        <v>0</v>
      </c>
      <c r="O52" s="4" t="s">
        <v>179</v>
      </c>
    </row>
    <row r="53" spans="1:15" x14ac:dyDescent="0.15">
      <c r="A53">
        <f t="shared" si="3"/>
        <v>11191005</v>
      </c>
      <c r="B53">
        <f t="shared" si="4"/>
        <v>25</v>
      </c>
      <c r="C53" t="s">
        <v>86</v>
      </c>
      <c r="D53">
        <f t="shared" si="9"/>
        <v>25</v>
      </c>
      <c r="E53">
        <f t="shared" si="12"/>
        <v>11191006</v>
      </c>
      <c r="F53">
        <v>5</v>
      </c>
      <c r="G53">
        <f t="shared" si="13"/>
        <v>240000008</v>
      </c>
      <c r="H53">
        <v>5</v>
      </c>
      <c r="I53" s="1" t="s">
        <v>96</v>
      </c>
      <c r="J53" s="1" t="s">
        <v>97</v>
      </c>
      <c r="K53">
        <v>189</v>
      </c>
      <c r="L53">
        <v>2</v>
      </c>
      <c r="M53">
        <v>603010005</v>
      </c>
      <c r="N53">
        <v>0</v>
      </c>
      <c r="O53" s="4" t="s">
        <v>180</v>
      </c>
    </row>
    <row r="54" spans="1:15" x14ac:dyDescent="0.15">
      <c r="A54">
        <f t="shared" si="3"/>
        <v>11191006</v>
      </c>
      <c r="B54">
        <f t="shared" si="4"/>
        <v>25</v>
      </c>
      <c r="C54" t="s">
        <v>86</v>
      </c>
      <c r="D54">
        <f t="shared" si="9"/>
        <v>25</v>
      </c>
      <c r="E54">
        <f t="shared" si="12"/>
        <v>11191007</v>
      </c>
      <c r="F54">
        <v>6</v>
      </c>
      <c r="G54">
        <f t="shared" si="13"/>
        <v>240000008</v>
      </c>
      <c r="H54">
        <v>6</v>
      </c>
      <c r="I54" s="1" t="s">
        <v>98</v>
      </c>
      <c r="J54" s="1" t="s">
        <v>99</v>
      </c>
      <c r="K54">
        <v>190</v>
      </c>
      <c r="L54">
        <v>2</v>
      </c>
      <c r="M54">
        <v>603010005</v>
      </c>
      <c r="N54">
        <v>0</v>
      </c>
      <c r="O54" s="4" t="s">
        <v>181</v>
      </c>
    </row>
    <row r="55" spans="1:15" x14ac:dyDescent="0.15">
      <c r="A55">
        <f t="shared" si="3"/>
        <v>11191007</v>
      </c>
      <c r="B55">
        <f t="shared" si="4"/>
        <v>25</v>
      </c>
      <c r="C55" t="s">
        <v>86</v>
      </c>
      <c r="D55">
        <f t="shared" si="9"/>
        <v>25</v>
      </c>
      <c r="E55">
        <f t="shared" si="12"/>
        <v>11191008</v>
      </c>
      <c r="F55">
        <v>7</v>
      </c>
      <c r="G55">
        <f t="shared" si="13"/>
        <v>240000008</v>
      </c>
      <c r="H55">
        <v>7</v>
      </c>
      <c r="I55" s="1" t="s">
        <v>100</v>
      </c>
      <c r="J55" s="1" t="s">
        <v>101</v>
      </c>
      <c r="K55">
        <v>191</v>
      </c>
      <c r="L55">
        <v>2</v>
      </c>
      <c r="M55">
        <v>603010005</v>
      </c>
      <c r="N55">
        <v>0</v>
      </c>
      <c r="O55" s="4" t="s">
        <v>182</v>
      </c>
    </row>
    <row r="56" spans="1:15" x14ac:dyDescent="0.15">
      <c r="A56">
        <f t="shared" si="3"/>
        <v>11191008</v>
      </c>
      <c r="B56">
        <f t="shared" si="4"/>
        <v>25</v>
      </c>
      <c r="C56" t="s">
        <v>86</v>
      </c>
      <c r="D56">
        <f t="shared" si="9"/>
        <v>25</v>
      </c>
      <c r="E56">
        <f t="shared" si="12"/>
        <v>11191009</v>
      </c>
      <c r="F56">
        <v>8</v>
      </c>
      <c r="G56">
        <f t="shared" si="13"/>
        <v>240000008</v>
      </c>
      <c r="H56">
        <v>8</v>
      </c>
      <c r="I56" s="1" t="s">
        <v>102</v>
      </c>
      <c r="J56" s="1" t="s">
        <v>103</v>
      </c>
      <c r="K56">
        <v>192</v>
      </c>
      <c r="L56">
        <v>2</v>
      </c>
      <c r="M56">
        <v>603010005</v>
      </c>
      <c r="N56">
        <v>0</v>
      </c>
      <c r="O56" s="4" t="s">
        <v>183</v>
      </c>
    </row>
    <row r="57" spans="1:15" x14ac:dyDescent="0.15">
      <c r="A57">
        <f t="shared" si="3"/>
        <v>11191009</v>
      </c>
      <c r="B57">
        <f t="shared" si="4"/>
        <v>25</v>
      </c>
      <c r="C57" t="s">
        <v>86</v>
      </c>
      <c r="D57">
        <f t="shared" si="9"/>
        <v>25</v>
      </c>
      <c r="E57">
        <f t="shared" si="12"/>
        <v>11191010</v>
      </c>
      <c r="F57">
        <v>9</v>
      </c>
      <c r="G57">
        <f t="shared" si="13"/>
        <v>240000008</v>
      </c>
      <c r="H57">
        <v>9</v>
      </c>
      <c r="I57" s="1" t="s">
        <v>104</v>
      </c>
      <c r="J57" s="1" t="s">
        <v>105</v>
      </c>
      <c r="K57">
        <v>193</v>
      </c>
      <c r="L57">
        <v>2</v>
      </c>
      <c r="M57">
        <v>603010005</v>
      </c>
      <c r="N57">
        <v>0</v>
      </c>
      <c r="O57" s="4" t="s">
        <v>184</v>
      </c>
    </row>
    <row r="58" spans="1:15" x14ac:dyDescent="0.15">
      <c r="A58">
        <f t="shared" si="3"/>
        <v>11191010</v>
      </c>
      <c r="B58">
        <f t="shared" si="4"/>
        <v>25</v>
      </c>
      <c r="C58" t="s">
        <v>86</v>
      </c>
      <c r="D58">
        <f t="shared" si="9"/>
        <v>25</v>
      </c>
      <c r="E58">
        <v>0</v>
      </c>
      <c r="F58">
        <v>10</v>
      </c>
      <c r="G58">
        <f t="shared" si="13"/>
        <v>240000008</v>
      </c>
      <c r="H58">
        <v>10</v>
      </c>
      <c r="I58" s="1" t="s">
        <v>106</v>
      </c>
      <c r="J58" s="1" t="s">
        <v>107</v>
      </c>
      <c r="K58">
        <v>194</v>
      </c>
      <c r="L58">
        <v>2</v>
      </c>
      <c r="M58">
        <v>603010005</v>
      </c>
      <c r="N58">
        <v>0</v>
      </c>
      <c r="O58" s="4" t="s">
        <v>185</v>
      </c>
    </row>
  </sheetData>
  <phoneticPr fontId="2" type="noConversion"/>
  <conditionalFormatting sqref="A5:A58">
    <cfRule type="duplicateValues" dxfId="17" priority="23"/>
  </conditionalFormatting>
  <conditionalFormatting sqref="F4:F14">
    <cfRule type="duplicateValues" dxfId="16" priority="22"/>
  </conditionalFormatting>
  <conditionalFormatting sqref="A4">
    <cfRule type="duplicateValues" dxfId="15" priority="21"/>
  </conditionalFormatting>
  <conditionalFormatting sqref="F15:F25">
    <cfRule type="duplicateValues" dxfId="14" priority="20"/>
  </conditionalFormatting>
  <conditionalFormatting sqref="F26:F36">
    <cfRule type="duplicateValues" dxfId="13" priority="19"/>
  </conditionalFormatting>
  <conditionalFormatting sqref="F37:F47">
    <cfRule type="duplicateValues" dxfId="12" priority="18"/>
  </conditionalFormatting>
  <conditionalFormatting sqref="F48:F58">
    <cfRule type="duplicateValues" dxfId="11" priority="17"/>
  </conditionalFormatting>
  <conditionalFormatting sqref="A1:A3">
    <cfRule type="duplicateValues" dxfId="10" priority="6"/>
  </conditionalFormatting>
  <conditionalFormatting sqref="K4">
    <cfRule type="duplicateValues" dxfId="9" priority="34"/>
    <cfRule type="duplicateValues" dxfId="8" priority="35"/>
    <cfRule type="duplicateValues" dxfId="7" priority="36"/>
    <cfRule type="duplicateValues" dxfId="6" priority="37"/>
    <cfRule type="duplicateValues" dxfId="5" priority="38"/>
  </conditionalFormatting>
  <conditionalFormatting sqref="L37 L48 L4:N36 L38:N47 L49:N58"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2017-08-18T09:59:47Z</dcterms:modified>
</cp:coreProperties>
</file>