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/Programming/Haj/API/OR_Project/or_project/Output/Takhsis/"/>
    </mc:Choice>
  </mc:AlternateContent>
  <xr:revisionPtr revIDLastSave="0" documentId="13_ncr:1_{653EA54F-A117-6443-963B-CA987D755AD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Residence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107" i="1" l="1"/>
  <c r="DH107" i="1"/>
  <c r="CO107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BQ109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BQ157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BQ110" i="1"/>
  <c r="F107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E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D107" i="1"/>
  <c r="D106" i="1"/>
  <c r="D105" i="1"/>
  <c r="D104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DU108" i="1" l="1"/>
  <c r="CO108" i="1"/>
  <c r="DH108" i="1"/>
  <c r="CO156" i="1"/>
  <c r="DU156" i="1"/>
  <c r="DH156" i="1"/>
</calcChain>
</file>

<file path=xl/sharedStrings.xml><?xml version="1.0" encoding="utf-8"?>
<sst xmlns="http://schemas.openxmlformats.org/spreadsheetml/2006/main" count="119" uniqueCount="20">
  <si>
    <t>Objective Value 1:</t>
  </si>
  <si>
    <t>Objective Value 2:</t>
  </si>
  <si>
    <t>Total Entry</t>
  </si>
  <si>
    <t>Total Expected Entry</t>
  </si>
  <si>
    <t>Difference</t>
  </si>
  <si>
    <t>Vacancy</t>
  </si>
  <si>
    <t>Hotel \ Day</t>
  </si>
  <si>
    <t>مدینه - قبل</t>
  </si>
  <si>
    <t>مدینه - بعد</t>
  </si>
  <si>
    <t>Capacity</t>
  </si>
  <si>
    <t>Total Stay</t>
  </si>
  <si>
    <t>Remaining Cap</t>
  </si>
  <si>
    <t>Stay</t>
  </si>
  <si>
    <t>Entry</t>
  </si>
  <si>
    <t>مکه</t>
  </si>
  <si>
    <t>طول سفر</t>
  </si>
  <si>
    <t>روز ورود</t>
  </si>
  <si>
    <t>گروه</t>
  </si>
  <si>
    <t>Total Med First</t>
  </si>
  <si>
    <t>Total Med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</si>
</sst>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860401]B2d\ mmmm\ yyyy;@"/>
  </numFmts>
  <fonts count="13" x14ac:knownFonts="1"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00329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9A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64" fontId="1" fillId="3" borderId="0" xfId="0" applyNumberFormat="1" applyFont="1" applyFill="1" applyAlignment="1">
      <alignment horizontal="center" vertical="center" textRotation="90"/>
    </xf>
    <xf numFmtId="164" fontId="2" fillId="3" borderId="0" xfId="0" applyNumberFormat="1" applyFont="1" applyFill="1" applyAlignment="1">
      <alignment horizontal="center" vertical="center" textRotation="90"/>
    </xf>
    <xf numFmtId="3" fontId="3" fillId="4" borderId="0" xfId="0" applyNumberFormat="1" applyFont="1" applyFill="1"/>
    <xf numFmtId="3" fontId="4" fillId="5" borderId="0" xfId="0" applyNumberFormat="1" applyFont="1" applyFill="1" applyAlignment="1">
      <alignment horizontal="left"/>
    </xf>
    <xf numFmtId="3" fontId="4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3" fontId="0" fillId="7" borderId="0" xfId="0" applyNumberFormat="1" applyFill="1" applyAlignment="1">
      <alignment horizontal="left"/>
    </xf>
    <xf numFmtId="0" fontId="3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right"/>
    </xf>
    <xf numFmtId="0" fontId="7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/>
    <xf numFmtId="0" fontId="8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3" fontId="4" fillId="13" borderId="0" xfId="0" applyNumberFormat="1" applyFont="1" applyFill="1"/>
    <xf numFmtId="3" fontId="4" fillId="10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3" fontId="9" fillId="17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3" fontId="3" fillId="4" borderId="0" xfId="0" applyNumberFormat="1" applyFont="1" applyFill="1"/>
    <xf numFmtId="9" fontId="12" fillId="2" borderId="0" xfId="1" applyFont="1" applyFill="1"/>
    <xf numFmtId="9" fontId="9" fillId="2" borderId="0" xfId="1" applyFont="1" applyFill="1"/>
    <xf numFmtId="9" fontId="1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baseline="0"/>
            </a:pPr>
            <a:r>
              <a:rPr lang="en-US" sz="2800" b="1" baseline="0"/>
              <a:t>Mecca Residence Plan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Med First</c:v>
          </c:tx>
          <c:spPr>
            <a:ln>
              <a:solidFill>
                <a:srgbClr val="4F81BD"/>
              </a:solidFill>
            </a:ln>
          </c:spPr>
          <c:invertIfNegative val="0"/>
          <c:cat>
            <c:numRef>
              <c:f>'Residence Plan'!$D$7:$BP$7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'Residence Plan'!$D$155:$BP$155</c:f>
              <c:numCache>
                <c:formatCode>#,##0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2097</c:v>
                </c:pt>
                <c:pt idx="7">
                  <c:v>4194</c:v>
                </c:pt>
                <c:pt idx="8">
                  <c:v>6291</c:v>
                </c:pt>
                <c:pt idx="9">
                  <c:v>8388</c:v>
                </c:pt>
                <c:pt idx="10">
                  <c:v>10485</c:v>
                </c:pt>
                <c:pt idx="11">
                  <c:v>12582</c:v>
                </c:pt>
                <c:pt idx="12">
                  <c:v>14679</c:v>
                </c:pt>
                <c:pt idx="13">
                  <c:v>16776</c:v>
                </c:pt>
                <c:pt idx="14">
                  <c:v>18873</c:v>
                </c:pt>
                <c:pt idx="15">
                  <c:v>20970</c:v>
                </c:pt>
                <c:pt idx="16">
                  <c:v>23067</c:v>
                </c:pt>
                <c:pt idx="17">
                  <c:v>25156</c:v>
                </c:pt>
                <c:pt idx="18">
                  <c:v>27253</c:v>
                </c:pt>
                <c:pt idx="19">
                  <c:v>29350</c:v>
                </c:pt>
                <c:pt idx="20">
                  <c:v>31214</c:v>
                </c:pt>
                <c:pt idx="21">
                  <c:v>33311</c:v>
                </c:pt>
                <c:pt idx="22">
                  <c:v>35408</c:v>
                </c:pt>
                <c:pt idx="23">
                  <c:v>37505</c:v>
                </c:pt>
                <c:pt idx="24">
                  <c:v>39369</c:v>
                </c:pt>
                <c:pt idx="25">
                  <c:v>41233</c:v>
                </c:pt>
                <c:pt idx="26">
                  <c:v>43097</c:v>
                </c:pt>
                <c:pt idx="27">
                  <c:v>44961</c:v>
                </c:pt>
                <c:pt idx="28">
                  <c:v>46825</c:v>
                </c:pt>
                <c:pt idx="29">
                  <c:v>48689</c:v>
                </c:pt>
                <c:pt idx="30">
                  <c:v>50553</c:v>
                </c:pt>
                <c:pt idx="31">
                  <c:v>52417</c:v>
                </c:pt>
                <c:pt idx="32">
                  <c:v>52417</c:v>
                </c:pt>
                <c:pt idx="33">
                  <c:v>52417</c:v>
                </c:pt>
                <c:pt idx="34">
                  <c:v>52417</c:v>
                </c:pt>
                <c:pt idx="35">
                  <c:v>52417</c:v>
                </c:pt>
                <c:pt idx="36">
                  <c:v>52417</c:v>
                </c:pt>
                <c:pt idx="37">
                  <c:v>52417</c:v>
                </c:pt>
                <c:pt idx="38">
                  <c:v>52417</c:v>
                </c:pt>
                <c:pt idx="39">
                  <c:v>52417</c:v>
                </c:pt>
                <c:pt idx="40">
                  <c:v>52417</c:v>
                </c:pt>
                <c:pt idx="41">
                  <c:v>47990</c:v>
                </c:pt>
                <c:pt idx="42">
                  <c:v>43563</c:v>
                </c:pt>
                <c:pt idx="43">
                  <c:v>39136</c:v>
                </c:pt>
                <c:pt idx="44">
                  <c:v>34709</c:v>
                </c:pt>
                <c:pt idx="45">
                  <c:v>32146</c:v>
                </c:pt>
                <c:pt idx="46">
                  <c:v>29583</c:v>
                </c:pt>
                <c:pt idx="47">
                  <c:v>27020</c:v>
                </c:pt>
                <c:pt idx="48">
                  <c:v>24457</c:v>
                </c:pt>
                <c:pt idx="49">
                  <c:v>21894</c:v>
                </c:pt>
                <c:pt idx="50">
                  <c:v>19331</c:v>
                </c:pt>
                <c:pt idx="51">
                  <c:v>16768</c:v>
                </c:pt>
                <c:pt idx="52">
                  <c:v>14438</c:v>
                </c:pt>
                <c:pt idx="53">
                  <c:v>11875</c:v>
                </c:pt>
                <c:pt idx="54">
                  <c:v>9545</c:v>
                </c:pt>
                <c:pt idx="55">
                  <c:v>7215</c:v>
                </c:pt>
                <c:pt idx="56">
                  <c:v>4652</c:v>
                </c:pt>
                <c:pt idx="57">
                  <c:v>2322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5-F34D-AFED-224D15ED1E81}"/>
            </c:ext>
          </c:extLst>
        </c:ser>
        <c:ser>
          <c:idx val="1"/>
          <c:order val="1"/>
          <c:tx>
            <c:v>Total Med Last</c:v>
          </c:tx>
          <c:spPr>
            <a:ln>
              <a:solidFill>
                <a:srgbClr val="C0504D"/>
              </a:solidFill>
            </a:ln>
          </c:spPr>
          <c:invertIfNegative val="0"/>
          <c:cat>
            <c:numRef>
              <c:f>'Residence Plan'!$D$7:$BP$7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'Residence Plan'!$D$196:$BP$196</c:f>
              <c:numCache>
                <c:formatCode>#,##0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456</c:v>
                </c:pt>
                <c:pt idx="13">
                  <c:v>1844</c:v>
                </c:pt>
                <c:pt idx="14">
                  <c:v>3698</c:v>
                </c:pt>
                <c:pt idx="15">
                  <c:v>5320</c:v>
                </c:pt>
                <c:pt idx="16">
                  <c:v>6950</c:v>
                </c:pt>
                <c:pt idx="17">
                  <c:v>8580</c:v>
                </c:pt>
                <c:pt idx="18">
                  <c:v>10443</c:v>
                </c:pt>
                <c:pt idx="19">
                  <c:v>12306</c:v>
                </c:pt>
                <c:pt idx="20">
                  <c:v>14169</c:v>
                </c:pt>
                <c:pt idx="21">
                  <c:v>16032</c:v>
                </c:pt>
                <c:pt idx="22">
                  <c:v>17895</c:v>
                </c:pt>
                <c:pt idx="23">
                  <c:v>19758</c:v>
                </c:pt>
                <c:pt idx="24">
                  <c:v>21621</c:v>
                </c:pt>
                <c:pt idx="25">
                  <c:v>23485</c:v>
                </c:pt>
                <c:pt idx="26">
                  <c:v>25815</c:v>
                </c:pt>
                <c:pt idx="27">
                  <c:v>28145</c:v>
                </c:pt>
                <c:pt idx="28">
                  <c:v>30475</c:v>
                </c:pt>
                <c:pt idx="29">
                  <c:v>32805</c:v>
                </c:pt>
                <c:pt idx="30">
                  <c:v>35135</c:v>
                </c:pt>
                <c:pt idx="31">
                  <c:v>35135</c:v>
                </c:pt>
                <c:pt idx="32">
                  <c:v>35135</c:v>
                </c:pt>
                <c:pt idx="33">
                  <c:v>35135</c:v>
                </c:pt>
                <c:pt idx="34">
                  <c:v>35135</c:v>
                </c:pt>
                <c:pt idx="35">
                  <c:v>35135</c:v>
                </c:pt>
                <c:pt idx="36">
                  <c:v>35135</c:v>
                </c:pt>
                <c:pt idx="37">
                  <c:v>35135</c:v>
                </c:pt>
                <c:pt idx="38">
                  <c:v>35135</c:v>
                </c:pt>
                <c:pt idx="39">
                  <c:v>35135</c:v>
                </c:pt>
                <c:pt idx="40">
                  <c:v>35135</c:v>
                </c:pt>
                <c:pt idx="41">
                  <c:v>33271</c:v>
                </c:pt>
                <c:pt idx="42">
                  <c:v>31407</c:v>
                </c:pt>
                <c:pt idx="43">
                  <c:v>29543</c:v>
                </c:pt>
                <c:pt idx="44">
                  <c:v>27679</c:v>
                </c:pt>
                <c:pt idx="45">
                  <c:v>25815</c:v>
                </c:pt>
                <c:pt idx="46">
                  <c:v>23951</c:v>
                </c:pt>
                <c:pt idx="47">
                  <c:v>22087</c:v>
                </c:pt>
                <c:pt idx="48">
                  <c:v>19990</c:v>
                </c:pt>
                <c:pt idx="49">
                  <c:v>18126</c:v>
                </c:pt>
                <c:pt idx="50">
                  <c:v>16037</c:v>
                </c:pt>
                <c:pt idx="51">
                  <c:v>13950</c:v>
                </c:pt>
                <c:pt idx="52">
                  <c:v>12096</c:v>
                </c:pt>
                <c:pt idx="53">
                  <c:v>10009</c:v>
                </c:pt>
                <c:pt idx="54">
                  <c:v>7922</c:v>
                </c:pt>
                <c:pt idx="55">
                  <c:v>5825</c:v>
                </c:pt>
                <c:pt idx="56">
                  <c:v>3728</c:v>
                </c:pt>
                <c:pt idx="57">
                  <c:v>1631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5-F34D-AFED-224D15ED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 b="1" baseline="0"/>
            </a:pPr>
            <a:endParaRPr lang="en-IR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800" b="1" baseline="0"/>
            </a:pPr>
            <a:endParaRPr lang="en-IR"/>
          </a:p>
        </c:txPr>
        <c:crossAx val="50010001"/>
        <c:crosses val="autoZero"/>
        <c:crossBetween val="between"/>
      </c:valAx>
    </c:plotArea>
    <c:legend>
      <c:legendPos val="r"/>
      <c:overlay val="1"/>
      <c:txPr>
        <a:bodyPr/>
        <a:lstStyle/>
        <a:p>
          <a:pPr>
            <a:defRPr sz="2000" b="1" baseline="0"/>
          </a:pPr>
          <a:endParaRPr lang="en-I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202</xdr:row>
      <xdr:rowOff>0</xdr:rowOff>
    </xdr:from>
    <xdr:to>
      <xdr:col>63</xdr:col>
      <xdr:colOff>123825</xdr:colOff>
      <xdr:row>237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403"/>
  <sheetViews>
    <sheetView tabSelected="1" zoomScale="119" zoomScaleNormal="100" workbookViewId="0">
      <pane xSplit="3" ySplit="7" topLeftCell="BW101" activePane="bottomRight" state="frozen"/>
      <selection pane="topRight" activeCell="D1" sqref="D1"/>
      <selection pane="bottomLeft" activeCell="A8" sqref="A8"/>
      <selection pane="bottomRight" activeCell="DE108" sqref="DE108"/>
    </sheetView>
  </sheetViews>
  <sheetFormatPr baseColWidth="10" defaultColWidth="8.83203125" defaultRowHeight="15" x14ac:dyDescent="0.2"/>
  <cols>
    <col min="4" max="68" width="5.5" customWidth="1"/>
    <col min="69" max="127" width="3.6640625" customWidth="1"/>
  </cols>
  <sheetData>
    <row r="1" spans="1:150" ht="105" customHeight="1" x14ac:dyDescent="0.2">
      <c r="A1" s="1"/>
      <c r="B1" s="1"/>
      <c r="C1" s="1"/>
      <c r="D1" s="2">
        <v>44716</v>
      </c>
      <c r="E1" s="3">
        <f t="shared" ref="E1:AJ1" si="0">D1+1</f>
        <v>44717</v>
      </c>
      <c r="F1" s="3">
        <f t="shared" si="0"/>
        <v>44718</v>
      </c>
      <c r="G1" s="3">
        <f t="shared" si="0"/>
        <v>44719</v>
      </c>
      <c r="H1" s="3">
        <f t="shared" si="0"/>
        <v>44720</v>
      </c>
      <c r="I1" s="3">
        <f t="shared" si="0"/>
        <v>44721</v>
      </c>
      <c r="J1" s="3">
        <f t="shared" si="0"/>
        <v>44722</v>
      </c>
      <c r="K1" s="3">
        <f t="shared" si="0"/>
        <v>44723</v>
      </c>
      <c r="L1" s="3">
        <f t="shared" si="0"/>
        <v>44724</v>
      </c>
      <c r="M1" s="3">
        <f t="shared" si="0"/>
        <v>44725</v>
      </c>
      <c r="N1" s="3">
        <f t="shared" si="0"/>
        <v>44726</v>
      </c>
      <c r="O1" s="3">
        <f t="shared" si="0"/>
        <v>44727</v>
      </c>
      <c r="P1" s="3">
        <f t="shared" si="0"/>
        <v>44728</v>
      </c>
      <c r="Q1" s="3">
        <f t="shared" si="0"/>
        <v>44729</v>
      </c>
      <c r="R1" s="3">
        <f t="shared" si="0"/>
        <v>44730</v>
      </c>
      <c r="S1" s="3">
        <f t="shared" si="0"/>
        <v>44731</v>
      </c>
      <c r="T1" s="3">
        <f t="shared" si="0"/>
        <v>44732</v>
      </c>
      <c r="U1" s="3">
        <f t="shared" si="0"/>
        <v>44733</v>
      </c>
      <c r="V1" s="3">
        <f t="shared" si="0"/>
        <v>44734</v>
      </c>
      <c r="W1" s="3">
        <f t="shared" si="0"/>
        <v>44735</v>
      </c>
      <c r="X1" s="3">
        <f t="shared" si="0"/>
        <v>44736</v>
      </c>
      <c r="Y1" s="3">
        <f t="shared" si="0"/>
        <v>44737</v>
      </c>
      <c r="Z1" s="3">
        <f t="shared" si="0"/>
        <v>44738</v>
      </c>
      <c r="AA1" s="3">
        <f t="shared" si="0"/>
        <v>44739</v>
      </c>
      <c r="AB1" s="3">
        <f t="shared" si="0"/>
        <v>44740</v>
      </c>
      <c r="AC1" s="3">
        <f t="shared" si="0"/>
        <v>44741</v>
      </c>
      <c r="AD1" s="3">
        <f t="shared" si="0"/>
        <v>44742</v>
      </c>
      <c r="AE1" s="3">
        <f t="shared" si="0"/>
        <v>44743</v>
      </c>
      <c r="AF1" s="3">
        <f t="shared" si="0"/>
        <v>44744</v>
      </c>
      <c r="AG1" s="3">
        <f t="shared" si="0"/>
        <v>44745</v>
      </c>
      <c r="AH1" s="3">
        <f t="shared" si="0"/>
        <v>44746</v>
      </c>
      <c r="AI1" s="3">
        <f t="shared" si="0"/>
        <v>44747</v>
      </c>
      <c r="AJ1" s="3">
        <f t="shared" si="0"/>
        <v>44748</v>
      </c>
      <c r="AK1" s="3">
        <f t="shared" ref="AK1:BO1" si="1">AJ1+1</f>
        <v>44749</v>
      </c>
      <c r="AL1" s="3">
        <f t="shared" si="1"/>
        <v>44750</v>
      </c>
      <c r="AM1" s="3">
        <f t="shared" si="1"/>
        <v>44751</v>
      </c>
      <c r="AN1" s="3">
        <f t="shared" si="1"/>
        <v>44752</v>
      </c>
      <c r="AO1" s="3">
        <f t="shared" si="1"/>
        <v>44753</v>
      </c>
      <c r="AP1" s="3">
        <f t="shared" si="1"/>
        <v>44754</v>
      </c>
      <c r="AQ1" s="3">
        <f t="shared" si="1"/>
        <v>44755</v>
      </c>
      <c r="AR1" s="3">
        <f t="shared" si="1"/>
        <v>44756</v>
      </c>
      <c r="AS1" s="3">
        <f t="shared" si="1"/>
        <v>44757</v>
      </c>
      <c r="AT1" s="3">
        <f t="shared" si="1"/>
        <v>44758</v>
      </c>
      <c r="AU1" s="3">
        <f t="shared" si="1"/>
        <v>44759</v>
      </c>
      <c r="AV1" s="3">
        <f t="shared" si="1"/>
        <v>44760</v>
      </c>
      <c r="AW1" s="3">
        <f t="shared" si="1"/>
        <v>44761</v>
      </c>
      <c r="AX1" s="3">
        <f t="shared" si="1"/>
        <v>44762</v>
      </c>
      <c r="AY1" s="3">
        <f t="shared" si="1"/>
        <v>44763</v>
      </c>
      <c r="AZ1" s="3">
        <f t="shared" si="1"/>
        <v>44764</v>
      </c>
      <c r="BA1" s="3">
        <f t="shared" si="1"/>
        <v>44765</v>
      </c>
      <c r="BB1" s="3">
        <f t="shared" si="1"/>
        <v>44766</v>
      </c>
      <c r="BC1" s="3">
        <f t="shared" si="1"/>
        <v>44767</v>
      </c>
      <c r="BD1" s="3">
        <f t="shared" si="1"/>
        <v>44768</v>
      </c>
      <c r="BE1" s="3">
        <f t="shared" si="1"/>
        <v>44769</v>
      </c>
      <c r="BF1" s="3">
        <f t="shared" si="1"/>
        <v>44770</v>
      </c>
      <c r="BG1" s="3">
        <f t="shared" si="1"/>
        <v>44771</v>
      </c>
      <c r="BH1" s="3">
        <f t="shared" si="1"/>
        <v>44772</v>
      </c>
      <c r="BI1" s="3">
        <f t="shared" si="1"/>
        <v>44773</v>
      </c>
      <c r="BJ1" s="3">
        <f t="shared" si="1"/>
        <v>44774</v>
      </c>
      <c r="BK1" s="3">
        <f t="shared" si="1"/>
        <v>44775</v>
      </c>
      <c r="BL1" s="3">
        <f t="shared" si="1"/>
        <v>44776</v>
      </c>
      <c r="BM1" s="3">
        <f t="shared" si="1"/>
        <v>44777</v>
      </c>
      <c r="BN1" s="3">
        <f t="shared" si="1"/>
        <v>44778</v>
      </c>
      <c r="BO1" s="3">
        <f t="shared" si="1"/>
        <v>44779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</row>
    <row r="2" spans="1:150" x14ac:dyDescent="0.2">
      <c r="A2" s="4" t="s">
        <v>0</v>
      </c>
      <c r="B2" s="4"/>
      <c r="C2" s="4">
        <v>229573.1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4" t="s">
        <v>1</v>
      </c>
      <c r="AQ2" s="4"/>
      <c r="AR2" s="4"/>
      <c r="AS2" s="26">
        <v>156065.4</v>
      </c>
      <c r="AT2" s="26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</row>
    <row r="3" spans="1:150" x14ac:dyDescent="0.2">
      <c r="A3" s="5" t="s">
        <v>2</v>
      </c>
      <c r="B3" s="6"/>
      <c r="C3" s="6"/>
      <c r="D3" s="6">
        <v>2097</v>
      </c>
      <c r="E3" s="6">
        <v>2097</v>
      </c>
      <c r="F3" s="6">
        <v>2097</v>
      </c>
      <c r="G3" s="6">
        <v>2097</v>
      </c>
      <c r="H3" s="6">
        <v>2097</v>
      </c>
      <c r="I3" s="6">
        <v>2097</v>
      </c>
      <c r="J3" s="6">
        <v>2097</v>
      </c>
      <c r="K3" s="6">
        <v>2097</v>
      </c>
      <c r="L3" s="6">
        <v>2097</v>
      </c>
      <c r="M3" s="6">
        <v>2097</v>
      </c>
      <c r="N3" s="6">
        <v>2097</v>
      </c>
      <c r="O3" s="6">
        <v>2089</v>
      </c>
      <c r="P3" s="6">
        <v>2097</v>
      </c>
      <c r="Q3" s="6">
        <v>2097</v>
      </c>
      <c r="R3" s="6">
        <v>1864</v>
      </c>
      <c r="S3" s="6">
        <v>2097</v>
      </c>
      <c r="T3" s="6">
        <v>2097</v>
      </c>
      <c r="U3" s="6">
        <v>2097</v>
      </c>
      <c r="V3" s="6">
        <v>1864</v>
      </c>
      <c r="W3" s="6">
        <v>1864</v>
      </c>
      <c r="X3" s="6">
        <v>1864</v>
      </c>
      <c r="Y3" s="6">
        <v>1864</v>
      </c>
      <c r="Z3" s="6">
        <v>1864</v>
      </c>
      <c r="AA3" s="6">
        <v>1864</v>
      </c>
      <c r="AB3" s="6">
        <v>1864</v>
      </c>
      <c r="AC3" s="6">
        <v>1864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1"/>
      <c r="AJ3" s="1"/>
      <c r="AK3" s="1"/>
      <c r="AL3" s="1"/>
      <c r="AM3" s="1"/>
      <c r="AN3" s="1"/>
      <c r="AO3" s="1"/>
      <c r="AP3" s="5" t="s">
        <v>2</v>
      </c>
      <c r="AQ3" s="6"/>
      <c r="AR3" s="6"/>
      <c r="AS3" s="6">
        <v>1864</v>
      </c>
      <c r="AT3" s="6">
        <v>1864</v>
      </c>
      <c r="AU3" s="6">
        <v>1864</v>
      </c>
      <c r="AV3" s="6">
        <v>1864</v>
      </c>
      <c r="AW3" s="6">
        <v>1864</v>
      </c>
      <c r="AX3" s="6">
        <v>1864</v>
      </c>
      <c r="AY3" s="6">
        <v>1864</v>
      </c>
      <c r="AZ3" s="6">
        <v>2097</v>
      </c>
      <c r="BA3" s="6">
        <v>1864</v>
      </c>
      <c r="BB3" s="6">
        <v>2089</v>
      </c>
      <c r="BC3" s="6">
        <v>2087</v>
      </c>
      <c r="BD3" s="6">
        <v>1854</v>
      </c>
      <c r="BE3" s="6">
        <v>2087</v>
      </c>
      <c r="BF3" s="6">
        <v>2087</v>
      </c>
      <c r="BG3" s="6">
        <v>2097</v>
      </c>
      <c r="BH3" s="6">
        <v>2097</v>
      </c>
      <c r="BI3" s="6">
        <v>2097</v>
      </c>
      <c r="BJ3" s="6">
        <v>1631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</row>
    <row r="4" spans="1:150" x14ac:dyDescent="0.2">
      <c r="A4" s="5" t="s">
        <v>3</v>
      </c>
      <c r="B4" s="6"/>
      <c r="C4" s="6"/>
      <c r="D4" s="6">
        <v>2097</v>
      </c>
      <c r="E4" s="6">
        <v>2097</v>
      </c>
      <c r="F4" s="6">
        <v>2097</v>
      </c>
      <c r="G4" s="6">
        <v>2097</v>
      </c>
      <c r="H4" s="6">
        <v>2097</v>
      </c>
      <c r="I4" s="6">
        <v>2097</v>
      </c>
      <c r="J4" s="6">
        <v>2097</v>
      </c>
      <c r="K4" s="6">
        <v>2097</v>
      </c>
      <c r="L4" s="6">
        <v>2097</v>
      </c>
      <c r="M4" s="6">
        <v>2097</v>
      </c>
      <c r="N4" s="6">
        <v>2097</v>
      </c>
      <c r="O4" s="6">
        <v>2089</v>
      </c>
      <c r="P4" s="6">
        <v>2097</v>
      </c>
      <c r="Q4" s="6">
        <v>2097</v>
      </c>
      <c r="R4" s="6">
        <v>1864</v>
      </c>
      <c r="S4" s="6">
        <v>2097</v>
      </c>
      <c r="T4" s="6">
        <v>2097</v>
      </c>
      <c r="U4" s="6">
        <v>2097</v>
      </c>
      <c r="V4" s="6">
        <v>1864</v>
      </c>
      <c r="W4" s="6">
        <v>1864</v>
      </c>
      <c r="X4" s="6">
        <v>1864</v>
      </c>
      <c r="Y4" s="6">
        <v>1864</v>
      </c>
      <c r="Z4" s="6">
        <v>1864</v>
      </c>
      <c r="AA4" s="6">
        <v>1864</v>
      </c>
      <c r="AB4" s="6">
        <v>1864</v>
      </c>
      <c r="AC4" s="6">
        <v>1864</v>
      </c>
      <c r="AD4" s="6"/>
      <c r="AE4" s="6"/>
      <c r="AF4" s="6"/>
      <c r="AG4" s="6"/>
      <c r="AH4" s="6"/>
      <c r="AI4" s="1"/>
      <c r="AJ4" s="1"/>
      <c r="AK4" s="1"/>
      <c r="AL4" s="1"/>
      <c r="AM4" s="1"/>
      <c r="AN4" s="1"/>
      <c r="AO4" s="1"/>
      <c r="AP4" s="5" t="s">
        <v>3</v>
      </c>
      <c r="AQ4" s="6"/>
      <c r="AR4" s="6"/>
      <c r="AS4" s="6">
        <v>1864</v>
      </c>
      <c r="AT4" s="6">
        <v>1864</v>
      </c>
      <c r="AU4" s="6">
        <v>1864</v>
      </c>
      <c r="AV4" s="6">
        <v>1864</v>
      </c>
      <c r="AW4" s="6">
        <v>1864</v>
      </c>
      <c r="AX4" s="6">
        <v>1864</v>
      </c>
      <c r="AY4" s="6">
        <v>1864</v>
      </c>
      <c r="AZ4" s="6">
        <v>2097</v>
      </c>
      <c r="BA4" s="6">
        <v>1864</v>
      </c>
      <c r="BB4" s="6">
        <v>2089</v>
      </c>
      <c r="BC4" s="6">
        <v>2087</v>
      </c>
      <c r="BD4" s="6">
        <v>1854</v>
      </c>
      <c r="BE4" s="6">
        <v>2087</v>
      </c>
      <c r="BF4" s="6">
        <v>2087</v>
      </c>
      <c r="BG4" s="6">
        <v>2097</v>
      </c>
      <c r="BH4" s="6">
        <v>2097</v>
      </c>
      <c r="BI4" s="6">
        <v>2097</v>
      </c>
      <c r="BJ4" s="6">
        <v>1631</v>
      </c>
      <c r="BK4" s="6"/>
      <c r="BL4" s="6"/>
      <c r="BM4" s="6"/>
      <c r="BN4" s="6"/>
      <c r="BO4" s="6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</row>
    <row r="5" spans="1:150" x14ac:dyDescent="0.2">
      <c r="A5" s="7" t="s">
        <v>4</v>
      </c>
      <c r="B5" s="8"/>
      <c r="C5" s="8"/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/>
      <c r="AE5" s="8"/>
      <c r="AF5" s="8"/>
      <c r="AG5" s="8"/>
      <c r="AH5" s="8"/>
      <c r="AI5" s="1"/>
      <c r="AJ5" s="1"/>
      <c r="AK5" s="1"/>
      <c r="AL5" s="1"/>
      <c r="AM5" s="1"/>
      <c r="AN5" s="1"/>
      <c r="AO5" s="1"/>
      <c r="AP5" s="7" t="s">
        <v>4</v>
      </c>
      <c r="AQ5" s="8"/>
      <c r="AR5" s="8"/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/>
      <c r="BL5" s="8"/>
      <c r="BM5" s="8"/>
      <c r="BN5" s="8"/>
      <c r="BO5" s="8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</row>
    <row r="6" spans="1:150" x14ac:dyDescent="0.2">
      <c r="A6" s="9" t="s">
        <v>5</v>
      </c>
      <c r="B6" s="9"/>
      <c r="C6" s="9"/>
      <c r="D6" s="9">
        <v>3339</v>
      </c>
      <c r="E6" s="9">
        <v>2023</v>
      </c>
      <c r="F6" s="9">
        <v>3832</v>
      </c>
      <c r="G6" s="9">
        <v>2585</v>
      </c>
      <c r="H6" s="9">
        <v>2269</v>
      </c>
      <c r="I6" s="9">
        <v>807</v>
      </c>
      <c r="J6" s="9">
        <v>807</v>
      </c>
      <c r="K6" s="9">
        <v>807</v>
      </c>
      <c r="L6" s="9">
        <v>1457</v>
      </c>
      <c r="M6" s="9">
        <v>1457</v>
      </c>
      <c r="N6" s="9">
        <v>1457</v>
      </c>
      <c r="O6" s="9">
        <v>784</v>
      </c>
      <c r="P6" s="9">
        <v>784</v>
      </c>
      <c r="Q6" s="9">
        <v>784</v>
      </c>
      <c r="R6" s="9">
        <v>1017</v>
      </c>
      <c r="S6" s="9">
        <v>1017</v>
      </c>
      <c r="T6" s="9">
        <v>497</v>
      </c>
      <c r="U6" s="9">
        <v>489</v>
      </c>
      <c r="V6" s="9">
        <v>722</v>
      </c>
      <c r="W6" s="9">
        <v>955</v>
      </c>
      <c r="X6" s="9">
        <v>955</v>
      </c>
      <c r="Y6" s="9">
        <v>1188</v>
      </c>
      <c r="Z6" s="9">
        <v>771</v>
      </c>
      <c r="AA6" s="9">
        <v>1004</v>
      </c>
      <c r="AB6" s="9">
        <v>1004</v>
      </c>
      <c r="AC6" s="9">
        <v>1004</v>
      </c>
      <c r="AD6" s="9">
        <v>2288</v>
      </c>
      <c r="AE6" s="9">
        <v>3057</v>
      </c>
      <c r="AF6" s="9">
        <v>3114</v>
      </c>
      <c r="AG6" s="9">
        <v>918</v>
      </c>
      <c r="AH6" s="9">
        <v>2782</v>
      </c>
      <c r="AI6" s="1"/>
      <c r="AJ6" s="1"/>
      <c r="AK6" s="1"/>
      <c r="AL6" s="1"/>
      <c r="AM6" s="1"/>
      <c r="AN6" s="1"/>
      <c r="AO6" s="1"/>
      <c r="AP6" s="9" t="s">
        <v>5</v>
      </c>
      <c r="AQ6" s="9"/>
      <c r="AR6" s="9"/>
      <c r="AS6" s="9">
        <v>3639</v>
      </c>
      <c r="AT6" s="9">
        <v>1775</v>
      </c>
      <c r="AU6" s="9">
        <v>1341</v>
      </c>
      <c r="AV6" s="9">
        <v>2167</v>
      </c>
      <c r="AW6" s="9">
        <v>1423</v>
      </c>
      <c r="AX6" s="9">
        <v>1654</v>
      </c>
      <c r="AY6" s="9">
        <v>1654</v>
      </c>
      <c r="AZ6" s="9">
        <v>771</v>
      </c>
      <c r="BA6" s="9">
        <v>771</v>
      </c>
      <c r="BB6" s="9">
        <v>546</v>
      </c>
      <c r="BC6" s="9">
        <v>1004</v>
      </c>
      <c r="BD6" s="9">
        <v>504</v>
      </c>
      <c r="BE6" s="9">
        <v>931</v>
      </c>
      <c r="BF6" s="9">
        <v>941</v>
      </c>
      <c r="BG6" s="9">
        <v>708</v>
      </c>
      <c r="BH6" s="9">
        <v>700</v>
      </c>
      <c r="BI6" s="9">
        <v>1200</v>
      </c>
      <c r="BJ6" s="9">
        <v>1423</v>
      </c>
      <c r="BK6" s="9">
        <v>2050</v>
      </c>
      <c r="BL6" s="9">
        <v>2852</v>
      </c>
      <c r="BM6" s="9">
        <v>1736</v>
      </c>
      <c r="BN6" s="9">
        <v>1613</v>
      </c>
      <c r="BO6" s="9">
        <v>2400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</row>
    <row r="7" spans="1:150" x14ac:dyDescent="0.2">
      <c r="A7" s="10" t="s">
        <v>6</v>
      </c>
      <c r="B7" s="10"/>
      <c r="C7" s="10"/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>
        <v>19</v>
      </c>
      <c r="W7" s="10">
        <v>20</v>
      </c>
      <c r="X7" s="10">
        <v>21</v>
      </c>
      <c r="Y7" s="10">
        <v>22</v>
      </c>
      <c r="Z7" s="10">
        <v>23</v>
      </c>
      <c r="AA7" s="10">
        <v>24</v>
      </c>
      <c r="AB7" s="10">
        <v>25</v>
      </c>
      <c r="AC7" s="10">
        <v>26</v>
      </c>
      <c r="AD7" s="10">
        <v>27</v>
      </c>
      <c r="AE7" s="10">
        <v>28</v>
      </c>
      <c r="AF7" s="10">
        <v>29</v>
      </c>
      <c r="AG7" s="10">
        <v>30</v>
      </c>
      <c r="AH7" s="10">
        <v>31</v>
      </c>
      <c r="AI7" s="10">
        <v>32</v>
      </c>
      <c r="AJ7" s="10">
        <v>33</v>
      </c>
      <c r="AK7" s="10">
        <v>34</v>
      </c>
      <c r="AL7" s="10">
        <v>35</v>
      </c>
      <c r="AM7" s="10">
        <v>36</v>
      </c>
      <c r="AN7" s="10">
        <v>37</v>
      </c>
      <c r="AO7" s="10">
        <v>38</v>
      </c>
      <c r="AP7" s="10">
        <v>39</v>
      </c>
      <c r="AQ7" s="10">
        <v>40</v>
      </c>
      <c r="AR7" s="10">
        <v>41</v>
      </c>
      <c r="AS7" s="10">
        <v>42</v>
      </c>
      <c r="AT7" s="10">
        <v>43</v>
      </c>
      <c r="AU7" s="10">
        <v>44</v>
      </c>
      <c r="AV7" s="10">
        <v>45</v>
      </c>
      <c r="AW7" s="10">
        <v>46</v>
      </c>
      <c r="AX7" s="10">
        <v>47</v>
      </c>
      <c r="AY7" s="10">
        <v>48</v>
      </c>
      <c r="AZ7" s="10">
        <v>49</v>
      </c>
      <c r="BA7" s="10">
        <v>50</v>
      </c>
      <c r="BB7" s="10">
        <v>51</v>
      </c>
      <c r="BC7" s="10">
        <v>52</v>
      </c>
      <c r="BD7" s="10">
        <v>53</v>
      </c>
      <c r="BE7" s="10">
        <v>54</v>
      </c>
      <c r="BF7" s="10">
        <v>55</v>
      </c>
      <c r="BG7" s="10">
        <v>56</v>
      </c>
      <c r="BH7" s="10">
        <v>57</v>
      </c>
      <c r="BI7" s="10">
        <v>58</v>
      </c>
      <c r="BJ7" s="10">
        <v>59</v>
      </c>
      <c r="BK7" s="10">
        <v>60</v>
      </c>
      <c r="BL7" s="10">
        <v>61</v>
      </c>
      <c r="BM7" s="10">
        <v>62</v>
      </c>
      <c r="BN7" s="10">
        <v>63</v>
      </c>
      <c r="BO7" s="10">
        <v>64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</row>
    <row r="8" spans="1:150" ht="37" customHeight="1" x14ac:dyDescent="0.2">
      <c r="A8" s="25" t="s">
        <v>7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 t="s">
        <v>8</v>
      </c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</row>
    <row r="9" spans="1:150" x14ac:dyDescent="0.2">
      <c r="A9" s="11" t="s">
        <v>9</v>
      </c>
      <c r="B9" s="12"/>
      <c r="C9" s="13" t="s">
        <v>10</v>
      </c>
      <c r="D9" s="12">
        <v>225</v>
      </c>
      <c r="E9" s="12">
        <v>321</v>
      </c>
      <c r="F9" s="12">
        <v>417</v>
      </c>
      <c r="G9" s="12">
        <v>699</v>
      </c>
      <c r="H9" s="12">
        <v>795</v>
      </c>
      <c r="I9" s="12">
        <v>795</v>
      </c>
      <c r="J9" s="12">
        <v>750</v>
      </c>
      <c r="K9" s="12">
        <v>796</v>
      </c>
      <c r="L9" s="12">
        <v>796</v>
      </c>
      <c r="M9" s="12">
        <v>699</v>
      </c>
      <c r="N9" s="12">
        <v>696</v>
      </c>
      <c r="O9" s="12">
        <v>792</v>
      </c>
      <c r="P9" s="12">
        <v>795</v>
      </c>
      <c r="Q9" s="12">
        <v>797</v>
      </c>
      <c r="R9" s="12">
        <v>791</v>
      </c>
      <c r="S9" s="12">
        <v>606</v>
      </c>
      <c r="T9" s="12">
        <v>699</v>
      </c>
      <c r="U9" s="12">
        <v>693</v>
      </c>
      <c r="V9" s="12">
        <v>690</v>
      </c>
      <c r="W9" s="12">
        <v>776</v>
      </c>
      <c r="X9" s="12">
        <v>686</v>
      </c>
      <c r="Y9" s="12">
        <v>686</v>
      </c>
      <c r="Z9" s="12">
        <v>590</v>
      </c>
      <c r="AA9" s="12">
        <v>782</v>
      </c>
      <c r="AB9" s="12">
        <v>794</v>
      </c>
      <c r="AC9" s="12">
        <v>801</v>
      </c>
      <c r="AD9" s="12">
        <v>801</v>
      </c>
      <c r="AE9" s="12">
        <v>801</v>
      </c>
      <c r="AF9" s="12">
        <v>711</v>
      </c>
      <c r="AG9" s="12">
        <v>429</v>
      </c>
      <c r="AH9" s="12">
        <v>237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2">
        <v>282</v>
      </c>
      <c r="AT9" s="12">
        <v>522</v>
      </c>
      <c r="AU9" s="12">
        <v>804</v>
      </c>
      <c r="AV9" s="12">
        <v>804</v>
      </c>
      <c r="AW9" s="12">
        <v>804</v>
      </c>
      <c r="AX9" s="12">
        <v>804</v>
      </c>
      <c r="AY9" s="12">
        <v>762</v>
      </c>
      <c r="AZ9" s="12">
        <v>804</v>
      </c>
      <c r="BA9" s="12">
        <v>804</v>
      </c>
      <c r="BB9" s="12">
        <v>804</v>
      </c>
      <c r="BC9" s="12">
        <v>804</v>
      </c>
      <c r="BD9" s="12">
        <v>804</v>
      </c>
      <c r="BE9" s="12">
        <v>804</v>
      </c>
      <c r="BF9" s="12">
        <v>792</v>
      </c>
      <c r="BG9" s="12">
        <v>792</v>
      </c>
      <c r="BH9" s="12">
        <v>792</v>
      </c>
      <c r="BI9" s="12">
        <v>792</v>
      </c>
      <c r="BJ9" s="12">
        <v>792</v>
      </c>
      <c r="BK9" s="12">
        <v>552</v>
      </c>
      <c r="BL9" s="12">
        <v>282</v>
      </c>
      <c r="BM9" s="12">
        <v>0</v>
      </c>
      <c r="BN9" s="12">
        <v>0</v>
      </c>
      <c r="BO9" s="12">
        <v>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</row>
    <row r="10" spans="1:150" x14ac:dyDescent="0.2">
      <c r="A10" s="11">
        <v>806</v>
      </c>
      <c r="B10" s="12"/>
      <c r="C10" s="13" t="s">
        <v>11</v>
      </c>
      <c r="D10" s="14">
        <v>581</v>
      </c>
      <c r="E10" s="14">
        <v>485</v>
      </c>
      <c r="F10" s="14">
        <v>389</v>
      </c>
      <c r="G10" s="14">
        <v>107</v>
      </c>
      <c r="H10" s="14">
        <v>11</v>
      </c>
      <c r="I10" s="14">
        <v>11</v>
      </c>
      <c r="J10" s="14">
        <v>56</v>
      </c>
      <c r="K10" s="14">
        <v>10</v>
      </c>
      <c r="L10" s="14">
        <v>10</v>
      </c>
      <c r="M10" s="14">
        <v>107</v>
      </c>
      <c r="N10" s="14">
        <v>110</v>
      </c>
      <c r="O10" s="14">
        <v>14</v>
      </c>
      <c r="P10" s="14">
        <v>11</v>
      </c>
      <c r="Q10" s="14">
        <v>9</v>
      </c>
      <c r="R10" s="14">
        <v>15</v>
      </c>
      <c r="S10" s="14">
        <v>200</v>
      </c>
      <c r="T10" s="14">
        <v>107</v>
      </c>
      <c r="U10" s="14">
        <v>113</v>
      </c>
      <c r="V10" s="14">
        <v>116</v>
      </c>
      <c r="W10" s="14">
        <v>30</v>
      </c>
      <c r="X10" s="14">
        <v>120</v>
      </c>
      <c r="Y10" s="14">
        <v>120</v>
      </c>
      <c r="Z10" s="14">
        <v>216</v>
      </c>
      <c r="AA10" s="14">
        <v>24</v>
      </c>
      <c r="AB10" s="14">
        <v>12</v>
      </c>
      <c r="AC10" s="14">
        <v>5</v>
      </c>
      <c r="AD10" s="14">
        <v>5</v>
      </c>
      <c r="AE10" s="14">
        <v>5</v>
      </c>
      <c r="AF10" s="14">
        <v>95</v>
      </c>
      <c r="AG10" s="14">
        <v>377</v>
      </c>
      <c r="AH10" s="14">
        <v>569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4">
        <v>524</v>
      </c>
      <c r="AT10" s="14">
        <v>284</v>
      </c>
      <c r="AU10" s="14">
        <v>2</v>
      </c>
      <c r="AV10" s="14">
        <v>2</v>
      </c>
      <c r="AW10" s="14">
        <v>2</v>
      </c>
      <c r="AX10" s="14">
        <v>2</v>
      </c>
      <c r="AY10" s="14">
        <v>44</v>
      </c>
      <c r="AZ10" s="14">
        <v>2</v>
      </c>
      <c r="BA10" s="14">
        <v>2</v>
      </c>
      <c r="BB10" s="14">
        <v>2</v>
      </c>
      <c r="BC10" s="14">
        <v>2</v>
      </c>
      <c r="BD10" s="14">
        <v>2</v>
      </c>
      <c r="BE10" s="14">
        <v>2</v>
      </c>
      <c r="BF10" s="14">
        <v>14</v>
      </c>
      <c r="BG10" s="14">
        <v>14</v>
      </c>
      <c r="BH10" s="14">
        <v>14</v>
      </c>
      <c r="BI10" s="14">
        <v>14</v>
      </c>
      <c r="BJ10" s="14">
        <v>14</v>
      </c>
      <c r="BK10" s="14">
        <v>254</v>
      </c>
      <c r="BL10" s="14">
        <v>524</v>
      </c>
      <c r="BM10" s="14"/>
      <c r="BN10" s="14"/>
      <c r="BO10" s="14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x14ac:dyDescent="0.2">
      <c r="A11" s="10">
        <v>1</v>
      </c>
      <c r="B11" s="9"/>
      <c r="C11" s="9" t="s">
        <v>12</v>
      </c>
      <c r="D11" s="15">
        <v>225</v>
      </c>
      <c r="E11" s="15">
        <v>321</v>
      </c>
      <c r="F11" s="15">
        <v>417</v>
      </c>
      <c r="G11" s="15">
        <v>699</v>
      </c>
      <c r="H11" s="15">
        <v>795</v>
      </c>
      <c r="I11" s="16">
        <v>795</v>
      </c>
      <c r="J11" s="15">
        <v>750</v>
      </c>
      <c r="K11" s="15">
        <v>796</v>
      </c>
      <c r="L11" s="15">
        <v>796</v>
      </c>
      <c r="M11" s="15">
        <v>699</v>
      </c>
      <c r="N11" s="15">
        <v>696</v>
      </c>
      <c r="O11" s="15">
        <v>792</v>
      </c>
      <c r="P11" s="15">
        <v>795</v>
      </c>
      <c r="Q11" s="15">
        <v>797</v>
      </c>
      <c r="R11" s="15">
        <v>791</v>
      </c>
      <c r="S11" s="16">
        <v>606</v>
      </c>
      <c r="T11" s="15">
        <v>699</v>
      </c>
      <c r="U11" s="15">
        <v>693</v>
      </c>
      <c r="V11" s="15">
        <v>690</v>
      </c>
      <c r="W11" s="15">
        <v>776</v>
      </c>
      <c r="X11" s="16">
        <v>686</v>
      </c>
      <c r="Y11" s="16">
        <v>686</v>
      </c>
      <c r="Z11" s="15">
        <v>590</v>
      </c>
      <c r="AA11" s="15">
        <v>782</v>
      </c>
      <c r="AB11" s="15">
        <v>794</v>
      </c>
      <c r="AC11" s="15">
        <v>801</v>
      </c>
      <c r="AD11" s="16">
        <v>801</v>
      </c>
      <c r="AE11" s="16">
        <v>801</v>
      </c>
      <c r="AF11" s="16">
        <v>711</v>
      </c>
      <c r="AG11" s="16">
        <v>429</v>
      </c>
      <c r="AH11" s="16">
        <v>237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5">
        <v>282</v>
      </c>
      <c r="AT11" s="15">
        <v>522</v>
      </c>
      <c r="AU11" s="15">
        <v>804</v>
      </c>
      <c r="AV11" s="16">
        <v>804</v>
      </c>
      <c r="AW11" s="16">
        <v>804</v>
      </c>
      <c r="AX11" s="16">
        <v>804</v>
      </c>
      <c r="AY11" s="15">
        <v>762</v>
      </c>
      <c r="AZ11" s="15">
        <v>804</v>
      </c>
      <c r="BA11" s="15">
        <v>804</v>
      </c>
      <c r="BB11" s="16">
        <v>804</v>
      </c>
      <c r="BC11" s="16">
        <v>804</v>
      </c>
      <c r="BD11" s="16">
        <v>804</v>
      </c>
      <c r="BE11" s="15">
        <v>804</v>
      </c>
      <c r="BF11" s="15">
        <v>792</v>
      </c>
      <c r="BG11" s="15">
        <v>792</v>
      </c>
      <c r="BH11" s="16">
        <v>792</v>
      </c>
      <c r="BI11" s="16">
        <v>792</v>
      </c>
      <c r="BJ11" s="16">
        <v>792</v>
      </c>
      <c r="BK11" s="16">
        <v>552</v>
      </c>
      <c r="BL11" s="16">
        <v>282</v>
      </c>
      <c r="BM11" s="17"/>
      <c r="BN11" s="17"/>
      <c r="BO11" s="17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</row>
    <row r="12" spans="1:150" x14ac:dyDescent="0.2">
      <c r="A12" s="1">
        <v>0.5</v>
      </c>
      <c r="B12" s="9"/>
      <c r="C12" s="9" t="s">
        <v>13</v>
      </c>
      <c r="D12" s="15">
        <v>225</v>
      </c>
      <c r="E12" s="15">
        <v>96</v>
      </c>
      <c r="F12" s="15">
        <v>96</v>
      </c>
      <c r="G12" s="15">
        <v>282</v>
      </c>
      <c r="H12" s="15">
        <v>96</v>
      </c>
      <c r="I12" s="17"/>
      <c r="J12" s="15">
        <v>180</v>
      </c>
      <c r="K12" s="15">
        <v>142</v>
      </c>
      <c r="L12" s="15">
        <v>96</v>
      </c>
      <c r="M12" s="15">
        <v>185</v>
      </c>
      <c r="N12" s="15">
        <v>93</v>
      </c>
      <c r="O12" s="15">
        <v>96</v>
      </c>
      <c r="P12" s="15">
        <v>183</v>
      </c>
      <c r="Q12" s="15">
        <v>144</v>
      </c>
      <c r="R12" s="15">
        <v>90</v>
      </c>
      <c r="S12" s="17"/>
      <c r="T12" s="15">
        <v>186</v>
      </c>
      <c r="U12" s="15">
        <v>90</v>
      </c>
      <c r="V12" s="15">
        <v>180</v>
      </c>
      <c r="W12" s="15">
        <v>230</v>
      </c>
      <c r="X12" s="17"/>
      <c r="Y12" s="17"/>
      <c r="Z12" s="15">
        <v>90</v>
      </c>
      <c r="AA12" s="15">
        <v>282</v>
      </c>
      <c r="AB12" s="15">
        <v>192</v>
      </c>
      <c r="AC12" s="15">
        <v>237</v>
      </c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5">
        <v>282</v>
      </c>
      <c r="AT12" s="15">
        <v>240</v>
      </c>
      <c r="AU12" s="15">
        <v>282</v>
      </c>
      <c r="AV12" s="17"/>
      <c r="AW12" s="17"/>
      <c r="AX12" s="17"/>
      <c r="AY12" s="15">
        <v>240</v>
      </c>
      <c r="AZ12" s="15">
        <v>282</v>
      </c>
      <c r="BA12" s="15">
        <v>282</v>
      </c>
      <c r="BB12" s="17"/>
      <c r="BC12" s="17"/>
      <c r="BD12" s="17"/>
      <c r="BE12" s="15">
        <v>240</v>
      </c>
      <c r="BF12" s="15">
        <v>270</v>
      </c>
      <c r="BG12" s="15">
        <v>282</v>
      </c>
      <c r="BH12" s="17"/>
      <c r="BI12" s="17"/>
      <c r="BJ12" s="17"/>
      <c r="BK12" s="17"/>
      <c r="BL12" s="17"/>
      <c r="BM12" s="17"/>
      <c r="BN12" s="17"/>
      <c r="BO12" s="17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</row>
    <row r="13" spans="1:150" ht="2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</row>
    <row r="14" spans="1:150" x14ac:dyDescent="0.2">
      <c r="A14" s="11" t="s">
        <v>9</v>
      </c>
      <c r="B14" s="12"/>
      <c r="C14" s="13" t="s">
        <v>10</v>
      </c>
      <c r="D14" s="12">
        <v>225</v>
      </c>
      <c r="E14" s="12">
        <v>501</v>
      </c>
      <c r="F14" s="12">
        <v>693</v>
      </c>
      <c r="G14" s="12">
        <v>789</v>
      </c>
      <c r="H14" s="12">
        <v>789</v>
      </c>
      <c r="I14" s="12">
        <v>789</v>
      </c>
      <c r="J14" s="12">
        <v>790</v>
      </c>
      <c r="K14" s="12">
        <v>790</v>
      </c>
      <c r="L14" s="12">
        <v>598</v>
      </c>
      <c r="M14" s="12">
        <v>502</v>
      </c>
      <c r="N14" s="12">
        <v>502</v>
      </c>
      <c r="O14" s="12">
        <v>777</v>
      </c>
      <c r="P14" s="12">
        <v>641</v>
      </c>
      <c r="Q14" s="12">
        <v>460</v>
      </c>
      <c r="R14" s="12">
        <v>460</v>
      </c>
      <c r="S14" s="12">
        <v>604</v>
      </c>
      <c r="T14" s="12">
        <v>790</v>
      </c>
      <c r="U14" s="12">
        <v>790</v>
      </c>
      <c r="V14" s="12">
        <v>790</v>
      </c>
      <c r="W14" s="12">
        <v>695</v>
      </c>
      <c r="X14" s="12">
        <v>785</v>
      </c>
      <c r="Y14" s="12">
        <v>737</v>
      </c>
      <c r="Z14" s="12">
        <v>787</v>
      </c>
      <c r="AA14" s="12">
        <v>788</v>
      </c>
      <c r="AB14" s="12">
        <v>698</v>
      </c>
      <c r="AC14" s="12">
        <v>698</v>
      </c>
      <c r="AD14" s="12">
        <v>608</v>
      </c>
      <c r="AE14" s="12">
        <v>512</v>
      </c>
      <c r="AF14" s="12">
        <v>276</v>
      </c>
      <c r="AG14" s="12">
        <v>0</v>
      </c>
      <c r="AH14" s="12"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>
        <v>0</v>
      </c>
      <c r="AT14" s="12">
        <v>0</v>
      </c>
      <c r="AU14" s="12">
        <v>0</v>
      </c>
      <c r="AV14" s="12">
        <v>276</v>
      </c>
      <c r="AW14" s="12">
        <v>552</v>
      </c>
      <c r="AX14" s="12">
        <v>790</v>
      </c>
      <c r="AY14" s="12">
        <v>790</v>
      </c>
      <c r="AZ14" s="12">
        <v>790</v>
      </c>
      <c r="BA14" s="12">
        <v>790</v>
      </c>
      <c r="BB14" s="12">
        <v>790</v>
      </c>
      <c r="BC14" s="12">
        <v>754</v>
      </c>
      <c r="BD14" s="12">
        <v>790</v>
      </c>
      <c r="BE14" s="12">
        <v>790</v>
      </c>
      <c r="BF14" s="12">
        <v>790</v>
      </c>
      <c r="BG14" s="12">
        <v>790</v>
      </c>
      <c r="BH14" s="12">
        <v>754</v>
      </c>
      <c r="BI14" s="12">
        <v>790</v>
      </c>
      <c r="BJ14" s="12">
        <v>786</v>
      </c>
      <c r="BK14" s="12">
        <v>786</v>
      </c>
      <c r="BL14" s="12">
        <v>786</v>
      </c>
      <c r="BM14" s="12">
        <v>786</v>
      </c>
      <c r="BN14" s="12">
        <v>546</v>
      </c>
      <c r="BO14" s="12">
        <v>270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</row>
    <row r="15" spans="1:150" x14ac:dyDescent="0.2">
      <c r="A15" s="11">
        <v>790</v>
      </c>
      <c r="B15" s="12"/>
      <c r="C15" s="13" t="s">
        <v>11</v>
      </c>
      <c r="D15" s="14">
        <v>565</v>
      </c>
      <c r="E15" s="14">
        <v>289</v>
      </c>
      <c r="F15" s="14">
        <v>97</v>
      </c>
      <c r="G15" s="14">
        <v>1</v>
      </c>
      <c r="H15" s="14">
        <v>1</v>
      </c>
      <c r="I15" s="14">
        <v>1</v>
      </c>
      <c r="J15" s="14">
        <v>0</v>
      </c>
      <c r="K15" s="14">
        <v>0</v>
      </c>
      <c r="L15" s="14">
        <v>192</v>
      </c>
      <c r="M15" s="14">
        <v>288</v>
      </c>
      <c r="N15" s="14">
        <v>288</v>
      </c>
      <c r="O15" s="14">
        <v>13</v>
      </c>
      <c r="P15" s="14">
        <v>149</v>
      </c>
      <c r="Q15" s="14">
        <v>330</v>
      </c>
      <c r="R15" s="14">
        <v>330</v>
      </c>
      <c r="S15" s="14">
        <v>186</v>
      </c>
      <c r="T15" s="14">
        <v>0</v>
      </c>
      <c r="U15" s="14">
        <v>0</v>
      </c>
      <c r="V15" s="14">
        <v>0</v>
      </c>
      <c r="W15" s="14">
        <v>95</v>
      </c>
      <c r="X15" s="14">
        <v>5</v>
      </c>
      <c r="Y15" s="14">
        <v>53</v>
      </c>
      <c r="Z15" s="14">
        <v>3</v>
      </c>
      <c r="AA15" s="14">
        <v>2</v>
      </c>
      <c r="AB15" s="14">
        <v>92</v>
      </c>
      <c r="AC15" s="14">
        <v>92</v>
      </c>
      <c r="AD15" s="14">
        <v>182</v>
      </c>
      <c r="AE15" s="14">
        <v>278</v>
      </c>
      <c r="AF15" s="14">
        <v>514</v>
      </c>
      <c r="AG15" s="14"/>
      <c r="AH15" s="1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4"/>
      <c r="AT15" s="14"/>
      <c r="AU15" s="14"/>
      <c r="AV15" s="14">
        <v>514</v>
      </c>
      <c r="AW15" s="14">
        <v>238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36</v>
      </c>
      <c r="BD15" s="14">
        <v>0</v>
      </c>
      <c r="BE15" s="14">
        <v>0</v>
      </c>
      <c r="BF15" s="14">
        <v>0</v>
      </c>
      <c r="BG15" s="14">
        <v>0</v>
      </c>
      <c r="BH15" s="14">
        <v>36</v>
      </c>
      <c r="BI15" s="14">
        <v>0</v>
      </c>
      <c r="BJ15" s="14">
        <v>4</v>
      </c>
      <c r="BK15" s="14">
        <v>4</v>
      </c>
      <c r="BL15" s="14">
        <v>4</v>
      </c>
      <c r="BM15" s="14">
        <v>4</v>
      </c>
      <c r="BN15" s="14">
        <v>244</v>
      </c>
      <c r="BO15" s="14">
        <v>520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</row>
    <row r="16" spans="1:150" x14ac:dyDescent="0.2">
      <c r="A16" s="10">
        <v>2</v>
      </c>
      <c r="B16" s="9"/>
      <c r="C16" s="9" t="s">
        <v>12</v>
      </c>
      <c r="D16" s="15">
        <v>225</v>
      </c>
      <c r="E16" s="15">
        <v>501</v>
      </c>
      <c r="F16" s="15">
        <v>693</v>
      </c>
      <c r="G16" s="15">
        <v>789</v>
      </c>
      <c r="H16" s="16">
        <v>789</v>
      </c>
      <c r="I16" s="16">
        <v>789</v>
      </c>
      <c r="J16" s="15">
        <v>790</v>
      </c>
      <c r="K16" s="15">
        <v>790</v>
      </c>
      <c r="L16" s="16">
        <v>598</v>
      </c>
      <c r="M16" s="16">
        <v>502</v>
      </c>
      <c r="N16" s="16">
        <v>502</v>
      </c>
      <c r="O16" s="15">
        <v>777</v>
      </c>
      <c r="P16" s="15">
        <v>641</v>
      </c>
      <c r="Q16" s="15">
        <v>460</v>
      </c>
      <c r="R16" s="16">
        <v>460</v>
      </c>
      <c r="S16" s="15">
        <v>604</v>
      </c>
      <c r="T16" s="15">
        <v>790</v>
      </c>
      <c r="U16" s="15">
        <v>790</v>
      </c>
      <c r="V16" s="15">
        <v>790</v>
      </c>
      <c r="W16" s="16">
        <v>695</v>
      </c>
      <c r="X16" s="15">
        <v>785</v>
      </c>
      <c r="Y16" s="15">
        <v>737</v>
      </c>
      <c r="Z16" s="15">
        <v>787</v>
      </c>
      <c r="AA16" s="15">
        <v>788</v>
      </c>
      <c r="AB16" s="16">
        <v>698</v>
      </c>
      <c r="AC16" s="16">
        <v>698</v>
      </c>
      <c r="AD16" s="16">
        <v>608</v>
      </c>
      <c r="AE16" s="16">
        <v>512</v>
      </c>
      <c r="AF16" s="16">
        <v>276</v>
      </c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7"/>
      <c r="AT16" s="17"/>
      <c r="AU16" s="17"/>
      <c r="AV16" s="15">
        <v>276</v>
      </c>
      <c r="AW16" s="15">
        <v>552</v>
      </c>
      <c r="AX16" s="15">
        <v>790</v>
      </c>
      <c r="AY16" s="16">
        <v>790</v>
      </c>
      <c r="AZ16" s="16">
        <v>790</v>
      </c>
      <c r="BA16" s="16">
        <v>790</v>
      </c>
      <c r="BB16" s="15">
        <v>790</v>
      </c>
      <c r="BC16" s="15">
        <v>754</v>
      </c>
      <c r="BD16" s="15">
        <v>790</v>
      </c>
      <c r="BE16" s="16">
        <v>790</v>
      </c>
      <c r="BF16" s="16">
        <v>790</v>
      </c>
      <c r="BG16" s="16">
        <v>790</v>
      </c>
      <c r="BH16" s="15">
        <v>754</v>
      </c>
      <c r="BI16" s="15">
        <v>790</v>
      </c>
      <c r="BJ16" s="15">
        <v>786</v>
      </c>
      <c r="BK16" s="16">
        <v>786</v>
      </c>
      <c r="BL16" s="16">
        <v>786</v>
      </c>
      <c r="BM16" s="16">
        <v>786</v>
      </c>
      <c r="BN16" s="16">
        <v>546</v>
      </c>
      <c r="BO16" s="16">
        <v>270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</row>
    <row r="17" spans="1:150" x14ac:dyDescent="0.2">
      <c r="A17" s="1">
        <v>0.6</v>
      </c>
      <c r="B17" s="9"/>
      <c r="C17" s="9" t="s">
        <v>13</v>
      </c>
      <c r="D17" s="15">
        <v>225</v>
      </c>
      <c r="E17" s="15">
        <v>276</v>
      </c>
      <c r="F17" s="15">
        <v>192</v>
      </c>
      <c r="G17" s="15">
        <v>96</v>
      </c>
      <c r="H17" s="17"/>
      <c r="I17" s="17"/>
      <c r="J17" s="15">
        <v>226</v>
      </c>
      <c r="K17" s="15">
        <v>276</v>
      </c>
      <c r="L17" s="17"/>
      <c r="M17" s="17"/>
      <c r="N17" s="17"/>
      <c r="O17" s="15">
        <v>275</v>
      </c>
      <c r="P17" s="15">
        <v>90</v>
      </c>
      <c r="Q17" s="15">
        <v>95</v>
      </c>
      <c r="R17" s="17"/>
      <c r="S17" s="15">
        <v>144</v>
      </c>
      <c r="T17" s="15">
        <v>186</v>
      </c>
      <c r="U17" s="15">
        <v>275</v>
      </c>
      <c r="V17" s="15">
        <v>90</v>
      </c>
      <c r="W17" s="17"/>
      <c r="X17" s="15">
        <v>90</v>
      </c>
      <c r="Y17" s="15">
        <v>96</v>
      </c>
      <c r="Z17" s="15">
        <v>236</v>
      </c>
      <c r="AA17" s="15">
        <v>276</v>
      </c>
      <c r="AB17" s="17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7"/>
      <c r="AT17" s="17"/>
      <c r="AU17" s="17"/>
      <c r="AV17" s="15">
        <v>276</v>
      </c>
      <c r="AW17" s="15">
        <v>276</v>
      </c>
      <c r="AX17" s="15">
        <v>238</v>
      </c>
      <c r="AY17" s="17"/>
      <c r="AZ17" s="17"/>
      <c r="BA17" s="17"/>
      <c r="BB17" s="15">
        <v>276</v>
      </c>
      <c r="BC17" s="15">
        <v>240</v>
      </c>
      <c r="BD17" s="15">
        <v>274</v>
      </c>
      <c r="BE17" s="17"/>
      <c r="BF17" s="17"/>
      <c r="BG17" s="17"/>
      <c r="BH17" s="15">
        <v>240</v>
      </c>
      <c r="BI17" s="15">
        <v>276</v>
      </c>
      <c r="BJ17" s="15">
        <v>270</v>
      </c>
      <c r="BK17" s="17"/>
      <c r="BL17" s="17"/>
      <c r="BM17" s="17"/>
      <c r="BN17" s="17"/>
      <c r="BO17" s="17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</row>
    <row r="18" spans="1:150" ht="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</row>
    <row r="19" spans="1:150" x14ac:dyDescent="0.2">
      <c r="A19" s="11" t="s">
        <v>9</v>
      </c>
      <c r="B19" s="12"/>
      <c r="C19" s="13" t="s">
        <v>10</v>
      </c>
      <c r="D19" s="12">
        <v>0</v>
      </c>
      <c r="E19" s="12">
        <v>0</v>
      </c>
      <c r="F19" s="12">
        <v>336</v>
      </c>
      <c r="G19" s="12">
        <v>672</v>
      </c>
      <c r="H19" s="12">
        <v>1008</v>
      </c>
      <c r="I19" s="12">
        <v>1008</v>
      </c>
      <c r="J19" s="12">
        <v>1008</v>
      </c>
      <c r="K19" s="12">
        <v>1008</v>
      </c>
      <c r="L19" s="12">
        <v>1008</v>
      </c>
      <c r="M19" s="12">
        <v>1008</v>
      </c>
      <c r="N19" s="12">
        <v>1008</v>
      </c>
      <c r="O19" s="12">
        <v>1008</v>
      </c>
      <c r="P19" s="12">
        <v>1008</v>
      </c>
      <c r="Q19" s="12">
        <v>1008</v>
      </c>
      <c r="R19" s="12">
        <v>1008</v>
      </c>
      <c r="S19" s="12">
        <v>1008</v>
      </c>
      <c r="T19" s="12">
        <v>1008</v>
      </c>
      <c r="U19" s="12">
        <v>1008</v>
      </c>
      <c r="V19" s="12">
        <v>1008</v>
      </c>
      <c r="W19" s="12">
        <v>1008</v>
      </c>
      <c r="X19" s="12">
        <v>1008</v>
      </c>
      <c r="Y19" s="12">
        <v>1008</v>
      </c>
      <c r="Z19" s="12">
        <v>1008</v>
      </c>
      <c r="AA19" s="12">
        <v>1008</v>
      </c>
      <c r="AB19" s="12">
        <v>1008</v>
      </c>
      <c r="AC19" s="12">
        <v>1008</v>
      </c>
      <c r="AD19" s="12">
        <v>672</v>
      </c>
      <c r="AE19" s="12">
        <v>336</v>
      </c>
      <c r="AF19" s="12">
        <v>0</v>
      </c>
      <c r="AG19" s="12">
        <v>0</v>
      </c>
      <c r="AH19" s="12"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2">
        <v>336</v>
      </c>
      <c r="AT19" s="12">
        <v>672</v>
      </c>
      <c r="AU19" s="12">
        <v>1008</v>
      </c>
      <c r="AV19" s="12">
        <v>1008</v>
      </c>
      <c r="AW19" s="12">
        <v>1008</v>
      </c>
      <c r="AX19" s="12">
        <v>1008</v>
      </c>
      <c r="AY19" s="12">
        <v>1008</v>
      </c>
      <c r="AZ19" s="12">
        <v>1008</v>
      </c>
      <c r="BA19" s="12">
        <v>1008</v>
      </c>
      <c r="BB19" s="12">
        <v>1008</v>
      </c>
      <c r="BC19" s="12">
        <v>1008</v>
      </c>
      <c r="BD19" s="12">
        <v>1008</v>
      </c>
      <c r="BE19" s="12">
        <v>1008</v>
      </c>
      <c r="BF19" s="12">
        <v>1002</v>
      </c>
      <c r="BG19" s="12">
        <v>1002</v>
      </c>
      <c r="BH19" s="12">
        <v>1002</v>
      </c>
      <c r="BI19" s="12">
        <v>1002</v>
      </c>
      <c r="BJ19" s="12">
        <v>1002</v>
      </c>
      <c r="BK19" s="12">
        <v>666</v>
      </c>
      <c r="BL19" s="12">
        <v>336</v>
      </c>
      <c r="BM19" s="12">
        <v>0</v>
      </c>
      <c r="BN19" s="12">
        <v>0</v>
      </c>
      <c r="BO19" s="12">
        <v>0</v>
      </c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</row>
    <row r="20" spans="1:150" x14ac:dyDescent="0.2">
      <c r="A20" s="11">
        <v>1026</v>
      </c>
      <c r="B20" s="12"/>
      <c r="C20" s="13" t="s">
        <v>11</v>
      </c>
      <c r="D20" s="14"/>
      <c r="E20" s="14"/>
      <c r="F20" s="14">
        <v>690</v>
      </c>
      <c r="G20" s="14">
        <v>354</v>
      </c>
      <c r="H20" s="14">
        <v>18</v>
      </c>
      <c r="I20" s="14">
        <v>18</v>
      </c>
      <c r="J20" s="14">
        <v>18</v>
      </c>
      <c r="K20" s="14">
        <v>18</v>
      </c>
      <c r="L20" s="14">
        <v>18</v>
      </c>
      <c r="M20" s="14">
        <v>18</v>
      </c>
      <c r="N20" s="14">
        <v>18</v>
      </c>
      <c r="O20" s="14">
        <v>18</v>
      </c>
      <c r="P20" s="14">
        <v>18</v>
      </c>
      <c r="Q20" s="14">
        <v>18</v>
      </c>
      <c r="R20" s="14">
        <v>18</v>
      </c>
      <c r="S20" s="14">
        <v>18</v>
      </c>
      <c r="T20" s="14">
        <v>18</v>
      </c>
      <c r="U20" s="14">
        <v>18</v>
      </c>
      <c r="V20" s="14">
        <v>18</v>
      </c>
      <c r="W20" s="14">
        <v>18</v>
      </c>
      <c r="X20" s="14">
        <v>18</v>
      </c>
      <c r="Y20" s="14">
        <v>18</v>
      </c>
      <c r="Z20" s="14">
        <v>18</v>
      </c>
      <c r="AA20" s="14">
        <v>18</v>
      </c>
      <c r="AB20" s="14">
        <v>18</v>
      </c>
      <c r="AC20" s="14">
        <v>18</v>
      </c>
      <c r="AD20" s="14">
        <v>354</v>
      </c>
      <c r="AE20" s="14">
        <v>690</v>
      </c>
      <c r="AF20" s="14"/>
      <c r="AG20" s="14"/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4">
        <v>690</v>
      </c>
      <c r="AT20" s="14">
        <v>354</v>
      </c>
      <c r="AU20" s="14">
        <v>18</v>
      </c>
      <c r="AV20" s="14">
        <v>18</v>
      </c>
      <c r="AW20" s="14">
        <v>18</v>
      </c>
      <c r="AX20" s="14">
        <v>18</v>
      </c>
      <c r="AY20" s="14">
        <v>18</v>
      </c>
      <c r="AZ20" s="14">
        <v>18</v>
      </c>
      <c r="BA20" s="14">
        <v>18</v>
      </c>
      <c r="BB20" s="14">
        <v>18</v>
      </c>
      <c r="BC20" s="14">
        <v>18</v>
      </c>
      <c r="BD20" s="14">
        <v>18</v>
      </c>
      <c r="BE20" s="14">
        <v>18</v>
      </c>
      <c r="BF20" s="14">
        <v>24</v>
      </c>
      <c r="BG20" s="14">
        <v>24</v>
      </c>
      <c r="BH20" s="14">
        <v>24</v>
      </c>
      <c r="BI20" s="14">
        <v>24</v>
      </c>
      <c r="BJ20" s="14">
        <v>24</v>
      </c>
      <c r="BK20" s="14">
        <v>360</v>
      </c>
      <c r="BL20" s="14">
        <v>690</v>
      </c>
      <c r="BM20" s="14"/>
      <c r="BN20" s="14"/>
      <c r="BO20" s="14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</row>
    <row r="21" spans="1:150" x14ac:dyDescent="0.2">
      <c r="A21" s="10">
        <v>3</v>
      </c>
      <c r="B21" s="9"/>
      <c r="C21" s="9" t="s">
        <v>12</v>
      </c>
      <c r="D21" s="17"/>
      <c r="E21" s="17"/>
      <c r="F21" s="15">
        <v>336</v>
      </c>
      <c r="G21" s="15">
        <v>672</v>
      </c>
      <c r="H21" s="15">
        <v>1008</v>
      </c>
      <c r="I21" s="16">
        <v>1008</v>
      </c>
      <c r="J21" s="16">
        <v>1008</v>
      </c>
      <c r="K21" s="16">
        <v>1008</v>
      </c>
      <c r="L21" s="15">
        <v>1008</v>
      </c>
      <c r="M21" s="15">
        <v>1008</v>
      </c>
      <c r="N21" s="15">
        <v>1008</v>
      </c>
      <c r="O21" s="16">
        <v>1008</v>
      </c>
      <c r="P21" s="16">
        <v>1008</v>
      </c>
      <c r="Q21" s="16">
        <v>1008</v>
      </c>
      <c r="R21" s="15">
        <v>1008</v>
      </c>
      <c r="S21" s="15">
        <v>1008</v>
      </c>
      <c r="T21" s="15">
        <v>1008</v>
      </c>
      <c r="U21" s="16">
        <v>1008</v>
      </c>
      <c r="V21" s="16">
        <v>1008</v>
      </c>
      <c r="W21" s="16">
        <v>1008</v>
      </c>
      <c r="X21" s="15">
        <v>1008</v>
      </c>
      <c r="Y21" s="15">
        <v>1008</v>
      </c>
      <c r="Z21" s="15">
        <v>1008</v>
      </c>
      <c r="AA21" s="16">
        <v>1008</v>
      </c>
      <c r="AB21" s="16">
        <v>1008</v>
      </c>
      <c r="AC21" s="16">
        <v>1008</v>
      </c>
      <c r="AD21" s="16">
        <v>672</v>
      </c>
      <c r="AE21" s="16">
        <v>336</v>
      </c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5">
        <v>336</v>
      </c>
      <c r="AT21" s="15">
        <v>672</v>
      </c>
      <c r="AU21" s="15">
        <v>1008</v>
      </c>
      <c r="AV21" s="16">
        <v>1008</v>
      </c>
      <c r="AW21" s="16">
        <v>1008</v>
      </c>
      <c r="AX21" s="16">
        <v>1008</v>
      </c>
      <c r="AY21" s="15">
        <v>1008</v>
      </c>
      <c r="AZ21" s="15">
        <v>1008</v>
      </c>
      <c r="BA21" s="15">
        <v>1008</v>
      </c>
      <c r="BB21" s="16">
        <v>1008</v>
      </c>
      <c r="BC21" s="16">
        <v>1008</v>
      </c>
      <c r="BD21" s="16">
        <v>1008</v>
      </c>
      <c r="BE21" s="15">
        <v>1008</v>
      </c>
      <c r="BF21" s="15">
        <v>1002</v>
      </c>
      <c r="BG21" s="15">
        <v>1002</v>
      </c>
      <c r="BH21" s="16">
        <v>1002</v>
      </c>
      <c r="BI21" s="16">
        <v>1002</v>
      </c>
      <c r="BJ21" s="16">
        <v>1002</v>
      </c>
      <c r="BK21" s="16">
        <v>666</v>
      </c>
      <c r="BL21" s="16">
        <v>336</v>
      </c>
      <c r="BM21" s="17"/>
      <c r="BN21" s="17"/>
      <c r="BO21" s="17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</row>
    <row r="22" spans="1:150" x14ac:dyDescent="0.2">
      <c r="A22" s="1">
        <v>1</v>
      </c>
      <c r="B22" s="9"/>
      <c r="C22" s="9" t="s">
        <v>13</v>
      </c>
      <c r="D22" s="17"/>
      <c r="E22" s="17"/>
      <c r="F22" s="15">
        <v>336</v>
      </c>
      <c r="G22" s="15">
        <v>336</v>
      </c>
      <c r="H22" s="15">
        <v>336</v>
      </c>
      <c r="I22" s="17"/>
      <c r="J22" s="17"/>
      <c r="K22" s="17"/>
      <c r="L22" s="15">
        <v>336</v>
      </c>
      <c r="M22" s="15">
        <v>336</v>
      </c>
      <c r="N22" s="15">
        <v>336</v>
      </c>
      <c r="O22" s="17"/>
      <c r="P22" s="17"/>
      <c r="Q22" s="17"/>
      <c r="R22" s="15">
        <v>336</v>
      </c>
      <c r="S22" s="15">
        <v>336</v>
      </c>
      <c r="T22" s="15">
        <v>336</v>
      </c>
      <c r="U22" s="17"/>
      <c r="V22" s="17"/>
      <c r="W22" s="17"/>
      <c r="X22" s="15">
        <v>336</v>
      </c>
      <c r="Y22" s="15">
        <v>336</v>
      </c>
      <c r="Z22" s="15">
        <v>336</v>
      </c>
      <c r="AA22" s="17"/>
      <c r="AB22" s="17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5">
        <v>336</v>
      </c>
      <c r="AT22" s="15">
        <v>336</v>
      </c>
      <c r="AU22" s="15">
        <v>336</v>
      </c>
      <c r="AV22" s="17"/>
      <c r="AW22" s="17"/>
      <c r="AX22" s="17"/>
      <c r="AY22" s="15">
        <v>336</v>
      </c>
      <c r="AZ22" s="15">
        <v>336</v>
      </c>
      <c r="BA22" s="15">
        <v>336</v>
      </c>
      <c r="BB22" s="17"/>
      <c r="BC22" s="17"/>
      <c r="BD22" s="17"/>
      <c r="BE22" s="15">
        <v>336</v>
      </c>
      <c r="BF22" s="15">
        <v>330</v>
      </c>
      <c r="BG22" s="15">
        <v>336</v>
      </c>
      <c r="BH22" s="17"/>
      <c r="BI22" s="17"/>
      <c r="BJ22" s="17"/>
      <c r="BK22" s="17"/>
      <c r="BL22" s="17"/>
      <c r="BM22" s="17"/>
      <c r="BN22" s="17"/>
      <c r="BO22" s="17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</row>
    <row r="23" spans="1:150" ht="2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</row>
    <row r="24" spans="1:150" x14ac:dyDescent="0.2">
      <c r="A24" s="11" t="s">
        <v>9</v>
      </c>
      <c r="B24" s="12"/>
      <c r="C24" s="13" t="s">
        <v>10</v>
      </c>
      <c r="D24" s="12">
        <v>288</v>
      </c>
      <c r="E24" s="12">
        <v>576</v>
      </c>
      <c r="F24" s="12">
        <v>576</v>
      </c>
      <c r="G24" s="12">
        <v>576</v>
      </c>
      <c r="H24" s="12">
        <v>576</v>
      </c>
      <c r="I24" s="12">
        <v>576</v>
      </c>
      <c r="J24" s="12">
        <v>576</v>
      </c>
      <c r="K24" s="12">
        <v>480</v>
      </c>
      <c r="L24" s="12">
        <v>480</v>
      </c>
      <c r="M24" s="12">
        <v>576</v>
      </c>
      <c r="N24" s="12">
        <v>576</v>
      </c>
      <c r="O24" s="12">
        <v>576</v>
      </c>
      <c r="P24" s="12">
        <v>519</v>
      </c>
      <c r="Q24" s="12">
        <v>600</v>
      </c>
      <c r="R24" s="12">
        <v>600</v>
      </c>
      <c r="S24" s="12">
        <v>504</v>
      </c>
      <c r="T24" s="12">
        <v>600</v>
      </c>
      <c r="U24" s="12">
        <v>600</v>
      </c>
      <c r="V24" s="12">
        <v>561</v>
      </c>
      <c r="W24" s="12">
        <v>576</v>
      </c>
      <c r="X24" s="12">
        <v>576</v>
      </c>
      <c r="Y24" s="12">
        <v>576</v>
      </c>
      <c r="Z24" s="12">
        <v>480</v>
      </c>
      <c r="AA24" s="12">
        <v>480</v>
      </c>
      <c r="AB24" s="12">
        <v>576</v>
      </c>
      <c r="AC24" s="12">
        <v>576</v>
      </c>
      <c r="AD24" s="12">
        <v>576</v>
      </c>
      <c r="AE24" s="12">
        <v>576</v>
      </c>
      <c r="AF24" s="12">
        <v>576</v>
      </c>
      <c r="AG24" s="12">
        <v>576</v>
      </c>
      <c r="AH24" s="12">
        <v>288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2">
        <v>225</v>
      </c>
      <c r="AT24" s="12">
        <v>496</v>
      </c>
      <c r="AU24" s="12">
        <v>586</v>
      </c>
      <c r="AV24" s="12">
        <v>586</v>
      </c>
      <c r="AW24" s="12">
        <v>586</v>
      </c>
      <c r="AX24" s="12">
        <v>586</v>
      </c>
      <c r="AY24" s="12">
        <v>496</v>
      </c>
      <c r="AZ24" s="12">
        <v>465</v>
      </c>
      <c r="BA24" s="12">
        <v>600</v>
      </c>
      <c r="BB24" s="12">
        <v>600</v>
      </c>
      <c r="BC24" s="12">
        <v>600</v>
      </c>
      <c r="BD24" s="12">
        <v>600</v>
      </c>
      <c r="BE24" s="12">
        <v>555</v>
      </c>
      <c r="BF24" s="12">
        <v>540</v>
      </c>
      <c r="BG24" s="12">
        <v>600</v>
      </c>
      <c r="BH24" s="12">
        <v>600</v>
      </c>
      <c r="BI24" s="12">
        <v>600</v>
      </c>
      <c r="BJ24" s="12">
        <v>600</v>
      </c>
      <c r="BK24" s="12">
        <v>510</v>
      </c>
      <c r="BL24" s="12">
        <v>285</v>
      </c>
      <c r="BM24" s="12">
        <v>0</v>
      </c>
      <c r="BN24" s="12">
        <v>0</v>
      </c>
      <c r="BO24" s="12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</row>
    <row r="25" spans="1:150" x14ac:dyDescent="0.2">
      <c r="A25" s="11">
        <v>600</v>
      </c>
      <c r="B25" s="12"/>
      <c r="C25" s="13" t="s">
        <v>11</v>
      </c>
      <c r="D25" s="14">
        <v>312</v>
      </c>
      <c r="E25" s="14">
        <v>24</v>
      </c>
      <c r="F25" s="14">
        <v>24</v>
      </c>
      <c r="G25" s="14">
        <v>24</v>
      </c>
      <c r="H25" s="14">
        <v>24</v>
      </c>
      <c r="I25" s="14">
        <v>24</v>
      </c>
      <c r="J25" s="14">
        <v>24</v>
      </c>
      <c r="K25" s="14">
        <v>120</v>
      </c>
      <c r="L25" s="14">
        <v>120</v>
      </c>
      <c r="M25" s="14">
        <v>24</v>
      </c>
      <c r="N25" s="14">
        <v>24</v>
      </c>
      <c r="O25" s="14">
        <v>24</v>
      </c>
      <c r="P25" s="14">
        <v>81</v>
      </c>
      <c r="Q25" s="14">
        <v>0</v>
      </c>
      <c r="R25" s="14">
        <v>0</v>
      </c>
      <c r="S25" s="14">
        <v>96</v>
      </c>
      <c r="T25" s="14">
        <v>0</v>
      </c>
      <c r="U25" s="14">
        <v>0</v>
      </c>
      <c r="V25" s="14">
        <v>39</v>
      </c>
      <c r="W25" s="14">
        <v>24</v>
      </c>
      <c r="X25" s="14">
        <v>24</v>
      </c>
      <c r="Y25" s="14">
        <v>24</v>
      </c>
      <c r="Z25" s="14">
        <v>120</v>
      </c>
      <c r="AA25" s="14">
        <v>120</v>
      </c>
      <c r="AB25" s="14">
        <v>24</v>
      </c>
      <c r="AC25" s="14">
        <v>24</v>
      </c>
      <c r="AD25" s="14">
        <v>24</v>
      </c>
      <c r="AE25" s="14">
        <v>24</v>
      </c>
      <c r="AF25" s="14">
        <v>24</v>
      </c>
      <c r="AG25" s="14">
        <v>24</v>
      </c>
      <c r="AH25" s="14">
        <v>312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4">
        <v>375</v>
      </c>
      <c r="AT25" s="14">
        <v>104</v>
      </c>
      <c r="AU25" s="14">
        <v>14</v>
      </c>
      <c r="AV25" s="14">
        <v>14</v>
      </c>
      <c r="AW25" s="14">
        <v>14</v>
      </c>
      <c r="AX25" s="14">
        <v>14</v>
      </c>
      <c r="AY25" s="14">
        <v>104</v>
      </c>
      <c r="AZ25" s="14">
        <v>135</v>
      </c>
      <c r="BA25" s="14">
        <v>0</v>
      </c>
      <c r="BB25" s="14">
        <v>0</v>
      </c>
      <c r="BC25" s="14">
        <v>0</v>
      </c>
      <c r="BD25" s="14">
        <v>0</v>
      </c>
      <c r="BE25" s="14">
        <v>45</v>
      </c>
      <c r="BF25" s="14">
        <v>60</v>
      </c>
      <c r="BG25" s="14">
        <v>0</v>
      </c>
      <c r="BH25" s="14">
        <v>0</v>
      </c>
      <c r="BI25" s="14">
        <v>0</v>
      </c>
      <c r="BJ25" s="14">
        <v>0</v>
      </c>
      <c r="BK25" s="14">
        <v>90</v>
      </c>
      <c r="BL25" s="14">
        <v>315</v>
      </c>
      <c r="BM25" s="14"/>
      <c r="BN25" s="14"/>
      <c r="BO25" s="14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</row>
    <row r="26" spans="1:150" x14ac:dyDescent="0.2">
      <c r="A26" s="10">
        <v>4</v>
      </c>
      <c r="B26" s="9"/>
      <c r="C26" s="9" t="s">
        <v>12</v>
      </c>
      <c r="D26" s="15">
        <v>288</v>
      </c>
      <c r="E26" s="15">
        <v>576</v>
      </c>
      <c r="F26" s="16">
        <v>576</v>
      </c>
      <c r="G26" s="16">
        <v>576</v>
      </c>
      <c r="H26" s="16">
        <v>576</v>
      </c>
      <c r="I26" s="16">
        <v>576</v>
      </c>
      <c r="J26" s="15">
        <v>576</v>
      </c>
      <c r="K26" s="15">
        <v>480</v>
      </c>
      <c r="L26" s="16">
        <v>480</v>
      </c>
      <c r="M26" s="15">
        <v>576</v>
      </c>
      <c r="N26" s="16">
        <v>576</v>
      </c>
      <c r="O26" s="16">
        <v>576</v>
      </c>
      <c r="P26" s="15">
        <v>519</v>
      </c>
      <c r="Q26" s="15">
        <v>600</v>
      </c>
      <c r="R26" s="16">
        <v>600</v>
      </c>
      <c r="S26" s="16">
        <v>504</v>
      </c>
      <c r="T26" s="15">
        <v>600</v>
      </c>
      <c r="U26" s="16">
        <v>600</v>
      </c>
      <c r="V26" s="15">
        <v>561</v>
      </c>
      <c r="W26" s="15">
        <v>576</v>
      </c>
      <c r="X26" s="16">
        <v>576</v>
      </c>
      <c r="Y26" s="16">
        <v>576</v>
      </c>
      <c r="Z26" s="16">
        <v>480</v>
      </c>
      <c r="AA26" s="16">
        <v>480</v>
      </c>
      <c r="AB26" s="15">
        <v>576</v>
      </c>
      <c r="AC26" s="15">
        <v>576</v>
      </c>
      <c r="AD26" s="16">
        <v>576</v>
      </c>
      <c r="AE26" s="16">
        <v>576</v>
      </c>
      <c r="AF26" s="16">
        <v>576</v>
      </c>
      <c r="AG26" s="16">
        <v>576</v>
      </c>
      <c r="AH26" s="16">
        <v>288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5">
        <v>225</v>
      </c>
      <c r="AT26" s="15">
        <v>496</v>
      </c>
      <c r="AU26" s="15">
        <v>586</v>
      </c>
      <c r="AV26" s="16">
        <v>586</v>
      </c>
      <c r="AW26" s="16">
        <v>586</v>
      </c>
      <c r="AX26" s="16">
        <v>586</v>
      </c>
      <c r="AY26" s="15">
        <v>496</v>
      </c>
      <c r="AZ26" s="15">
        <v>465</v>
      </c>
      <c r="BA26" s="15">
        <v>600</v>
      </c>
      <c r="BB26" s="16">
        <v>600</v>
      </c>
      <c r="BC26" s="16">
        <v>600</v>
      </c>
      <c r="BD26" s="16">
        <v>600</v>
      </c>
      <c r="BE26" s="15">
        <v>555</v>
      </c>
      <c r="BF26" s="15">
        <v>540</v>
      </c>
      <c r="BG26" s="15">
        <v>600</v>
      </c>
      <c r="BH26" s="16">
        <v>600</v>
      </c>
      <c r="BI26" s="16">
        <v>600</v>
      </c>
      <c r="BJ26" s="16">
        <v>600</v>
      </c>
      <c r="BK26" s="16">
        <v>510</v>
      </c>
      <c r="BL26" s="16">
        <v>285</v>
      </c>
      <c r="BM26" s="17"/>
      <c r="BN26" s="17"/>
      <c r="BO26" s="17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</row>
    <row r="27" spans="1:150" x14ac:dyDescent="0.2">
      <c r="A27" s="1">
        <v>0.6</v>
      </c>
      <c r="B27" s="9"/>
      <c r="C27" s="9" t="s">
        <v>13</v>
      </c>
      <c r="D27" s="15">
        <v>288</v>
      </c>
      <c r="E27" s="15">
        <v>288</v>
      </c>
      <c r="F27" s="17"/>
      <c r="G27" s="17"/>
      <c r="H27" s="17"/>
      <c r="I27" s="17"/>
      <c r="J27" s="15">
        <v>288</v>
      </c>
      <c r="K27" s="15">
        <v>192</v>
      </c>
      <c r="L27" s="17"/>
      <c r="M27" s="15">
        <v>96</v>
      </c>
      <c r="N27" s="17"/>
      <c r="O27" s="17"/>
      <c r="P27" s="15">
        <v>231</v>
      </c>
      <c r="Q27" s="15">
        <v>273</v>
      </c>
      <c r="R27" s="17"/>
      <c r="S27" s="17"/>
      <c r="T27" s="15">
        <v>96</v>
      </c>
      <c r="U27" s="17"/>
      <c r="V27" s="15">
        <v>192</v>
      </c>
      <c r="W27" s="15">
        <v>288</v>
      </c>
      <c r="X27" s="17"/>
      <c r="Y27" s="17"/>
      <c r="Z27" s="17"/>
      <c r="AA27" s="17"/>
      <c r="AB27" s="15">
        <v>288</v>
      </c>
      <c r="AC27" s="15">
        <v>288</v>
      </c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5">
        <v>225</v>
      </c>
      <c r="AT27" s="15">
        <v>271</v>
      </c>
      <c r="AU27" s="15">
        <v>90</v>
      </c>
      <c r="AV27" s="17"/>
      <c r="AW27" s="17"/>
      <c r="AX27" s="17"/>
      <c r="AY27" s="15">
        <v>135</v>
      </c>
      <c r="AZ27" s="15">
        <v>240</v>
      </c>
      <c r="BA27" s="15">
        <v>225</v>
      </c>
      <c r="BB27" s="17"/>
      <c r="BC27" s="17"/>
      <c r="BD27" s="17"/>
      <c r="BE27" s="15">
        <v>90</v>
      </c>
      <c r="BF27" s="15">
        <v>225</v>
      </c>
      <c r="BG27" s="15">
        <v>285</v>
      </c>
      <c r="BH27" s="17"/>
      <c r="BI27" s="17"/>
      <c r="BJ27" s="17"/>
      <c r="BK27" s="17"/>
      <c r="BL27" s="17"/>
      <c r="BM27" s="17"/>
      <c r="BN27" s="17"/>
      <c r="BO27" s="17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</row>
    <row r="28" spans="1:150" ht="2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</row>
    <row r="29" spans="1:150" x14ac:dyDescent="0.2">
      <c r="A29" s="11" t="s">
        <v>9</v>
      </c>
      <c r="B29" s="12"/>
      <c r="C29" s="13" t="s">
        <v>10</v>
      </c>
      <c r="D29" s="12">
        <v>240</v>
      </c>
      <c r="E29" s="12">
        <v>384</v>
      </c>
      <c r="F29" s="12">
        <v>384</v>
      </c>
      <c r="G29" s="12">
        <v>384</v>
      </c>
      <c r="H29" s="12">
        <v>384</v>
      </c>
      <c r="I29" s="12">
        <v>478</v>
      </c>
      <c r="J29" s="12">
        <v>382</v>
      </c>
      <c r="K29" s="12">
        <v>478</v>
      </c>
      <c r="L29" s="12">
        <v>478</v>
      </c>
      <c r="M29" s="12">
        <v>478</v>
      </c>
      <c r="N29" s="12">
        <v>478</v>
      </c>
      <c r="O29" s="12">
        <v>384</v>
      </c>
      <c r="P29" s="12">
        <v>480</v>
      </c>
      <c r="Q29" s="12">
        <v>480</v>
      </c>
      <c r="R29" s="12">
        <v>480</v>
      </c>
      <c r="S29" s="12">
        <v>480</v>
      </c>
      <c r="T29" s="12">
        <v>480</v>
      </c>
      <c r="U29" s="12">
        <v>480</v>
      </c>
      <c r="V29" s="12">
        <v>465</v>
      </c>
      <c r="W29" s="12">
        <v>465</v>
      </c>
      <c r="X29" s="12">
        <v>465</v>
      </c>
      <c r="Y29" s="12">
        <v>465</v>
      </c>
      <c r="Z29" s="12">
        <v>465</v>
      </c>
      <c r="AA29" s="12">
        <v>465</v>
      </c>
      <c r="AB29" s="12">
        <v>480</v>
      </c>
      <c r="AC29" s="12">
        <v>480</v>
      </c>
      <c r="AD29" s="12">
        <v>480</v>
      </c>
      <c r="AE29" s="12">
        <v>480</v>
      </c>
      <c r="AF29" s="12">
        <v>480</v>
      </c>
      <c r="AG29" s="12">
        <v>480</v>
      </c>
      <c r="AH29" s="12">
        <v>240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2">
        <v>0</v>
      </c>
      <c r="AT29" s="12">
        <v>0</v>
      </c>
      <c r="AU29" s="12">
        <v>0</v>
      </c>
      <c r="AV29" s="12">
        <v>135</v>
      </c>
      <c r="AW29" s="12">
        <v>375</v>
      </c>
      <c r="AX29" s="12">
        <v>471</v>
      </c>
      <c r="AY29" s="12">
        <v>471</v>
      </c>
      <c r="AZ29" s="12">
        <v>471</v>
      </c>
      <c r="BA29" s="12">
        <v>471</v>
      </c>
      <c r="BB29" s="12">
        <v>336</v>
      </c>
      <c r="BC29" s="12">
        <v>336</v>
      </c>
      <c r="BD29" s="12">
        <v>480</v>
      </c>
      <c r="BE29" s="12">
        <v>480</v>
      </c>
      <c r="BF29" s="12">
        <v>480</v>
      </c>
      <c r="BG29" s="12">
        <v>480</v>
      </c>
      <c r="BH29" s="12">
        <v>480</v>
      </c>
      <c r="BI29" s="12">
        <v>480</v>
      </c>
      <c r="BJ29" s="12">
        <v>480</v>
      </c>
      <c r="BK29" s="12">
        <v>480</v>
      </c>
      <c r="BL29" s="12">
        <v>480</v>
      </c>
      <c r="BM29" s="12">
        <v>480</v>
      </c>
      <c r="BN29" s="12">
        <v>480</v>
      </c>
      <c r="BO29" s="12">
        <v>240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</row>
    <row r="30" spans="1:150" x14ac:dyDescent="0.2">
      <c r="A30" s="11">
        <v>480</v>
      </c>
      <c r="B30" s="12"/>
      <c r="C30" s="13" t="s">
        <v>11</v>
      </c>
      <c r="D30" s="14">
        <v>240</v>
      </c>
      <c r="E30" s="14">
        <v>96</v>
      </c>
      <c r="F30" s="14">
        <v>96</v>
      </c>
      <c r="G30" s="14">
        <v>96</v>
      </c>
      <c r="H30" s="14">
        <v>96</v>
      </c>
      <c r="I30" s="14">
        <v>2</v>
      </c>
      <c r="J30" s="14">
        <v>98</v>
      </c>
      <c r="K30" s="14">
        <v>2</v>
      </c>
      <c r="L30" s="14">
        <v>2</v>
      </c>
      <c r="M30" s="14">
        <v>2</v>
      </c>
      <c r="N30" s="14">
        <v>2</v>
      </c>
      <c r="O30" s="14">
        <v>96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15</v>
      </c>
      <c r="W30" s="14">
        <v>15</v>
      </c>
      <c r="X30" s="14">
        <v>15</v>
      </c>
      <c r="Y30" s="14">
        <v>15</v>
      </c>
      <c r="Z30" s="14">
        <v>15</v>
      </c>
      <c r="AA30" s="14">
        <v>15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240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4"/>
      <c r="AT30" s="14"/>
      <c r="AU30" s="14"/>
      <c r="AV30" s="14">
        <v>345</v>
      </c>
      <c r="AW30" s="14">
        <v>105</v>
      </c>
      <c r="AX30" s="14">
        <v>9</v>
      </c>
      <c r="AY30" s="14">
        <v>9</v>
      </c>
      <c r="AZ30" s="14">
        <v>9</v>
      </c>
      <c r="BA30" s="14">
        <v>9</v>
      </c>
      <c r="BB30" s="14">
        <v>144</v>
      </c>
      <c r="BC30" s="14">
        <v>144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240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</row>
    <row r="31" spans="1:150" x14ac:dyDescent="0.2">
      <c r="A31" s="10">
        <v>5</v>
      </c>
      <c r="B31" s="9"/>
      <c r="C31" s="9" t="s">
        <v>12</v>
      </c>
      <c r="D31" s="15">
        <v>240</v>
      </c>
      <c r="E31" s="15">
        <v>384</v>
      </c>
      <c r="F31" s="16">
        <v>384</v>
      </c>
      <c r="G31" s="16">
        <v>384</v>
      </c>
      <c r="H31" s="16">
        <v>384</v>
      </c>
      <c r="I31" s="15">
        <v>478</v>
      </c>
      <c r="J31" s="15">
        <v>382</v>
      </c>
      <c r="K31" s="15">
        <v>478</v>
      </c>
      <c r="L31" s="16">
        <v>478</v>
      </c>
      <c r="M31" s="16">
        <v>478</v>
      </c>
      <c r="N31" s="16">
        <v>478</v>
      </c>
      <c r="O31" s="16">
        <v>384</v>
      </c>
      <c r="P31" s="15">
        <v>480</v>
      </c>
      <c r="Q31" s="15">
        <v>480</v>
      </c>
      <c r="R31" s="16">
        <v>480</v>
      </c>
      <c r="S31" s="16">
        <v>480</v>
      </c>
      <c r="T31" s="16">
        <v>480</v>
      </c>
      <c r="U31" s="16">
        <v>480</v>
      </c>
      <c r="V31" s="15">
        <v>465</v>
      </c>
      <c r="W31" s="15">
        <v>465</v>
      </c>
      <c r="X31" s="16">
        <v>465</v>
      </c>
      <c r="Y31" s="16">
        <v>465</v>
      </c>
      <c r="Z31" s="16">
        <v>465</v>
      </c>
      <c r="AA31" s="16">
        <v>465</v>
      </c>
      <c r="AB31" s="15">
        <v>480</v>
      </c>
      <c r="AC31" s="15">
        <v>480</v>
      </c>
      <c r="AD31" s="16">
        <v>480</v>
      </c>
      <c r="AE31" s="16">
        <v>480</v>
      </c>
      <c r="AF31" s="16">
        <v>480</v>
      </c>
      <c r="AG31" s="16">
        <v>480</v>
      </c>
      <c r="AH31" s="16">
        <v>240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7"/>
      <c r="AT31" s="17"/>
      <c r="AU31" s="17"/>
      <c r="AV31" s="15">
        <v>135</v>
      </c>
      <c r="AW31" s="15">
        <v>375</v>
      </c>
      <c r="AX31" s="15">
        <v>471</v>
      </c>
      <c r="AY31" s="16">
        <v>471</v>
      </c>
      <c r="AZ31" s="16">
        <v>471</v>
      </c>
      <c r="BA31" s="16">
        <v>471</v>
      </c>
      <c r="BB31" s="16">
        <v>336</v>
      </c>
      <c r="BC31" s="15">
        <v>336</v>
      </c>
      <c r="BD31" s="15">
        <v>480</v>
      </c>
      <c r="BE31" s="16">
        <v>480</v>
      </c>
      <c r="BF31" s="16">
        <v>480</v>
      </c>
      <c r="BG31" s="16">
        <v>480</v>
      </c>
      <c r="BH31" s="16">
        <v>480</v>
      </c>
      <c r="BI31" s="15">
        <v>480</v>
      </c>
      <c r="BJ31" s="15">
        <v>480</v>
      </c>
      <c r="BK31" s="16">
        <v>480</v>
      </c>
      <c r="BL31" s="16">
        <v>480</v>
      </c>
      <c r="BM31" s="16">
        <v>480</v>
      </c>
      <c r="BN31" s="16">
        <v>480</v>
      </c>
      <c r="BO31" s="16">
        <v>240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</row>
    <row r="32" spans="1:150" x14ac:dyDescent="0.2">
      <c r="A32" s="1">
        <v>0.5</v>
      </c>
      <c r="B32" s="9"/>
      <c r="C32" s="9" t="s">
        <v>13</v>
      </c>
      <c r="D32" s="15">
        <v>240</v>
      </c>
      <c r="E32" s="15">
        <v>144</v>
      </c>
      <c r="F32" s="17"/>
      <c r="G32" s="17"/>
      <c r="H32" s="17"/>
      <c r="I32" s="15">
        <v>94</v>
      </c>
      <c r="J32" s="15">
        <v>144</v>
      </c>
      <c r="K32" s="15">
        <v>240</v>
      </c>
      <c r="L32" s="17"/>
      <c r="M32" s="17"/>
      <c r="N32" s="17"/>
      <c r="O32" s="17"/>
      <c r="P32" s="15">
        <v>240</v>
      </c>
      <c r="Q32" s="15">
        <v>240</v>
      </c>
      <c r="R32" s="17"/>
      <c r="S32" s="17"/>
      <c r="T32" s="17"/>
      <c r="U32" s="17"/>
      <c r="V32" s="15">
        <v>225</v>
      </c>
      <c r="W32" s="15">
        <v>240</v>
      </c>
      <c r="X32" s="17"/>
      <c r="Y32" s="17"/>
      <c r="Z32" s="17"/>
      <c r="AA32" s="17"/>
      <c r="AB32" s="15">
        <v>240</v>
      </c>
      <c r="AC32" s="15">
        <v>240</v>
      </c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7"/>
      <c r="AT32" s="17"/>
      <c r="AU32" s="17"/>
      <c r="AV32" s="15">
        <v>135</v>
      </c>
      <c r="AW32" s="15">
        <v>240</v>
      </c>
      <c r="AX32" s="15">
        <v>96</v>
      </c>
      <c r="AY32" s="17"/>
      <c r="AZ32" s="17"/>
      <c r="BA32" s="17"/>
      <c r="BB32" s="17"/>
      <c r="BC32" s="15">
        <v>240</v>
      </c>
      <c r="BD32" s="15">
        <v>240</v>
      </c>
      <c r="BE32" s="17"/>
      <c r="BF32" s="17"/>
      <c r="BG32" s="17"/>
      <c r="BH32" s="17"/>
      <c r="BI32" s="15">
        <v>240</v>
      </c>
      <c r="BJ32" s="15">
        <v>240</v>
      </c>
      <c r="BK32" s="17"/>
      <c r="BL32" s="17"/>
      <c r="BM32" s="17"/>
      <c r="BN32" s="17"/>
      <c r="BO32" s="17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</row>
    <row r="33" spans="1:150" ht="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</row>
    <row r="34" spans="1:150" x14ac:dyDescent="0.2">
      <c r="A34" s="11" t="s">
        <v>9</v>
      </c>
      <c r="B34" s="12"/>
      <c r="C34" s="13" t="s">
        <v>10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230</v>
      </c>
      <c r="J34" s="12">
        <v>365</v>
      </c>
      <c r="K34" s="12">
        <v>365</v>
      </c>
      <c r="L34" s="12">
        <v>635</v>
      </c>
      <c r="M34" s="12">
        <v>635</v>
      </c>
      <c r="N34" s="12">
        <v>635</v>
      </c>
      <c r="O34" s="12">
        <v>540</v>
      </c>
      <c r="P34" s="12">
        <v>540</v>
      </c>
      <c r="Q34" s="12">
        <v>630</v>
      </c>
      <c r="R34" s="12">
        <v>450</v>
      </c>
      <c r="S34" s="12">
        <v>630</v>
      </c>
      <c r="T34" s="12">
        <v>630</v>
      </c>
      <c r="U34" s="12">
        <v>587</v>
      </c>
      <c r="V34" s="12">
        <v>542</v>
      </c>
      <c r="W34" s="12">
        <v>542</v>
      </c>
      <c r="X34" s="12">
        <v>632</v>
      </c>
      <c r="Y34" s="12">
        <v>632</v>
      </c>
      <c r="Z34" s="12">
        <v>632</v>
      </c>
      <c r="AA34" s="12">
        <v>540</v>
      </c>
      <c r="AB34" s="12">
        <v>450</v>
      </c>
      <c r="AC34" s="12">
        <v>360</v>
      </c>
      <c r="AD34" s="12">
        <v>180</v>
      </c>
      <c r="AE34" s="12">
        <v>0</v>
      </c>
      <c r="AF34" s="12">
        <v>0</v>
      </c>
      <c r="AG34" s="12">
        <v>0</v>
      </c>
      <c r="AH34" s="12"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317</v>
      </c>
      <c r="AY34" s="12">
        <v>317</v>
      </c>
      <c r="AZ34" s="12">
        <v>634</v>
      </c>
      <c r="BA34" s="12">
        <v>634</v>
      </c>
      <c r="BB34" s="12">
        <v>634</v>
      </c>
      <c r="BC34" s="12">
        <v>634</v>
      </c>
      <c r="BD34" s="12">
        <v>452</v>
      </c>
      <c r="BE34" s="12">
        <v>632</v>
      </c>
      <c r="BF34" s="12">
        <v>632</v>
      </c>
      <c r="BG34" s="12">
        <v>632</v>
      </c>
      <c r="BH34" s="12">
        <v>632</v>
      </c>
      <c r="BI34" s="12">
        <v>632</v>
      </c>
      <c r="BJ34" s="12">
        <v>497</v>
      </c>
      <c r="BK34" s="12">
        <v>317</v>
      </c>
      <c r="BL34" s="12">
        <v>0</v>
      </c>
      <c r="BM34" s="12">
        <v>0</v>
      </c>
      <c r="BN34" s="12">
        <v>0</v>
      </c>
      <c r="BO34" s="12">
        <v>0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</row>
    <row r="35" spans="1:150" x14ac:dyDescent="0.2">
      <c r="A35" s="11">
        <v>635</v>
      </c>
      <c r="B35" s="12"/>
      <c r="C35" s="13" t="s">
        <v>11</v>
      </c>
      <c r="D35" s="14"/>
      <c r="E35" s="14"/>
      <c r="F35" s="14"/>
      <c r="G35" s="14"/>
      <c r="H35" s="14"/>
      <c r="I35" s="14">
        <v>405</v>
      </c>
      <c r="J35" s="14">
        <v>270</v>
      </c>
      <c r="K35" s="14">
        <v>270</v>
      </c>
      <c r="L35" s="14">
        <v>0</v>
      </c>
      <c r="M35" s="14">
        <v>0</v>
      </c>
      <c r="N35" s="14">
        <v>0</v>
      </c>
      <c r="O35" s="14">
        <v>95</v>
      </c>
      <c r="P35" s="14">
        <v>95</v>
      </c>
      <c r="Q35" s="14">
        <v>5</v>
      </c>
      <c r="R35" s="14">
        <v>185</v>
      </c>
      <c r="S35" s="14">
        <v>5</v>
      </c>
      <c r="T35" s="14">
        <v>5</v>
      </c>
      <c r="U35" s="14">
        <v>48</v>
      </c>
      <c r="V35" s="14">
        <v>93</v>
      </c>
      <c r="W35" s="14">
        <v>93</v>
      </c>
      <c r="X35" s="14">
        <v>3</v>
      </c>
      <c r="Y35" s="14">
        <v>3</v>
      </c>
      <c r="Z35" s="14">
        <v>3</v>
      </c>
      <c r="AA35" s="14">
        <v>95</v>
      </c>
      <c r="AB35" s="14">
        <v>185</v>
      </c>
      <c r="AC35" s="14">
        <v>275</v>
      </c>
      <c r="AD35" s="14">
        <v>455</v>
      </c>
      <c r="AE35" s="14"/>
      <c r="AF35" s="14"/>
      <c r="AG35" s="14"/>
      <c r="AH35" s="1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4"/>
      <c r="AT35" s="14"/>
      <c r="AU35" s="14"/>
      <c r="AV35" s="14"/>
      <c r="AW35" s="14"/>
      <c r="AX35" s="14">
        <v>318</v>
      </c>
      <c r="AY35" s="14">
        <v>318</v>
      </c>
      <c r="AZ35" s="14">
        <v>1</v>
      </c>
      <c r="BA35" s="14">
        <v>1</v>
      </c>
      <c r="BB35" s="14">
        <v>1</v>
      </c>
      <c r="BC35" s="14">
        <v>1</v>
      </c>
      <c r="BD35" s="14">
        <v>183</v>
      </c>
      <c r="BE35" s="14">
        <v>3</v>
      </c>
      <c r="BF35" s="14">
        <v>3</v>
      </c>
      <c r="BG35" s="14">
        <v>3</v>
      </c>
      <c r="BH35" s="14">
        <v>3</v>
      </c>
      <c r="BI35" s="14">
        <v>3</v>
      </c>
      <c r="BJ35" s="14">
        <v>138</v>
      </c>
      <c r="BK35" s="14">
        <v>318</v>
      </c>
      <c r="BL35" s="14"/>
      <c r="BM35" s="14"/>
      <c r="BN35" s="14"/>
      <c r="BO35" s="14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</row>
    <row r="36" spans="1:150" x14ac:dyDescent="0.2">
      <c r="A36" s="10">
        <v>6</v>
      </c>
      <c r="B36" s="9"/>
      <c r="C36" s="9" t="s">
        <v>12</v>
      </c>
      <c r="D36" s="17"/>
      <c r="E36" s="17"/>
      <c r="F36" s="17"/>
      <c r="G36" s="17"/>
      <c r="H36" s="17"/>
      <c r="I36" s="15">
        <v>230</v>
      </c>
      <c r="J36" s="15">
        <v>365</v>
      </c>
      <c r="K36" s="16">
        <v>365</v>
      </c>
      <c r="L36" s="15">
        <v>635</v>
      </c>
      <c r="M36" s="16">
        <v>635</v>
      </c>
      <c r="N36" s="16">
        <v>635</v>
      </c>
      <c r="O36" s="15">
        <v>540</v>
      </c>
      <c r="P36" s="15">
        <v>540</v>
      </c>
      <c r="Q36" s="15">
        <v>630</v>
      </c>
      <c r="R36" s="15">
        <v>450</v>
      </c>
      <c r="S36" s="15">
        <v>630</v>
      </c>
      <c r="T36" s="16">
        <v>630</v>
      </c>
      <c r="U36" s="15">
        <v>587</v>
      </c>
      <c r="V36" s="15">
        <v>542</v>
      </c>
      <c r="W36" s="15">
        <v>542</v>
      </c>
      <c r="X36" s="15">
        <v>632</v>
      </c>
      <c r="Y36" s="15">
        <v>632</v>
      </c>
      <c r="Z36" s="16">
        <v>632</v>
      </c>
      <c r="AA36" s="16">
        <v>540</v>
      </c>
      <c r="AB36" s="16">
        <v>450</v>
      </c>
      <c r="AC36" s="16">
        <v>360</v>
      </c>
      <c r="AD36" s="16">
        <v>180</v>
      </c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7"/>
      <c r="AT36" s="17"/>
      <c r="AU36" s="17"/>
      <c r="AV36" s="17"/>
      <c r="AW36" s="17"/>
      <c r="AX36" s="15">
        <v>317</v>
      </c>
      <c r="AY36" s="16">
        <v>317</v>
      </c>
      <c r="AZ36" s="15">
        <v>634</v>
      </c>
      <c r="BA36" s="16">
        <v>634</v>
      </c>
      <c r="BB36" s="16">
        <v>634</v>
      </c>
      <c r="BC36" s="16">
        <v>634</v>
      </c>
      <c r="BD36" s="15">
        <v>452</v>
      </c>
      <c r="BE36" s="15">
        <v>632</v>
      </c>
      <c r="BF36" s="15">
        <v>632</v>
      </c>
      <c r="BG36" s="16">
        <v>632</v>
      </c>
      <c r="BH36" s="16">
        <v>632</v>
      </c>
      <c r="BI36" s="16">
        <v>632</v>
      </c>
      <c r="BJ36" s="16">
        <v>497</v>
      </c>
      <c r="BK36" s="16">
        <v>317</v>
      </c>
      <c r="BL36" s="17"/>
      <c r="BM36" s="17"/>
      <c r="BN36" s="17"/>
      <c r="BO36" s="17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</row>
    <row r="37" spans="1:150" x14ac:dyDescent="0.2">
      <c r="A37" s="1">
        <v>0.6</v>
      </c>
      <c r="B37" s="9"/>
      <c r="C37" s="9" t="s">
        <v>13</v>
      </c>
      <c r="D37" s="17"/>
      <c r="E37" s="17"/>
      <c r="F37" s="17"/>
      <c r="G37" s="17"/>
      <c r="H37" s="17"/>
      <c r="I37" s="15">
        <v>230</v>
      </c>
      <c r="J37" s="15">
        <v>135</v>
      </c>
      <c r="K37" s="17"/>
      <c r="L37" s="15">
        <v>270</v>
      </c>
      <c r="M37" s="17"/>
      <c r="N37" s="17"/>
      <c r="O37" s="15">
        <v>135</v>
      </c>
      <c r="P37" s="15">
        <v>135</v>
      </c>
      <c r="Q37" s="15">
        <v>90</v>
      </c>
      <c r="R37" s="15">
        <v>90</v>
      </c>
      <c r="S37" s="15">
        <v>180</v>
      </c>
      <c r="T37" s="17"/>
      <c r="U37" s="15">
        <v>92</v>
      </c>
      <c r="V37" s="15">
        <v>90</v>
      </c>
      <c r="W37" s="15">
        <v>90</v>
      </c>
      <c r="X37" s="15">
        <v>180</v>
      </c>
      <c r="Y37" s="15">
        <v>180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7"/>
      <c r="AT37" s="17"/>
      <c r="AU37" s="17"/>
      <c r="AV37" s="17"/>
      <c r="AW37" s="17"/>
      <c r="AX37" s="15">
        <v>317</v>
      </c>
      <c r="AY37" s="17"/>
      <c r="AZ37" s="15">
        <v>317</v>
      </c>
      <c r="BA37" s="17"/>
      <c r="BB37" s="17"/>
      <c r="BC37" s="17"/>
      <c r="BD37" s="15">
        <v>135</v>
      </c>
      <c r="BE37" s="15">
        <v>180</v>
      </c>
      <c r="BF37" s="15">
        <v>317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</row>
    <row r="38" spans="1:150" ht="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</row>
    <row r="39" spans="1:150" x14ac:dyDescent="0.2">
      <c r="A39" s="11" t="s">
        <v>9</v>
      </c>
      <c r="B39" s="12"/>
      <c r="C39" s="13" t="s">
        <v>10</v>
      </c>
      <c r="D39" s="12">
        <v>0</v>
      </c>
      <c r="E39" s="12">
        <v>285</v>
      </c>
      <c r="F39" s="12">
        <v>555</v>
      </c>
      <c r="G39" s="12">
        <v>781</v>
      </c>
      <c r="H39" s="12">
        <v>781</v>
      </c>
      <c r="I39" s="12">
        <v>781</v>
      </c>
      <c r="J39" s="12">
        <v>781</v>
      </c>
      <c r="K39" s="12">
        <v>736</v>
      </c>
      <c r="L39" s="12">
        <v>601</v>
      </c>
      <c r="M39" s="12">
        <v>555</v>
      </c>
      <c r="N39" s="12">
        <v>735</v>
      </c>
      <c r="O39" s="12">
        <v>735</v>
      </c>
      <c r="P39" s="12">
        <v>735</v>
      </c>
      <c r="Q39" s="12">
        <v>765</v>
      </c>
      <c r="R39" s="12">
        <v>725</v>
      </c>
      <c r="S39" s="12">
        <v>737</v>
      </c>
      <c r="T39" s="12">
        <v>737</v>
      </c>
      <c r="U39" s="12">
        <v>737</v>
      </c>
      <c r="V39" s="12">
        <v>737</v>
      </c>
      <c r="W39" s="12">
        <v>467</v>
      </c>
      <c r="X39" s="12">
        <v>658</v>
      </c>
      <c r="Y39" s="12">
        <v>706</v>
      </c>
      <c r="Z39" s="12">
        <v>766</v>
      </c>
      <c r="AA39" s="12">
        <v>766</v>
      </c>
      <c r="AB39" s="12">
        <v>766</v>
      </c>
      <c r="AC39" s="12">
        <v>766</v>
      </c>
      <c r="AD39" s="12">
        <v>480</v>
      </c>
      <c r="AE39" s="12">
        <v>240</v>
      </c>
      <c r="AF39" s="12">
        <v>0</v>
      </c>
      <c r="AG39" s="12">
        <v>0</v>
      </c>
      <c r="AH39" s="12"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2">
        <v>270</v>
      </c>
      <c r="AT39" s="12">
        <v>556</v>
      </c>
      <c r="AU39" s="12">
        <v>781</v>
      </c>
      <c r="AV39" s="12">
        <v>781</v>
      </c>
      <c r="AW39" s="12">
        <v>781</v>
      </c>
      <c r="AX39" s="12">
        <v>781</v>
      </c>
      <c r="AY39" s="12">
        <v>781</v>
      </c>
      <c r="AZ39" s="12">
        <v>781</v>
      </c>
      <c r="BA39" s="12">
        <v>781</v>
      </c>
      <c r="BB39" s="12">
        <v>781</v>
      </c>
      <c r="BC39" s="12">
        <v>781</v>
      </c>
      <c r="BD39" s="12">
        <v>781</v>
      </c>
      <c r="BE39" s="12">
        <v>736</v>
      </c>
      <c r="BF39" s="12">
        <v>720</v>
      </c>
      <c r="BG39" s="12">
        <v>781</v>
      </c>
      <c r="BH39" s="12">
        <v>781</v>
      </c>
      <c r="BI39" s="12">
        <v>781</v>
      </c>
      <c r="BJ39" s="12">
        <v>781</v>
      </c>
      <c r="BK39" s="12">
        <v>556</v>
      </c>
      <c r="BL39" s="12">
        <v>286</v>
      </c>
      <c r="BM39" s="12">
        <v>0</v>
      </c>
      <c r="BN39" s="12">
        <v>0</v>
      </c>
      <c r="BO39" s="12">
        <v>0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</row>
    <row r="40" spans="1:150" x14ac:dyDescent="0.2">
      <c r="A40" s="11">
        <v>781</v>
      </c>
      <c r="B40" s="12"/>
      <c r="C40" s="13" t="s">
        <v>11</v>
      </c>
      <c r="D40" s="14"/>
      <c r="E40" s="14">
        <v>496</v>
      </c>
      <c r="F40" s="14">
        <v>226</v>
      </c>
      <c r="G40" s="14">
        <v>0</v>
      </c>
      <c r="H40" s="14">
        <v>0</v>
      </c>
      <c r="I40" s="14">
        <v>0</v>
      </c>
      <c r="J40" s="14">
        <v>0</v>
      </c>
      <c r="K40" s="14">
        <v>45</v>
      </c>
      <c r="L40" s="14">
        <v>180</v>
      </c>
      <c r="M40" s="14">
        <v>226</v>
      </c>
      <c r="N40" s="14">
        <v>46</v>
      </c>
      <c r="O40" s="14">
        <v>46</v>
      </c>
      <c r="P40" s="14">
        <v>46</v>
      </c>
      <c r="Q40" s="14">
        <v>16</v>
      </c>
      <c r="R40" s="14">
        <v>56</v>
      </c>
      <c r="S40" s="14">
        <v>44</v>
      </c>
      <c r="T40" s="14">
        <v>44</v>
      </c>
      <c r="U40" s="14">
        <v>44</v>
      </c>
      <c r="V40" s="14">
        <v>44</v>
      </c>
      <c r="W40" s="14">
        <v>314</v>
      </c>
      <c r="X40" s="14">
        <v>123</v>
      </c>
      <c r="Y40" s="14">
        <v>75</v>
      </c>
      <c r="Z40" s="14">
        <v>15</v>
      </c>
      <c r="AA40" s="14">
        <v>15</v>
      </c>
      <c r="AB40" s="14">
        <v>15</v>
      </c>
      <c r="AC40" s="14">
        <v>15</v>
      </c>
      <c r="AD40" s="14">
        <v>301</v>
      </c>
      <c r="AE40" s="14">
        <v>541</v>
      </c>
      <c r="AF40" s="14"/>
      <c r="AG40" s="14"/>
      <c r="AH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4">
        <v>511</v>
      </c>
      <c r="AT40" s="14">
        <v>225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45</v>
      </c>
      <c r="BF40" s="14">
        <v>61</v>
      </c>
      <c r="BG40" s="14">
        <v>0</v>
      </c>
      <c r="BH40" s="14">
        <v>0</v>
      </c>
      <c r="BI40" s="14">
        <v>0</v>
      </c>
      <c r="BJ40" s="14">
        <v>0</v>
      </c>
      <c r="BK40" s="14">
        <v>225</v>
      </c>
      <c r="BL40" s="14">
        <v>495</v>
      </c>
      <c r="BM40" s="14"/>
      <c r="BN40" s="14"/>
      <c r="BO40" s="1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</row>
    <row r="41" spans="1:150" x14ac:dyDescent="0.2">
      <c r="A41" s="10">
        <v>7</v>
      </c>
      <c r="B41" s="9"/>
      <c r="C41" s="9" t="s">
        <v>12</v>
      </c>
      <c r="D41" s="17"/>
      <c r="E41" s="15">
        <v>285</v>
      </c>
      <c r="F41" s="15">
        <v>555</v>
      </c>
      <c r="G41" s="15">
        <v>781</v>
      </c>
      <c r="H41" s="16">
        <v>781</v>
      </c>
      <c r="I41" s="16">
        <v>781</v>
      </c>
      <c r="J41" s="16">
        <v>781</v>
      </c>
      <c r="K41" s="15">
        <v>736</v>
      </c>
      <c r="L41" s="15">
        <v>601</v>
      </c>
      <c r="M41" s="15">
        <v>555</v>
      </c>
      <c r="N41" s="15">
        <v>735</v>
      </c>
      <c r="O41" s="16">
        <v>735</v>
      </c>
      <c r="P41" s="16">
        <v>735</v>
      </c>
      <c r="Q41" s="15">
        <v>765</v>
      </c>
      <c r="R41" s="15">
        <v>725</v>
      </c>
      <c r="S41" s="15">
        <v>737</v>
      </c>
      <c r="T41" s="15">
        <v>737</v>
      </c>
      <c r="U41" s="16">
        <v>737</v>
      </c>
      <c r="V41" s="16">
        <v>737</v>
      </c>
      <c r="W41" s="16">
        <v>467</v>
      </c>
      <c r="X41" s="15">
        <v>658</v>
      </c>
      <c r="Y41" s="15">
        <v>706</v>
      </c>
      <c r="Z41" s="15">
        <v>766</v>
      </c>
      <c r="AA41" s="16">
        <v>766</v>
      </c>
      <c r="AB41" s="16">
        <v>766</v>
      </c>
      <c r="AC41" s="16">
        <v>766</v>
      </c>
      <c r="AD41" s="16">
        <v>480</v>
      </c>
      <c r="AE41" s="16">
        <v>240</v>
      </c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5">
        <v>270</v>
      </c>
      <c r="AT41" s="15">
        <v>556</v>
      </c>
      <c r="AU41" s="15">
        <v>781</v>
      </c>
      <c r="AV41" s="16">
        <v>781</v>
      </c>
      <c r="AW41" s="16">
        <v>781</v>
      </c>
      <c r="AX41" s="16">
        <v>781</v>
      </c>
      <c r="AY41" s="15">
        <v>781</v>
      </c>
      <c r="AZ41" s="15">
        <v>781</v>
      </c>
      <c r="BA41" s="15">
        <v>781</v>
      </c>
      <c r="BB41" s="16">
        <v>781</v>
      </c>
      <c r="BC41" s="16">
        <v>781</v>
      </c>
      <c r="BD41" s="16">
        <v>781</v>
      </c>
      <c r="BE41" s="15">
        <v>736</v>
      </c>
      <c r="BF41" s="15">
        <v>720</v>
      </c>
      <c r="BG41" s="15">
        <v>781</v>
      </c>
      <c r="BH41" s="16">
        <v>781</v>
      </c>
      <c r="BI41" s="16">
        <v>781</v>
      </c>
      <c r="BJ41" s="16">
        <v>781</v>
      </c>
      <c r="BK41" s="16">
        <v>556</v>
      </c>
      <c r="BL41" s="16">
        <v>286</v>
      </c>
      <c r="BM41" s="17"/>
      <c r="BN41" s="17"/>
      <c r="BO41" s="17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</row>
    <row r="42" spans="1:150" x14ac:dyDescent="0.2">
      <c r="A42" s="1">
        <v>0.5</v>
      </c>
      <c r="B42" s="9"/>
      <c r="C42" s="9" t="s">
        <v>13</v>
      </c>
      <c r="D42" s="17"/>
      <c r="E42" s="15">
        <v>285</v>
      </c>
      <c r="F42" s="15">
        <v>270</v>
      </c>
      <c r="G42" s="15">
        <v>226</v>
      </c>
      <c r="H42" s="17"/>
      <c r="I42" s="17"/>
      <c r="J42" s="17"/>
      <c r="K42" s="15">
        <v>240</v>
      </c>
      <c r="L42" s="15">
        <v>135</v>
      </c>
      <c r="M42" s="15">
        <v>180</v>
      </c>
      <c r="N42" s="15">
        <v>180</v>
      </c>
      <c r="O42" s="17"/>
      <c r="P42" s="17"/>
      <c r="Q42" s="15">
        <v>270</v>
      </c>
      <c r="R42" s="15">
        <v>95</v>
      </c>
      <c r="S42" s="15">
        <v>192</v>
      </c>
      <c r="T42" s="15">
        <v>180</v>
      </c>
      <c r="U42" s="17"/>
      <c r="V42" s="17"/>
      <c r="W42" s="17"/>
      <c r="X42" s="15">
        <v>286</v>
      </c>
      <c r="Y42" s="15">
        <v>240</v>
      </c>
      <c r="Z42" s="15">
        <v>240</v>
      </c>
      <c r="AA42" s="17"/>
      <c r="AB42" s="17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5">
        <v>270</v>
      </c>
      <c r="AT42" s="15">
        <v>286</v>
      </c>
      <c r="AU42" s="15">
        <v>225</v>
      </c>
      <c r="AV42" s="17"/>
      <c r="AW42" s="17"/>
      <c r="AX42" s="17"/>
      <c r="AY42" s="15">
        <v>270</v>
      </c>
      <c r="AZ42" s="15">
        <v>286</v>
      </c>
      <c r="BA42" s="15">
        <v>225</v>
      </c>
      <c r="BB42" s="17"/>
      <c r="BC42" s="17"/>
      <c r="BD42" s="17"/>
      <c r="BE42" s="15">
        <v>225</v>
      </c>
      <c r="BF42" s="15">
        <v>270</v>
      </c>
      <c r="BG42" s="15">
        <v>286</v>
      </c>
      <c r="BH42" s="17"/>
      <c r="BI42" s="17"/>
      <c r="BJ42" s="17"/>
      <c r="BK42" s="17"/>
      <c r="BL42" s="17"/>
      <c r="BM42" s="17"/>
      <c r="BN42" s="17"/>
      <c r="BO42" s="17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</row>
    <row r="43" spans="1:150" ht="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</row>
    <row r="44" spans="1:150" x14ac:dyDescent="0.2">
      <c r="A44" s="11" t="s">
        <v>9</v>
      </c>
      <c r="B44" s="12"/>
      <c r="C44" s="13" t="s">
        <v>10</v>
      </c>
      <c r="D44" s="12">
        <v>0</v>
      </c>
      <c r="E44" s="12">
        <v>0</v>
      </c>
      <c r="F44" s="12">
        <v>0</v>
      </c>
      <c r="G44" s="12">
        <v>0</v>
      </c>
      <c r="H44" s="12">
        <v>315</v>
      </c>
      <c r="I44" s="12">
        <v>640</v>
      </c>
      <c r="J44" s="12">
        <v>640</v>
      </c>
      <c r="K44" s="12">
        <v>640</v>
      </c>
      <c r="L44" s="12">
        <v>640</v>
      </c>
      <c r="M44" s="12">
        <v>640</v>
      </c>
      <c r="N44" s="12">
        <v>325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315</v>
      </c>
      <c r="BD44" s="12">
        <v>651</v>
      </c>
      <c r="BE44" s="12">
        <v>651</v>
      </c>
      <c r="BF44" s="12">
        <v>651</v>
      </c>
      <c r="BG44" s="12">
        <v>651</v>
      </c>
      <c r="BH44" s="12">
        <v>651</v>
      </c>
      <c r="BI44" s="12">
        <v>672</v>
      </c>
      <c r="BJ44" s="12">
        <v>672</v>
      </c>
      <c r="BK44" s="12">
        <v>672</v>
      </c>
      <c r="BL44" s="12">
        <v>672</v>
      </c>
      <c r="BM44" s="12">
        <v>672</v>
      </c>
      <c r="BN44" s="12">
        <v>672</v>
      </c>
      <c r="BO44" s="12">
        <v>336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</row>
    <row r="45" spans="1:150" x14ac:dyDescent="0.2">
      <c r="A45" s="11">
        <v>681</v>
      </c>
      <c r="B45" s="12"/>
      <c r="C45" s="13" t="s">
        <v>11</v>
      </c>
      <c r="D45" s="14"/>
      <c r="E45" s="14"/>
      <c r="F45" s="14"/>
      <c r="G45" s="14"/>
      <c r="H45" s="14">
        <v>366</v>
      </c>
      <c r="I45" s="14">
        <v>41</v>
      </c>
      <c r="J45" s="14">
        <v>41</v>
      </c>
      <c r="K45" s="14">
        <v>41</v>
      </c>
      <c r="L45" s="14">
        <v>41</v>
      </c>
      <c r="M45" s="14">
        <v>41</v>
      </c>
      <c r="N45" s="14">
        <v>356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>
        <v>366</v>
      </c>
      <c r="BD45" s="14">
        <v>30</v>
      </c>
      <c r="BE45" s="14">
        <v>30</v>
      </c>
      <c r="BF45" s="14">
        <v>30</v>
      </c>
      <c r="BG45" s="14">
        <v>30</v>
      </c>
      <c r="BH45" s="14">
        <v>30</v>
      </c>
      <c r="BI45" s="14">
        <v>9</v>
      </c>
      <c r="BJ45" s="14">
        <v>9</v>
      </c>
      <c r="BK45" s="14">
        <v>9</v>
      </c>
      <c r="BL45" s="14">
        <v>9</v>
      </c>
      <c r="BM45" s="14">
        <v>9</v>
      </c>
      <c r="BN45" s="14">
        <v>9</v>
      </c>
      <c r="BO45" s="14">
        <v>345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</row>
    <row r="46" spans="1:150" x14ac:dyDescent="0.2">
      <c r="A46" s="10">
        <v>8</v>
      </c>
      <c r="B46" s="9"/>
      <c r="C46" s="9" t="s">
        <v>12</v>
      </c>
      <c r="D46" s="17"/>
      <c r="E46" s="17"/>
      <c r="F46" s="17"/>
      <c r="G46" s="17"/>
      <c r="H46" s="15">
        <v>315</v>
      </c>
      <c r="I46" s="15">
        <v>640</v>
      </c>
      <c r="J46" s="16">
        <v>640</v>
      </c>
      <c r="K46" s="16">
        <v>640</v>
      </c>
      <c r="L46" s="16">
        <v>640</v>
      </c>
      <c r="M46" s="16">
        <v>640</v>
      </c>
      <c r="N46" s="16">
        <v>325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5">
        <v>315</v>
      </c>
      <c r="BD46" s="15">
        <v>651</v>
      </c>
      <c r="BE46" s="16">
        <v>651</v>
      </c>
      <c r="BF46" s="16">
        <v>651</v>
      </c>
      <c r="BG46" s="16">
        <v>651</v>
      </c>
      <c r="BH46" s="16">
        <v>651</v>
      </c>
      <c r="BI46" s="15">
        <v>672</v>
      </c>
      <c r="BJ46" s="15">
        <v>672</v>
      </c>
      <c r="BK46" s="16">
        <v>672</v>
      </c>
      <c r="BL46" s="16">
        <v>672</v>
      </c>
      <c r="BM46" s="16">
        <v>672</v>
      </c>
      <c r="BN46" s="16">
        <v>672</v>
      </c>
      <c r="BO46" s="16">
        <v>336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</row>
    <row r="47" spans="1:150" x14ac:dyDescent="0.2">
      <c r="A47" s="1">
        <v>0.8</v>
      </c>
      <c r="B47" s="9"/>
      <c r="C47" s="9" t="s">
        <v>13</v>
      </c>
      <c r="D47" s="17"/>
      <c r="E47" s="17"/>
      <c r="F47" s="17"/>
      <c r="G47" s="17"/>
      <c r="H47" s="15">
        <v>315</v>
      </c>
      <c r="I47" s="15">
        <v>325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5">
        <v>315</v>
      </c>
      <c r="BD47" s="15">
        <v>336</v>
      </c>
      <c r="BE47" s="17"/>
      <c r="BF47" s="17"/>
      <c r="BG47" s="17"/>
      <c r="BH47" s="17"/>
      <c r="BI47" s="15">
        <v>336</v>
      </c>
      <c r="BJ47" s="15">
        <v>336</v>
      </c>
      <c r="BK47" s="17"/>
      <c r="BL47" s="17"/>
      <c r="BM47" s="17"/>
      <c r="BN47" s="17"/>
      <c r="BO47" s="1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</row>
    <row r="48" spans="1:150" ht="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</row>
    <row r="49" spans="1:150" x14ac:dyDescent="0.2">
      <c r="A49" s="11" t="s">
        <v>9</v>
      </c>
      <c r="B49" s="12"/>
      <c r="C49" s="13" t="s">
        <v>10</v>
      </c>
      <c r="D49" s="12">
        <v>0</v>
      </c>
      <c r="E49" s="12">
        <v>0</v>
      </c>
      <c r="F49" s="12">
        <v>365</v>
      </c>
      <c r="G49" s="12">
        <v>730</v>
      </c>
      <c r="H49" s="12">
        <v>1095</v>
      </c>
      <c r="I49" s="12">
        <v>1460</v>
      </c>
      <c r="J49" s="12">
        <v>1460</v>
      </c>
      <c r="K49" s="12">
        <v>1460</v>
      </c>
      <c r="L49" s="12">
        <v>1455</v>
      </c>
      <c r="M49" s="12">
        <v>1455</v>
      </c>
      <c r="N49" s="12">
        <v>1455</v>
      </c>
      <c r="O49" s="12">
        <v>1455</v>
      </c>
      <c r="P49" s="12">
        <v>1455</v>
      </c>
      <c r="Q49" s="12">
        <v>1455</v>
      </c>
      <c r="R49" s="12">
        <v>1460</v>
      </c>
      <c r="S49" s="12">
        <v>1460</v>
      </c>
      <c r="T49" s="12">
        <v>1460</v>
      </c>
      <c r="U49" s="12">
        <v>1460</v>
      </c>
      <c r="V49" s="12">
        <v>1460</v>
      </c>
      <c r="W49" s="12">
        <v>1460</v>
      </c>
      <c r="X49" s="12">
        <v>1460</v>
      </c>
      <c r="Y49" s="12">
        <v>1460</v>
      </c>
      <c r="Z49" s="12">
        <v>1460</v>
      </c>
      <c r="AA49" s="12">
        <v>1460</v>
      </c>
      <c r="AB49" s="12">
        <v>1460</v>
      </c>
      <c r="AC49" s="12">
        <v>1460</v>
      </c>
      <c r="AD49" s="12">
        <v>1095</v>
      </c>
      <c r="AE49" s="12">
        <v>730</v>
      </c>
      <c r="AF49" s="12">
        <v>365</v>
      </c>
      <c r="AG49" s="12">
        <v>0</v>
      </c>
      <c r="AH49" s="12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336</v>
      </c>
      <c r="AY49" s="12">
        <v>701</v>
      </c>
      <c r="AZ49" s="12">
        <v>1016</v>
      </c>
      <c r="BA49" s="12">
        <v>1016</v>
      </c>
      <c r="BB49" s="12">
        <v>1241</v>
      </c>
      <c r="BC49" s="12">
        <v>1431</v>
      </c>
      <c r="BD49" s="12">
        <v>1460</v>
      </c>
      <c r="BE49" s="12">
        <v>1460</v>
      </c>
      <c r="BF49" s="12">
        <v>1145</v>
      </c>
      <c r="BG49" s="12">
        <v>1145</v>
      </c>
      <c r="BH49" s="12">
        <v>920</v>
      </c>
      <c r="BI49" s="12">
        <v>730</v>
      </c>
      <c r="BJ49" s="12">
        <v>365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</row>
    <row r="50" spans="1:150" x14ac:dyDescent="0.2">
      <c r="A50" s="11">
        <v>1460</v>
      </c>
      <c r="B50" s="12"/>
      <c r="C50" s="13" t="s">
        <v>11</v>
      </c>
      <c r="D50" s="14"/>
      <c r="E50" s="14"/>
      <c r="F50" s="14">
        <v>1095</v>
      </c>
      <c r="G50" s="14">
        <v>730</v>
      </c>
      <c r="H50" s="14">
        <v>365</v>
      </c>
      <c r="I50" s="14">
        <v>0</v>
      </c>
      <c r="J50" s="14">
        <v>0</v>
      </c>
      <c r="K50" s="14">
        <v>0</v>
      </c>
      <c r="L50" s="14">
        <v>5</v>
      </c>
      <c r="M50" s="14">
        <v>5</v>
      </c>
      <c r="N50" s="14">
        <v>5</v>
      </c>
      <c r="O50" s="14">
        <v>5</v>
      </c>
      <c r="P50" s="14">
        <v>5</v>
      </c>
      <c r="Q50" s="14">
        <v>5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365</v>
      </c>
      <c r="AE50" s="14">
        <v>730</v>
      </c>
      <c r="AF50" s="14">
        <v>1095</v>
      </c>
      <c r="AG50" s="14"/>
      <c r="AH50" s="1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4"/>
      <c r="AT50" s="14"/>
      <c r="AU50" s="14"/>
      <c r="AV50" s="14"/>
      <c r="AW50" s="14"/>
      <c r="AX50" s="14">
        <v>1124</v>
      </c>
      <c r="AY50" s="14">
        <v>759</v>
      </c>
      <c r="AZ50" s="14">
        <v>444</v>
      </c>
      <c r="BA50" s="14">
        <v>444</v>
      </c>
      <c r="BB50" s="14">
        <v>219</v>
      </c>
      <c r="BC50" s="14">
        <v>29</v>
      </c>
      <c r="BD50" s="14">
        <v>0</v>
      </c>
      <c r="BE50" s="14">
        <v>0</v>
      </c>
      <c r="BF50" s="14">
        <v>315</v>
      </c>
      <c r="BG50" s="14">
        <v>315</v>
      </c>
      <c r="BH50" s="14">
        <v>540</v>
      </c>
      <c r="BI50" s="14">
        <v>730</v>
      </c>
      <c r="BJ50" s="14">
        <v>1095</v>
      </c>
      <c r="BK50" s="14"/>
      <c r="BL50" s="14"/>
      <c r="BM50" s="14"/>
      <c r="BN50" s="14"/>
      <c r="BO50" s="14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</row>
    <row r="51" spans="1:150" x14ac:dyDescent="0.2">
      <c r="A51" s="10">
        <v>9</v>
      </c>
      <c r="B51" s="9"/>
      <c r="C51" s="9" t="s">
        <v>12</v>
      </c>
      <c r="D51" s="17"/>
      <c r="E51" s="17"/>
      <c r="F51" s="15">
        <v>365</v>
      </c>
      <c r="G51" s="15">
        <v>730</v>
      </c>
      <c r="H51" s="15">
        <v>1095</v>
      </c>
      <c r="I51" s="15">
        <v>1460</v>
      </c>
      <c r="J51" s="16">
        <v>1460</v>
      </c>
      <c r="K51" s="16">
        <v>1460</v>
      </c>
      <c r="L51" s="15">
        <v>1455</v>
      </c>
      <c r="M51" s="15">
        <v>1455</v>
      </c>
      <c r="N51" s="15">
        <v>1455</v>
      </c>
      <c r="O51" s="15">
        <v>1455</v>
      </c>
      <c r="P51" s="16">
        <v>1455</v>
      </c>
      <c r="Q51" s="16">
        <v>1455</v>
      </c>
      <c r="R51" s="15">
        <v>1460</v>
      </c>
      <c r="S51" s="15">
        <v>1460</v>
      </c>
      <c r="T51" s="15">
        <v>1460</v>
      </c>
      <c r="U51" s="15">
        <v>1460</v>
      </c>
      <c r="V51" s="16">
        <v>1460</v>
      </c>
      <c r="W51" s="16">
        <v>1460</v>
      </c>
      <c r="X51" s="15">
        <v>1460</v>
      </c>
      <c r="Y51" s="15">
        <v>1460</v>
      </c>
      <c r="Z51" s="15">
        <v>1460</v>
      </c>
      <c r="AA51" s="15">
        <v>1460</v>
      </c>
      <c r="AB51" s="16">
        <v>1460</v>
      </c>
      <c r="AC51" s="16">
        <v>1460</v>
      </c>
      <c r="AD51" s="16">
        <v>1095</v>
      </c>
      <c r="AE51" s="16">
        <v>730</v>
      </c>
      <c r="AF51" s="16">
        <v>365</v>
      </c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7"/>
      <c r="AT51" s="17"/>
      <c r="AU51" s="17"/>
      <c r="AV51" s="17"/>
      <c r="AW51" s="17"/>
      <c r="AX51" s="15">
        <v>336</v>
      </c>
      <c r="AY51" s="15">
        <v>701</v>
      </c>
      <c r="AZ51" s="15">
        <v>1016</v>
      </c>
      <c r="BA51" s="16">
        <v>1016</v>
      </c>
      <c r="BB51" s="15">
        <v>1241</v>
      </c>
      <c r="BC51" s="15">
        <v>1431</v>
      </c>
      <c r="BD51" s="15">
        <v>1460</v>
      </c>
      <c r="BE51" s="15">
        <v>1460</v>
      </c>
      <c r="BF51" s="16">
        <v>1145</v>
      </c>
      <c r="BG51" s="16">
        <v>1145</v>
      </c>
      <c r="BH51" s="16">
        <v>920</v>
      </c>
      <c r="BI51" s="16">
        <v>730</v>
      </c>
      <c r="BJ51" s="16">
        <v>365</v>
      </c>
      <c r="BK51" s="17"/>
      <c r="BL51" s="17"/>
      <c r="BM51" s="17"/>
      <c r="BN51" s="17"/>
      <c r="BO51" s="1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</row>
    <row r="52" spans="1:150" x14ac:dyDescent="0.2">
      <c r="A52" s="1">
        <v>0.8</v>
      </c>
      <c r="B52" s="9"/>
      <c r="C52" s="9" t="s">
        <v>13</v>
      </c>
      <c r="D52" s="17"/>
      <c r="E52" s="17"/>
      <c r="F52" s="15">
        <v>365</v>
      </c>
      <c r="G52" s="15">
        <v>365</v>
      </c>
      <c r="H52" s="15">
        <v>365</v>
      </c>
      <c r="I52" s="15">
        <v>365</v>
      </c>
      <c r="J52" s="17"/>
      <c r="K52" s="17"/>
      <c r="L52" s="15">
        <v>360</v>
      </c>
      <c r="M52" s="15">
        <v>365</v>
      </c>
      <c r="N52" s="15">
        <v>365</v>
      </c>
      <c r="O52" s="15">
        <v>365</v>
      </c>
      <c r="P52" s="17"/>
      <c r="Q52" s="17"/>
      <c r="R52" s="15">
        <v>365</v>
      </c>
      <c r="S52" s="15">
        <v>365</v>
      </c>
      <c r="T52" s="15">
        <v>365</v>
      </c>
      <c r="U52" s="15">
        <v>365</v>
      </c>
      <c r="V52" s="17"/>
      <c r="W52" s="17"/>
      <c r="X52" s="15">
        <v>365</v>
      </c>
      <c r="Y52" s="15">
        <v>365</v>
      </c>
      <c r="Z52" s="15">
        <v>365</v>
      </c>
      <c r="AA52" s="15">
        <v>365</v>
      </c>
      <c r="AB52" s="17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7"/>
      <c r="AT52" s="17"/>
      <c r="AU52" s="17"/>
      <c r="AV52" s="17"/>
      <c r="AW52" s="17"/>
      <c r="AX52" s="15">
        <v>336</v>
      </c>
      <c r="AY52" s="15">
        <v>365</v>
      </c>
      <c r="AZ52" s="15">
        <v>315</v>
      </c>
      <c r="BA52" s="17"/>
      <c r="BB52" s="15">
        <v>225</v>
      </c>
      <c r="BC52" s="15">
        <v>190</v>
      </c>
      <c r="BD52" s="15">
        <v>365</v>
      </c>
      <c r="BE52" s="15">
        <v>365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</row>
    <row r="53" spans="1:150" ht="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</row>
    <row r="54" spans="1:150" x14ac:dyDescent="0.2">
      <c r="A54" s="11" t="s">
        <v>9</v>
      </c>
      <c r="B54" s="12"/>
      <c r="C54" s="13" t="s">
        <v>10</v>
      </c>
      <c r="D54" s="12">
        <v>336</v>
      </c>
      <c r="E54" s="12">
        <v>672</v>
      </c>
      <c r="F54" s="12">
        <v>912</v>
      </c>
      <c r="G54" s="12">
        <v>912</v>
      </c>
      <c r="H54" s="12">
        <v>912</v>
      </c>
      <c r="I54" s="12">
        <v>1008</v>
      </c>
      <c r="J54" s="12">
        <v>1008</v>
      </c>
      <c r="K54" s="12">
        <v>1008</v>
      </c>
      <c r="L54" s="12">
        <v>858</v>
      </c>
      <c r="M54" s="12">
        <v>1002</v>
      </c>
      <c r="N54" s="12">
        <v>1002</v>
      </c>
      <c r="O54" s="12">
        <v>1002</v>
      </c>
      <c r="P54" s="12">
        <v>1002</v>
      </c>
      <c r="Q54" s="12">
        <v>985</v>
      </c>
      <c r="R54" s="12">
        <v>988</v>
      </c>
      <c r="S54" s="12">
        <v>934</v>
      </c>
      <c r="T54" s="12">
        <v>934</v>
      </c>
      <c r="U54" s="12">
        <v>1030</v>
      </c>
      <c r="V54" s="12">
        <v>1030</v>
      </c>
      <c r="W54" s="12">
        <v>1026</v>
      </c>
      <c r="X54" s="12">
        <v>933</v>
      </c>
      <c r="Y54" s="12">
        <v>843</v>
      </c>
      <c r="Z54" s="12">
        <v>843</v>
      </c>
      <c r="AA54" s="12">
        <v>987</v>
      </c>
      <c r="AB54" s="12">
        <v>987</v>
      </c>
      <c r="AC54" s="12">
        <v>1008</v>
      </c>
      <c r="AD54" s="12">
        <v>1008</v>
      </c>
      <c r="AE54" s="12">
        <v>1008</v>
      </c>
      <c r="AF54" s="12">
        <v>1008</v>
      </c>
      <c r="AG54" s="12">
        <v>672</v>
      </c>
      <c r="AH54" s="12">
        <v>336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2">
        <v>336</v>
      </c>
      <c r="AT54" s="12">
        <v>652</v>
      </c>
      <c r="AU54" s="12">
        <v>832</v>
      </c>
      <c r="AV54" s="12">
        <v>1023</v>
      </c>
      <c r="AW54" s="12">
        <v>1023</v>
      </c>
      <c r="AX54" s="12">
        <v>1023</v>
      </c>
      <c r="AY54" s="12">
        <v>1023</v>
      </c>
      <c r="AZ54" s="12">
        <v>1028</v>
      </c>
      <c r="BA54" s="12">
        <v>848</v>
      </c>
      <c r="BB54" s="12">
        <v>983</v>
      </c>
      <c r="BC54" s="12">
        <v>983</v>
      </c>
      <c r="BD54" s="12">
        <v>983</v>
      </c>
      <c r="BE54" s="12">
        <v>973</v>
      </c>
      <c r="BF54" s="12">
        <v>922</v>
      </c>
      <c r="BG54" s="12">
        <v>1018</v>
      </c>
      <c r="BH54" s="12">
        <v>1028</v>
      </c>
      <c r="BI54" s="12">
        <v>1028</v>
      </c>
      <c r="BJ54" s="12">
        <v>1028</v>
      </c>
      <c r="BK54" s="12">
        <v>702</v>
      </c>
      <c r="BL54" s="12">
        <v>432</v>
      </c>
      <c r="BM54" s="12">
        <v>336</v>
      </c>
      <c r="BN54" s="12">
        <v>0</v>
      </c>
      <c r="BO54" s="12">
        <v>0</v>
      </c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</row>
    <row r="55" spans="1:150" x14ac:dyDescent="0.2">
      <c r="A55" s="11">
        <v>1030</v>
      </c>
      <c r="B55" s="12"/>
      <c r="C55" s="13" t="s">
        <v>11</v>
      </c>
      <c r="D55" s="14">
        <v>694</v>
      </c>
      <c r="E55" s="14">
        <v>358</v>
      </c>
      <c r="F55" s="14">
        <v>118</v>
      </c>
      <c r="G55" s="14">
        <v>118</v>
      </c>
      <c r="H55" s="14">
        <v>118</v>
      </c>
      <c r="I55" s="14">
        <v>22</v>
      </c>
      <c r="J55" s="14">
        <v>22</v>
      </c>
      <c r="K55" s="14">
        <v>22</v>
      </c>
      <c r="L55" s="14">
        <v>172</v>
      </c>
      <c r="M55" s="14">
        <v>28</v>
      </c>
      <c r="N55" s="14">
        <v>28</v>
      </c>
      <c r="O55" s="14">
        <v>28</v>
      </c>
      <c r="P55" s="14">
        <v>28</v>
      </c>
      <c r="Q55" s="14">
        <v>45</v>
      </c>
      <c r="R55" s="14">
        <v>42</v>
      </c>
      <c r="S55" s="14">
        <v>96</v>
      </c>
      <c r="T55" s="14">
        <v>96</v>
      </c>
      <c r="U55" s="14">
        <v>0</v>
      </c>
      <c r="V55" s="14">
        <v>0</v>
      </c>
      <c r="W55" s="14">
        <v>4</v>
      </c>
      <c r="X55" s="14">
        <v>97</v>
      </c>
      <c r="Y55" s="14">
        <v>187</v>
      </c>
      <c r="Z55" s="14">
        <v>187</v>
      </c>
      <c r="AA55" s="14">
        <v>43</v>
      </c>
      <c r="AB55" s="14">
        <v>43</v>
      </c>
      <c r="AC55" s="14">
        <v>22</v>
      </c>
      <c r="AD55" s="14">
        <v>22</v>
      </c>
      <c r="AE55" s="14">
        <v>22</v>
      </c>
      <c r="AF55" s="14">
        <v>22</v>
      </c>
      <c r="AG55" s="14">
        <v>358</v>
      </c>
      <c r="AH55" s="14">
        <v>694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4">
        <v>694</v>
      </c>
      <c r="AT55" s="14">
        <v>378</v>
      </c>
      <c r="AU55" s="14">
        <v>198</v>
      </c>
      <c r="AV55" s="14">
        <v>7</v>
      </c>
      <c r="AW55" s="14">
        <v>7</v>
      </c>
      <c r="AX55" s="14">
        <v>7</v>
      </c>
      <c r="AY55" s="14">
        <v>7</v>
      </c>
      <c r="AZ55" s="14">
        <v>2</v>
      </c>
      <c r="BA55" s="14">
        <v>182</v>
      </c>
      <c r="BB55" s="14">
        <v>47</v>
      </c>
      <c r="BC55" s="14">
        <v>47</v>
      </c>
      <c r="BD55" s="14">
        <v>47</v>
      </c>
      <c r="BE55" s="14">
        <v>57</v>
      </c>
      <c r="BF55" s="14">
        <v>108</v>
      </c>
      <c r="BG55" s="14">
        <v>12</v>
      </c>
      <c r="BH55" s="14">
        <v>2</v>
      </c>
      <c r="BI55" s="14">
        <v>2</v>
      </c>
      <c r="BJ55" s="14">
        <v>2</v>
      </c>
      <c r="BK55" s="14">
        <v>328</v>
      </c>
      <c r="BL55" s="14">
        <v>598</v>
      </c>
      <c r="BM55" s="14">
        <v>694</v>
      </c>
      <c r="BN55" s="14"/>
      <c r="BO55" s="14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</row>
    <row r="56" spans="1:150" x14ac:dyDescent="0.2">
      <c r="A56" s="10">
        <v>10</v>
      </c>
      <c r="B56" s="9"/>
      <c r="C56" s="9" t="s">
        <v>12</v>
      </c>
      <c r="D56" s="15">
        <v>336</v>
      </c>
      <c r="E56" s="15">
        <v>672</v>
      </c>
      <c r="F56" s="15">
        <v>912</v>
      </c>
      <c r="G56" s="16">
        <v>912</v>
      </c>
      <c r="H56" s="16">
        <v>912</v>
      </c>
      <c r="I56" s="15">
        <v>1008</v>
      </c>
      <c r="J56" s="15">
        <v>1008</v>
      </c>
      <c r="K56" s="15">
        <v>1008</v>
      </c>
      <c r="L56" s="15">
        <v>858</v>
      </c>
      <c r="M56" s="15">
        <v>1002</v>
      </c>
      <c r="N56" s="16">
        <v>1002</v>
      </c>
      <c r="O56" s="15">
        <v>1002</v>
      </c>
      <c r="P56" s="15">
        <v>1002</v>
      </c>
      <c r="Q56" s="15">
        <v>985</v>
      </c>
      <c r="R56" s="15">
        <v>988</v>
      </c>
      <c r="S56" s="15">
        <v>934</v>
      </c>
      <c r="T56" s="16">
        <v>934</v>
      </c>
      <c r="U56" s="15">
        <v>1030</v>
      </c>
      <c r="V56" s="15">
        <v>1030</v>
      </c>
      <c r="W56" s="15">
        <v>1026</v>
      </c>
      <c r="X56" s="16">
        <v>933</v>
      </c>
      <c r="Y56" s="16">
        <v>843</v>
      </c>
      <c r="Z56" s="16">
        <v>843</v>
      </c>
      <c r="AA56" s="15">
        <v>987</v>
      </c>
      <c r="AB56" s="15">
        <v>987</v>
      </c>
      <c r="AC56" s="15">
        <v>1008</v>
      </c>
      <c r="AD56" s="16">
        <v>1008</v>
      </c>
      <c r="AE56" s="16">
        <v>1008</v>
      </c>
      <c r="AF56" s="16">
        <v>1008</v>
      </c>
      <c r="AG56" s="16">
        <v>672</v>
      </c>
      <c r="AH56" s="16">
        <v>336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5">
        <v>336</v>
      </c>
      <c r="AT56" s="15">
        <v>652</v>
      </c>
      <c r="AU56" s="15">
        <v>832</v>
      </c>
      <c r="AV56" s="15">
        <v>1023</v>
      </c>
      <c r="AW56" s="16">
        <v>1023</v>
      </c>
      <c r="AX56" s="16">
        <v>1023</v>
      </c>
      <c r="AY56" s="15">
        <v>1023</v>
      </c>
      <c r="AZ56" s="15">
        <v>1028</v>
      </c>
      <c r="BA56" s="16">
        <v>848</v>
      </c>
      <c r="BB56" s="15">
        <v>983</v>
      </c>
      <c r="BC56" s="16">
        <v>983</v>
      </c>
      <c r="BD56" s="16">
        <v>983</v>
      </c>
      <c r="BE56" s="15">
        <v>973</v>
      </c>
      <c r="BF56" s="15">
        <v>922</v>
      </c>
      <c r="BG56" s="15">
        <v>1018</v>
      </c>
      <c r="BH56" s="15">
        <v>1028</v>
      </c>
      <c r="BI56" s="16">
        <v>1028</v>
      </c>
      <c r="BJ56" s="16">
        <v>1028</v>
      </c>
      <c r="BK56" s="16">
        <v>702</v>
      </c>
      <c r="BL56" s="16">
        <v>432</v>
      </c>
      <c r="BM56" s="16">
        <v>336</v>
      </c>
      <c r="BN56" s="17"/>
      <c r="BO56" s="17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</row>
    <row r="57" spans="1:150" x14ac:dyDescent="0.2">
      <c r="A57" s="1">
        <v>0.5</v>
      </c>
      <c r="B57" s="9"/>
      <c r="C57" s="9" t="s">
        <v>13</v>
      </c>
      <c r="D57" s="15">
        <v>336</v>
      </c>
      <c r="E57" s="15">
        <v>336</v>
      </c>
      <c r="F57" s="15">
        <v>240</v>
      </c>
      <c r="G57" s="17"/>
      <c r="H57" s="17"/>
      <c r="I57" s="15">
        <v>96</v>
      </c>
      <c r="J57" s="15">
        <v>336</v>
      </c>
      <c r="K57" s="15">
        <v>336</v>
      </c>
      <c r="L57" s="15">
        <v>90</v>
      </c>
      <c r="M57" s="15">
        <v>144</v>
      </c>
      <c r="N57" s="17"/>
      <c r="O57" s="15">
        <v>96</v>
      </c>
      <c r="P57" s="15">
        <v>336</v>
      </c>
      <c r="Q57" s="15">
        <v>319</v>
      </c>
      <c r="R57" s="15">
        <v>93</v>
      </c>
      <c r="S57" s="15">
        <v>90</v>
      </c>
      <c r="T57" s="17"/>
      <c r="U57" s="15">
        <v>192</v>
      </c>
      <c r="V57" s="15">
        <v>336</v>
      </c>
      <c r="W57" s="15">
        <v>315</v>
      </c>
      <c r="X57" s="17"/>
      <c r="Y57" s="17"/>
      <c r="Z57" s="17"/>
      <c r="AA57" s="15">
        <v>336</v>
      </c>
      <c r="AB57" s="15">
        <v>336</v>
      </c>
      <c r="AC57" s="15">
        <v>336</v>
      </c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5">
        <v>336</v>
      </c>
      <c r="AT57" s="15">
        <v>316</v>
      </c>
      <c r="AU57" s="15">
        <v>180</v>
      </c>
      <c r="AV57" s="15">
        <v>191</v>
      </c>
      <c r="AW57" s="17"/>
      <c r="AX57" s="17"/>
      <c r="AY57" s="15">
        <v>336</v>
      </c>
      <c r="AZ57" s="15">
        <v>321</v>
      </c>
      <c r="BA57" s="17"/>
      <c r="BB57" s="15">
        <v>326</v>
      </c>
      <c r="BC57" s="17"/>
      <c r="BD57" s="17"/>
      <c r="BE57" s="15">
        <v>326</v>
      </c>
      <c r="BF57" s="15">
        <v>270</v>
      </c>
      <c r="BG57" s="15">
        <v>96</v>
      </c>
      <c r="BH57" s="15">
        <v>336</v>
      </c>
      <c r="BI57" s="17"/>
      <c r="BJ57" s="17"/>
      <c r="BK57" s="17"/>
      <c r="BL57" s="17"/>
      <c r="BM57" s="17"/>
      <c r="BN57" s="17"/>
      <c r="BO57" s="17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</row>
    <row r="58" spans="1:150" ht="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</row>
    <row r="59" spans="1:150" x14ac:dyDescent="0.2">
      <c r="A59" s="11" t="s">
        <v>9</v>
      </c>
      <c r="B59" s="12"/>
      <c r="C59" s="13" t="s">
        <v>10</v>
      </c>
      <c r="D59" s="12">
        <v>0</v>
      </c>
      <c r="E59" s="12">
        <v>0</v>
      </c>
      <c r="F59" s="12">
        <v>326</v>
      </c>
      <c r="G59" s="12">
        <v>645</v>
      </c>
      <c r="H59" s="12">
        <v>960</v>
      </c>
      <c r="I59" s="12">
        <v>960</v>
      </c>
      <c r="J59" s="12">
        <v>960</v>
      </c>
      <c r="K59" s="12">
        <v>960</v>
      </c>
      <c r="L59" s="12">
        <v>949</v>
      </c>
      <c r="M59" s="12">
        <v>956</v>
      </c>
      <c r="N59" s="12">
        <v>821</v>
      </c>
      <c r="O59" s="12">
        <v>956</v>
      </c>
      <c r="P59" s="12">
        <v>956</v>
      </c>
      <c r="Q59" s="12">
        <v>956</v>
      </c>
      <c r="R59" s="12">
        <v>925</v>
      </c>
      <c r="S59" s="12">
        <v>918</v>
      </c>
      <c r="T59" s="12">
        <v>873</v>
      </c>
      <c r="U59" s="12">
        <v>929</v>
      </c>
      <c r="V59" s="12">
        <v>929</v>
      </c>
      <c r="W59" s="12">
        <v>929</v>
      </c>
      <c r="X59" s="12">
        <v>787</v>
      </c>
      <c r="Y59" s="12">
        <v>745</v>
      </c>
      <c r="Z59" s="12">
        <v>925</v>
      </c>
      <c r="AA59" s="12">
        <v>959</v>
      </c>
      <c r="AB59" s="12">
        <v>959</v>
      </c>
      <c r="AC59" s="12">
        <v>959</v>
      </c>
      <c r="AD59" s="12">
        <v>817</v>
      </c>
      <c r="AE59" s="12">
        <v>540</v>
      </c>
      <c r="AF59" s="12">
        <v>225</v>
      </c>
      <c r="AG59" s="12">
        <v>0</v>
      </c>
      <c r="AH59" s="12"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2">
        <v>0</v>
      </c>
      <c r="AT59" s="12">
        <v>0</v>
      </c>
      <c r="AU59" s="12">
        <v>0</v>
      </c>
      <c r="AV59" s="12">
        <v>326</v>
      </c>
      <c r="AW59" s="12">
        <v>642</v>
      </c>
      <c r="AX59" s="12">
        <v>957</v>
      </c>
      <c r="AY59" s="12">
        <v>957</v>
      </c>
      <c r="AZ59" s="12">
        <v>957</v>
      </c>
      <c r="BA59" s="12">
        <v>957</v>
      </c>
      <c r="BB59" s="12">
        <v>957</v>
      </c>
      <c r="BC59" s="12">
        <v>956</v>
      </c>
      <c r="BD59" s="12">
        <v>960</v>
      </c>
      <c r="BE59" s="12">
        <v>960</v>
      </c>
      <c r="BF59" s="12">
        <v>960</v>
      </c>
      <c r="BG59" s="12">
        <v>960</v>
      </c>
      <c r="BH59" s="12">
        <v>949</v>
      </c>
      <c r="BI59" s="12">
        <v>960</v>
      </c>
      <c r="BJ59" s="12">
        <v>956</v>
      </c>
      <c r="BK59" s="12">
        <v>956</v>
      </c>
      <c r="BL59" s="12">
        <v>956</v>
      </c>
      <c r="BM59" s="12">
        <v>956</v>
      </c>
      <c r="BN59" s="12">
        <v>641</v>
      </c>
      <c r="BO59" s="12">
        <v>315</v>
      </c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</row>
    <row r="60" spans="1:150" x14ac:dyDescent="0.2">
      <c r="A60" s="11">
        <v>960</v>
      </c>
      <c r="B60" s="12"/>
      <c r="C60" s="13" t="s">
        <v>11</v>
      </c>
      <c r="D60" s="14"/>
      <c r="E60" s="14"/>
      <c r="F60" s="14">
        <v>634</v>
      </c>
      <c r="G60" s="14">
        <v>315</v>
      </c>
      <c r="H60" s="14">
        <v>0</v>
      </c>
      <c r="I60" s="14">
        <v>0</v>
      </c>
      <c r="J60" s="14">
        <v>0</v>
      </c>
      <c r="K60" s="14">
        <v>0</v>
      </c>
      <c r="L60" s="14">
        <v>11</v>
      </c>
      <c r="M60" s="14">
        <v>4</v>
      </c>
      <c r="N60" s="14">
        <v>139</v>
      </c>
      <c r="O60" s="14">
        <v>4</v>
      </c>
      <c r="P60" s="14">
        <v>4</v>
      </c>
      <c r="Q60" s="14">
        <v>4</v>
      </c>
      <c r="R60" s="14">
        <v>35</v>
      </c>
      <c r="S60" s="14">
        <v>42</v>
      </c>
      <c r="T60" s="14">
        <v>87</v>
      </c>
      <c r="U60" s="14">
        <v>31</v>
      </c>
      <c r="V60" s="14">
        <v>31</v>
      </c>
      <c r="W60" s="14">
        <v>31</v>
      </c>
      <c r="X60" s="14">
        <v>173</v>
      </c>
      <c r="Y60" s="14">
        <v>215</v>
      </c>
      <c r="Z60" s="14">
        <v>35</v>
      </c>
      <c r="AA60" s="14">
        <v>1</v>
      </c>
      <c r="AB60" s="14">
        <v>1</v>
      </c>
      <c r="AC60" s="14">
        <v>1</v>
      </c>
      <c r="AD60" s="14">
        <v>143</v>
      </c>
      <c r="AE60" s="14">
        <v>420</v>
      </c>
      <c r="AF60" s="14">
        <v>735</v>
      </c>
      <c r="AG60" s="14"/>
      <c r="AH60" s="14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4"/>
      <c r="AT60" s="14"/>
      <c r="AU60" s="14"/>
      <c r="AV60" s="14">
        <v>634</v>
      </c>
      <c r="AW60" s="14">
        <v>318</v>
      </c>
      <c r="AX60" s="14">
        <v>3</v>
      </c>
      <c r="AY60" s="14">
        <v>3</v>
      </c>
      <c r="AZ60" s="14">
        <v>3</v>
      </c>
      <c r="BA60" s="14">
        <v>3</v>
      </c>
      <c r="BB60" s="14">
        <v>3</v>
      </c>
      <c r="BC60" s="14">
        <v>4</v>
      </c>
      <c r="BD60" s="14">
        <v>0</v>
      </c>
      <c r="BE60" s="14">
        <v>0</v>
      </c>
      <c r="BF60" s="14">
        <v>0</v>
      </c>
      <c r="BG60" s="14">
        <v>0</v>
      </c>
      <c r="BH60" s="14">
        <v>11</v>
      </c>
      <c r="BI60" s="14">
        <v>0</v>
      </c>
      <c r="BJ60" s="14">
        <v>4</v>
      </c>
      <c r="BK60" s="14">
        <v>4</v>
      </c>
      <c r="BL60" s="14">
        <v>4</v>
      </c>
      <c r="BM60" s="14">
        <v>4</v>
      </c>
      <c r="BN60" s="14">
        <v>319</v>
      </c>
      <c r="BO60" s="14">
        <v>645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</row>
    <row r="61" spans="1:150" x14ac:dyDescent="0.2">
      <c r="A61" s="10">
        <v>11</v>
      </c>
      <c r="B61" s="9"/>
      <c r="C61" s="9" t="s">
        <v>12</v>
      </c>
      <c r="D61" s="17"/>
      <c r="E61" s="17"/>
      <c r="F61" s="15">
        <v>326</v>
      </c>
      <c r="G61" s="15">
        <v>645</v>
      </c>
      <c r="H61" s="15">
        <v>960</v>
      </c>
      <c r="I61" s="16">
        <v>960</v>
      </c>
      <c r="J61" s="16">
        <v>960</v>
      </c>
      <c r="K61" s="16">
        <v>960</v>
      </c>
      <c r="L61" s="15">
        <v>949</v>
      </c>
      <c r="M61" s="15">
        <v>956</v>
      </c>
      <c r="N61" s="15">
        <v>821</v>
      </c>
      <c r="O61" s="15">
        <v>956</v>
      </c>
      <c r="P61" s="16">
        <v>956</v>
      </c>
      <c r="Q61" s="16">
        <v>956</v>
      </c>
      <c r="R61" s="15">
        <v>925</v>
      </c>
      <c r="S61" s="15">
        <v>918</v>
      </c>
      <c r="T61" s="15">
        <v>873</v>
      </c>
      <c r="U61" s="15">
        <v>929</v>
      </c>
      <c r="V61" s="16">
        <v>929</v>
      </c>
      <c r="W61" s="16">
        <v>929</v>
      </c>
      <c r="X61" s="15">
        <v>787</v>
      </c>
      <c r="Y61" s="15">
        <v>745</v>
      </c>
      <c r="Z61" s="15">
        <v>925</v>
      </c>
      <c r="AA61" s="15">
        <v>959</v>
      </c>
      <c r="AB61" s="16">
        <v>959</v>
      </c>
      <c r="AC61" s="16">
        <v>959</v>
      </c>
      <c r="AD61" s="16">
        <v>817</v>
      </c>
      <c r="AE61" s="16">
        <v>540</v>
      </c>
      <c r="AF61" s="16">
        <v>225</v>
      </c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7"/>
      <c r="AT61" s="17"/>
      <c r="AU61" s="17"/>
      <c r="AV61" s="15">
        <v>326</v>
      </c>
      <c r="AW61" s="15">
        <v>642</v>
      </c>
      <c r="AX61" s="15">
        <v>957</v>
      </c>
      <c r="AY61" s="16">
        <v>957</v>
      </c>
      <c r="AZ61" s="16">
        <v>957</v>
      </c>
      <c r="BA61" s="16">
        <v>957</v>
      </c>
      <c r="BB61" s="15">
        <v>957</v>
      </c>
      <c r="BC61" s="15">
        <v>956</v>
      </c>
      <c r="BD61" s="15">
        <v>960</v>
      </c>
      <c r="BE61" s="16">
        <v>960</v>
      </c>
      <c r="BF61" s="16">
        <v>960</v>
      </c>
      <c r="BG61" s="16">
        <v>960</v>
      </c>
      <c r="BH61" s="15">
        <v>949</v>
      </c>
      <c r="BI61" s="15">
        <v>960</v>
      </c>
      <c r="BJ61" s="15">
        <v>956</v>
      </c>
      <c r="BK61" s="16">
        <v>956</v>
      </c>
      <c r="BL61" s="16">
        <v>956</v>
      </c>
      <c r="BM61" s="16">
        <v>956</v>
      </c>
      <c r="BN61" s="16">
        <v>641</v>
      </c>
      <c r="BO61" s="16">
        <v>315</v>
      </c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</row>
    <row r="62" spans="1:150" x14ac:dyDescent="0.2">
      <c r="A62" s="1">
        <v>0.6</v>
      </c>
      <c r="B62" s="9"/>
      <c r="C62" s="9" t="s">
        <v>13</v>
      </c>
      <c r="D62" s="17"/>
      <c r="E62" s="17"/>
      <c r="F62" s="15">
        <v>326</v>
      </c>
      <c r="G62" s="15">
        <v>319</v>
      </c>
      <c r="H62" s="15">
        <v>315</v>
      </c>
      <c r="I62" s="17"/>
      <c r="J62" s="17"/>
      <c r="K62" s="17"/>
      <c r="L62" s="15">
        <v>315</v>
      </c>
      <c r="M62" s="15">
        <v>326</v>
      </c>
      <c r="N62" s="15">
        <v>180</v>
      </c>
      <c r="O62" s="15">
        <v>135</v>
      </c>
      <c r="P62" s="17"/>
      <c r="Q62" s="17"/>
      <c r="R62" s="15">
        <v>284</v>
      </c>
      <c r="S62" s="15">
        <v>319</v>
      </c>
      <c r="T62" s="15">
        <v>135</v>
      </c>
      <c r="U62" s="15">
        <v>191</v>
      </c>
      <c r="V62" s="17"/>
      <c r="W62" s="17"/>
      <c r="X62" s="15">
        <v>142</v>
      </c>
      <c r="Y62" s="15">
        <v>277</v>
      </c>
      <c r="Z62" s="15">
        <v>315</v>
      </c>
      <c r="AA62" s="15">
        <v>225</v>
      </c>
      <c r="AB62" s="17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7"/>
      <c r="AT62" s="17"/>
      <c r="AU62" s="17"/>
      <c r="AV62" s="15">
        <v>326</v>
      </c>
      <c r="AW62" s="15">
        <v>316</v>
      </c>
      <c r="AX62" s="15">
        <v>315</v>
      </c>
      <c r="AY62" s="17"/>
      <c r="AZ62" s="17"/>
      <c r="BA62" s="17"/>
      <c r="BB62" s="15">
        <v>326</v>
      </c>
      <c r="BC62" s="15">
        <v>315</v>
      </c>
      <c r="BD62" s="15">
        <v>319</v>
      </c>
      <c r="BE62" s="17"/>
      <c r="BF62" s="17"/>
      <c r="BG62" s="17"/>
      <c r="BH62" s="15">
        <v>315</v>
      </c>
      <c r="BI62" s="15">
        <v>326</v>
      </c>
      <c r="BJ62" s="15">
        <v>315</v>
      </c>
      <c r="BK62" s="17"/>
      <c r="BL62" s="17"/>
      <c r="BM62" s="17"/>
      <c r="BN62" s="17"/>
      <c r="BO62" s="17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</row>
    <row r="63" spans="1:150" ht="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</row>
    <row r="64" spans="1:150" x14ac:dyDescent="0.2">
      <c r="A64" s="11" t="s">
        <v>9</v>
      </c>
      <c r="B64" s="12"/>
      <c r="C64" s="13" t="s">
        <v>10</v>
      </c>
      <c r="D64" s="12">
        <v>0</v>
      </c>
      <c r="E64" s="12">
        <v>0</v>
      </c>
      <c r="F64" s="12">
        <v>0</v>
      </c>
      <c r="G64" s="12">
        <v>288</v>
      </c>
      <c r="H64" s="12">
        <v>574</v>
      </c>
      <c r="I64" s="12">
        <v>850</v>
      </c>
      <c r="J64" s="12">
        <v>850</v>
      </c>
      <c r="K64" s="12">
        <v>850</v>
      </c>
      <c r="L64" s="12">
        <v>850</v>
      </c>
      <c r="M64" s="12">
        <v>842</v>
      </c>
      <c r="N64" s="12">
        <v>844</v>
      </c>
      <c r="O64" s="12">
        <v>850</v>
      </c>
      <c r="P64" s="12">
        <v>850</v>
      </c>
      <c r="Q64" s="12">
        <v>850</v>
      </c>
      <c r="R64" s="12">
        <v>850</v>
      </c>
      <c r="S64" s="12">
        <v>850</v>
      </c>
      <c r="T64" s="12">
        <v>850</v>
      </c>
      <c r="U64" s="12">
        <v>843</v>
      </c>
      <c r="V64" s="12">
        <v>843</v>
      </c>
      <c r="W64" s="12">
        <v>843</v>
      </c>
      <c r="X64" s="12">
        <v>843</v>
      </c>
      <c r="Y64" s="12">
        <v>843</v>
      </c>
      <c r="Z64" s="12">
        <v>837</v>
      </c>
      <c r="AA64" s="12">
        <v>847</v>
      </c>
      <c r="AB64" s="12">
        <v>847</v>
      </c>
      <c r="AC64" s="12">
        <v>847</v>
      </c>
      <c r="AD64" s="12">
        <v>847</v>
      </c>
      <c r="AE64" s="12">
        <v>567</v>
      </c>
      <c r="AF64" s="12">
        <v>285</v>
      </c>
      <c r="AG64" s="12">
        <v>0</v>
      </c>
      <c r="AH64" s="12"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2">
        <v>0</v>
      </c>
      <c r="AT64" s="12">
        <v>0</v>
      </c>
      <c r="AU64" s="12">
        <v>288</v>
      </c>
      <c r="AV64" s="12">
        <v>576</v>
      </c>
      <c r="AW64" s="12">
        <v>850</v>
      </c>
      <c r="AX64" s="12">
        <v>850</v>
      </c>
      <c r="AY64" s="12">
        <v>850</v>
      </c>
      <c r="AZ64" s="12">
        <v>850</v>
      </c>
      <c r="BA64" s="12">
        <v>845</v>
      </c>
      <c r="BB64" s="12">
        <v>845</v>
      </c>
      <c r="BC64" s="12">
        <v>849</v>
      </c>
      <c r="BD64" s="12">
        <v>849</v>
      </c>
      <c r="BE64" s="12">
        <v>849</v>
      </c>
      <c r="BF64" s="12">
        <v>849</v>
      </c>
      <c r="BG64" s="12">
        <v>850</v>
      </c>
      <c r="BH64" s="12">
        <v>850</v>
      </c>
      <c r="BI64" s="12">
        <v>846</v>
      </c>
      <c r="BJ64" s="12">
        <v>846</v>
      </c>
      <c r="BK64" s="12">
        <v>846</v>
      </c>
      <c r="BL64" s="12">
        <v>846</v>
      </c>
      <c r="BM64" s="12">
        <v>562</v>
      </c>
      <c r="BN64" s="12">
        <v>274</v>
      </c>
      <c r="BO64" s="12">
        <v>0</v>
      </c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</row>
    <row r="65" spans="1:150" x14ac:dyDescent="0.2">
      <c r="A65" s="11">
        <v>850</v>
      </c>
      <c r="B65" s="12"/>
      <c r="C65" s="13" t="s">
        <v>11</v>
      </c>
      <c r="D65" s="14"/>
      <c r="E65" s="14"/>
      <c r="F65" s="14"/>
      <c r="G65" s="14">
        <v>562</v>
      </c>
      <c r="H65" s="14">
        <v>276</v>
      </c>
      <c r="I65" s="14">
        <v>0</v>
      </c>
      <c r="J65" s="14">
        <v>0</v>
      </c>
      <c r="K65" s="14">
        <v>0</v>
      </c>
      <c r="L65" s="14">
        <v>0</v>
      </c>
      <c r="M65" s="14">
        <v>8</v>
      </c>
      <c r="N65" s="14">
        <v>6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7</v>
      </c>
      <c r="V65" s="14">
        <v>7</v>
      </c>
      <c r="W65" s="14">
        <v>7</v>
      </c>
      <c r="X65" s="14">
        <v>7</v>
      </c>
      <c r="Y65" s="14">
        <v>7</v>
      </c>
      <c r="Z65" s="14">
        <v>13</v>
      </c>
      <c r="AA65" s="14">
        <v>3</v>
      </c>
      <c r="AB65" s="14">
        <v>3</v>
      </c>
      <c r="AC65" s="14">
        <v>3</v>
      </c>
      <c r="AD65" s="14">
        <v>3</v>
      </c>
      <c r="AE65" s="14">
        <v>283</v>
      </c>
      <c r="AF65" s="14">
        <v>565</v>
      </c>
      <c r="AG65" s="14"/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4"/>
      <c r="AT65" s="14"/>
      <c r="AU65" s="14">
        <v>562</v>
      </c>
      <c r="AV65" s="14">
        <v>274</v>
      </c>
      <c r="AW65" s="14">
        <v>0</v>
      </c>
      <c r="AX65" s="14">
        <v>0</v>
      </c>
      <c r="AY65" s="14">
        <v>0</v>
      </c>
      <c r="AZ65" s="14">
        <v>0</v>
      </c>
      <c r="BA65" s="14">
        <v>5</v>
      </c>
      <c r="BB65" s="14">
        <v>5</v>
      </c>
      <c r="BC65" s="14">
        <v>1</v>
      </c>
      <c r="BD65" s="14">
        <v>1</v>
      </c>
      <c r="BE65" s="14">
        <v>1</v>
      </c>
      <c r="BF65" s="14">
        <v>1</v>
      </c>
      <c r="BG65" s="14">
        <v>0</v>
      </c>
      <c r="BH65" s="14">
        <v>0</v>
      </c>
      <c r="BI65" s="14">
        <v>4</v>
      </c>
      <c r="BJ65" s="14">
        <v>4</v>
      </c>
      <c r="BK65" s="14">
        <v>4</v>
      </c>
      <c r="BL65" s="14">
        <v>4</v>
      </c>
      <c r="BM65" s="14">
        <v>288</v>
      </c>
      <c r="BN65" s="14">
        <v>576</v>
      </c>
      <c r="BO65" s="14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</row>
    <row r="66" spans="1:150" x14ac:dyDescent="0.2">
      <c r="A66" s="10">
        <v>12</v>
      </c>
      <c r="B66" s="9"/>
      <c r="C66" s="9" t="s">
        <v>12</v>
      </c>
      <c r="D66" s="17"/>
      <c r="E66" s="17"/>
      <c r="F66" s="17"/>
      <c r="G66" s="15">
        <v>288</v>
      </c>
      <c r="H66" s="15">
        <v>574</v>
      </c>
      <c r="I66" s="15">
        <v>850</v>
      </c>
      <c r="J66" s="16">
        <v>850</v>
      </c>
      <c r="K66" s="16">
        <v>850</v>
      </c>
      <c r="L66" s="16">
        <v>850</v>
      </c>
      <c r="M66" s="15">
        <v>842</v>
      </c>
      <c r="N66" s="15">
        <v>844</v>
      </c>
      <c r="O66" s="15">
        <v>850</v>
      </c>
      <c r="P66" s="16">
        <v>850</v>
      </c>
      <c r="Q66" s="16">
        <v>850</v>
      </c>
      <c r="R66" s="16">
        <v>850</v>
      </c>
      <c r="S66" s="15">
        <v>850</v>
      </c>
      <c r="T66" s="15">
        <v>850</v>
      </c>
      <c r="U66" s="15">
        <v>843</v>
      </c>
      <c r="V66" s="16">
        <v>843</v>
      </c>
      <c r="W66" s="16">
        <v>843</v>
      </c>
      <c r="X66" s="16">
        <v>843</v>
      </c>
      <c r="Y66" s="15">
        <v>843</v>
      </c>
      <c r="Z66" s="15">
        <v>837</v>
      </c>
      <c r="AA66" s="15">
        <v>847</v>
      </c>
      <c r="AB66" s="16">
        <v>847</v>
      </c>
      <c r="AC66" s="16">
        <v>847</v>
      </c>
      <c r="AD66" s="16">
        <v>847</v>
      </c>
      <c r="AE66" s="16">
        <v>567</v>
      </c>
      <c r="AF66" s="16">
        <v>285</v>
      </c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7"/>
      <c r="AT66" s="17"/>
      <c r="AU66" s="15">
        <v>288</v>
      </c>
      <c r="AV66" s="15">
        <v>576</v>
      </c>
      <c r="AW66" s="15">
        <v>850</v>
      </c>
      <c r="AX66" s="16">
        <v>850</v>
      </c>
      <c r="AY66" s="16">
        <v>850</v>
      </c>
      <c r="AZ66" s="16">
        <v>850</v>
      </c>
      <c r="BA66" s="15">
        <v>845</v>
      </c>
      <c r="BB66" s="15">
        <v>845</v>
      </c>
      <c r="BC66" s="15">
        <v>849</v>
      </c>
      <c r="BD66" s="16">
        <v>849</v>
      </c>
      <c r="BE66" s="16">
        <v>849</v>
      </c>
      <c r="BF66" s="16">
        <v>849</v>
      </c>
      <c r="BG66" s="15">
        <v>850</v>
      </c>
      <c r="BH66" s="15">
        <v>850</v>
      </c>
      <c r="BI66" s="15">
        <v>846</v>
      </c>
      <c r="BJ66" s="16">
        <v>846</v>
      </c>
      <c r="BK66" s="16">
        <v>846</v>
      </c>
      <c r="BL66" s="16">
        <v>846</v>
      </c>
      <c r="BM66" s="16">
        <v>562</v>
      </c>
      <c r="BN66" s="16">
        <v>274</v>
      </c>
      <c r="BO66" s="17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</row>
    <row r="67" spans="1:150" x14ac:dyDescent="0.2">
      <c r="A67" s="1">
        <v>0.6</v>
      </c>
      <c r="B67" s="9"/>
      <c r="C67" s="9" t="s">
        <v>13</v>
      </c>
      <c r="D67" s="17"/>
      <c r="E67" s="17"/>
      <c r="F67" s="17"/>
      <c r="G67" s="15">
        <v>288</v>
      </c>
      <c r="H67" s="15">
        <v>286</v>
      </c>
      <c r="I67" s="15">
        <v>276</v>
      </c>
      <c r="J67" s="17"/>
      <c r="K67" s="17"/>
      <c r="L67" s="17"/>
      <c r="M67" s="15">
        <v>280</v>
      </c>
      <c r="N67" s="15">
        <v>288</v>
      </c>
      <c r="O67" s="15">
        <v>282</v>
      </c>
      <c r="P67" s="17"/>
      <c r="Q67" s="17"/>
      <c r="R67" s="17"/>
      <c r="S67" s="15">
        <v>280</v>
      </c>
      <c r="T67" s="15">
        <v>288</v>
      </c>
      <c r="U67" s="15">
        <v>275</v>
      </c>
      <c r="V67" s="17"/>
      <c r="W67" s="17"/>
      <c r="X67" s="17"/>
      <c r="Y67" s="15">
        <v>280</v>
      </c>
      <c r="Z67" s="15">
        <v>282</v>
      </c>
      <c r="AA67" s="15">
        <v>285</v>
      </c>
      <c r="AB67" s="17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7"/>
      <c r="AT67" s="17"/>
      <c r="AU67" s="15">
        <v>288</v>
      </c>
      <c r="AV67" s="15">
        <v>288</v>
      </c>
      <c r="AW67" s="15">
        <v>274</v>
      </c>
      <c r="AX67" s="17"/>
      <c r="AY67" s="17"/>
      <c r="AZ67" s="17"/>
      <c r="BA67" s="15">
        <v>283</v>
      </c>
      <c r="BB67" s="15">
        <v>288</v>
      </c>
      <c r="BC67" s="15">
        <v>278</v>
      </c>
      <c r="BD67" s="17"/>
      <c r="BE67" s="17"/>
      <c r="BF67" s="17"/>
      <c r="BG67" s="15">
        <v>284</v>
      </c>
      <c r="BH67" s="15">
        <v>288</v>
      </c>
      <c r="BI67" s="15">
        <v>274</v>
      </c>
      <c r="BJ67" s="17"/>
      <c r="BK67" s="17"/>
      <c r="BL67" s="17"/>
      <c r="BM67" s="17"/>
      <c r="BN67" s="17"/>
      <c r="BO67" s="17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</row>
    <row r="68" spans="1:150" ht="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</row>
    <row r="69" spans="1:150" x14ac:dyDescent="0.2">
      <c r="A69" s="11" t="s">
        <v>9</v>
      </c>
      <c r="B69" s="12"/>
      <c r="C69" s="13" t="s">
        <v>10</v>
      </c>
      <c r="D69" s="12">
        <v>240</v>
      </c>
      <c r="E69" s="12">
        <v>480</v>
      </c>
      <c r="F69" s="12">
        <v>480</v>
      </c>
      <c r="G69" s="12">
        <v>480</v>
      </c>
      <c r="H69" s="12">
        <v>480</v>
      </c>
      <c r="I69" s="12">
        <v>480</v>
      </c>
      <c r="J69" s="12">
        <v>480</v>
      </c>
      <c r="K69" s="12">
        <v>480</v>
      </c>
      <c r="L69" s="12">
        <v>480</v>
      </c>
      <c r="M69" s="12">
        <v>480</v>
      </c>
      <c r="N69" s="12">
        <v>480</v>
      </c>
      <c r="O69" s="12">
        <v>480</v>
      </c>
      <c r="P69" s="12">
        <v>480</v>
      </c>
      <c r="Q69" s="12">
        <v>480</v>
      </c>
      <c r="R69" s="12">
        <v>480</v>
      </c>
      <c r="S69" s="12">
        <v>480</v>
      </c>
      <c r="T69" s="12">
        <v>480</v>
      </c>
      <c r="U69" s="12">
        <v>480</v>
      </c>
      <c r="V69" s="12">
        <v>473</v>
      </c>
      <c r="W69" s="12">
        <v>473</v>
      </c>
      <c r="X69" s="12">
        <v>473</v>
      </c>
      <c r="Y69" s="12">
        <v>473</v>
      </c>
      <c r="Z69" s="12">
        <v>473</v>
      </c>
      <c r="AA69" s="12">
        <v>473</v>
      </c>
      <c r="AB69" s="12">
        <v>480</v>
      </c>
      <c r="AC69" s="12">
        <v>480</v>
      </c>
      <c r="AD69" s="12">
        <v>480</v>
      </c>
      <c r="AE69" s="12">
        <v>480</v>
      </c>
      <c r="AF69" s="12">
        <v>480</v>
      </c>
      <c r="AG69" s="12">
        <v>480</v>
      </c>
      <c r="AH69" s="12">
        <v>240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2">
        <v>0</v>
      </c>
      <c r="AT69" s="12">
        <v>0</v>
      </c>
      <c r="AU69" s="12">
        <v>0</v>
      </c>
      <c r="AV69" s="12">
        <v>0</v>
      </c>
      <c r="AW69" s="12">
        <v>240</v>
      </c>
      <c r="AX69" s="12">
        <v>480</v>
      </c>
      <c r="AY69" s="12">
        <v>480</v>
      </c>
      <c r="AZ69" s="12">
        <v>480</v>
      </c>
      <c r="BA69" s="12">
        <v>480</v>
      </c>
      <c r="BB69" s="12">
        <v>480</v>
      </c>
      <c r="BC69" s="12">
        <v>240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225</v>
      </c>
      <c r="BJ69" s="12">
        <v>410</v>
      </c>
      <c r="BK69" s="12">
        <v>410</v>
      </c>
      <c r="BL69" s="12">
        <v>410</v>
      </c>
      <c r="BM69" s="12">
        <v>410</v>
      </c>
      <c r="BN69" s="12">
        <v>410</v>
      </c>
      <c r="BO69" s="12">
        <v>185</v>
      </c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</row>
    <row r="70" spans="1:150" x14ac:dyDescent="0.2">
      <c r="A70" s="11">
        <v>510</v>
      </c>
      <c r="B70" s="12"/>
      <c r="C70" s="13" t="s">
        <v>11</v>
      </c>
      <c r="D70" s="14">
        <v>270</v>
      </c>
      <c r="E70" s="14">
        <v>30</v>
      </c>
      <c r="F70" s="14">
        <v>30</v>
      </c>
      <c r="G70" s="14">
        <v>30</v>
      </c>
      <c r="H70" s="14">
        <v>30</v>
      </c>
      <c r="I70" s="14">
        <v>30</v>
      </c>
      <c r="J70" s="14">
        <v>30</v>
      </c>
      <c r="K70" s="14">
        <v>30</v>
      </c>
      <c r="L70" s="14">
        <v>30</v>
      </c>
      <c r="M70" s="14">
        <v>30</v>
      </c>
      <c r="N70" s="14">
        <v>30</v>
      </c>
      <c r="O70" s="14">
        <v>30</v>
      </c>
      <c r="P70" s="14">
        <v>30</v>
      </c>
      <c r="Q70" s="14">
        <v>30</v>
      </c>
      <c r="R70" s="14">
        <v>30</v>
      </c>
      <c r="S70" s="14">
        <v>30</v>
      </c>
      <c r="T70" s="14">
        <v>30</v>
      </c>
      <c r="U70" s="14">
        <v>30</v>
      </c>
      <c r="V70" s="14">
        <v>37</v>
      </c>
      <c r="W70" s="14">
        <v>37</v>
      </c>
      <c r="X70" s="14">
        <v>37</v>
      </c>
      <c r="Y70" s="14">
        <v>37</v>
      </c>
      <c r="Z70" s="14">
        <v>37</v>
      </c>
      <c r="AA70" s="14">
        <v>37</v>
      </c>
      <c r="AB70" s="14">
        <v>30</v>
      </c>
      <c r="AC70" s="14">
        <v>30</v>
      </c>
      <c r="AD70" s="14">
        <v>30</v>
      </c>
      <c r="AE70" s="14">
        <v>30</v>
      </c>
      <c r="AF70" s="14">
        <v>30</v>
      </c>
      <c r="AG70" s="14">
        <v>30</v>
      </c>
      <c r="AH70" s="14">
        <v>270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4"/>
      <c r="AT70" s="14"/>
      <c r="AU70" s="14"/>
      <c r="AV70" s="14"/>
      <c r="AW70" s="14">
        <v>270</v>
      </c>
      <c r="AX70" s="14">
        <v>30</v>
      </c>
      <c r="AY70" s="14">
        <v>30</v>
      </c>
      <c r="AZ70" s="14">
        <v>30</v>
      </c>
      <c r="BA70" s="14">
        <v>30</v>
      </c>
      <c r="BB70" s="14">
        <v>30</v>
      </c>
      <c r="BC70" s="14">
        <v>270</v>
      </c>
      <c r="BD70" s="14"/>
      <c r="BE70" s="14"/>
      <c r="BF70" s="14"/>
      <c r="BG70" s="14"/>
      <c r="BH70" s="14"/>
      <c r="BI70" s="14">
        <v>285</v>
      </c>
      <c r="BJ70" s="14">
        <v>100</v>
      </c>
      <c r="BK70" s="14">
        <v>100</v>
      </c>
      <c r="BL70" s="14">
        <v>100</v>
      </c>
      <c r="BM70" s="14">
        <v>100</v>
      </c>
      <c r="BN70" s="14">
        <v>100</v>
      </c>
      <c r="BO70" s="14">
        <v>325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</row>
    <row r="71" spans="1:150" x14ac:dyDescent="0.2">
      <c r="A71" s="10">
        <v>13</v>
      </c>
      <c r="B71" s="9"/>
      <c r="C71" s="9" t="s">
        <v>12</v>
      </c>
      <c r="D71" s="15">
        <v>240</v>
      </c>
      <c r="E71" s="15">
        <v>480</v>
      </c>
      <c r="F71" s="16">
        <v>480</v>
      </c>
      <c r="G71" s="16">
        <v>480</v>
      </c>
      <c r="H71" s="16">
        <v>480</v>
      </c>
      <c r="I71" s="16">
        <v>480</v>
      </c>
      <c r="J71" s="15">
        <v>480</v>
      </c>
      <c r="K71" s="15">
        <v>480</v>
      </c>
      <c r="L71" s="16">
        <v>480</v>
      </c>
      <c r="M71" s="16">
        <v>480</v>
      </c>
      <c r="N71" s="16">
        <v>480</v>
      </c>
      <c r="O71" s="16">
        <v>480</v>
      </c>
      <c r="P71" s="15">
        <v>480</v>
      </c>
      <c r="Q71" s="15">
        <v>480</v>
      </c>
      <c r="R71" s="16">
        <v>480</v>
      </c>
      <c r="S71" s="16">
        <v>480</v>
      </c>
      <c r="T71" s="16">
        <v>480</v>
      </c>
      <c r="U71" s="16">
        <v>480</v>
      </c>
      <c r="V71" s="15">
        <v>473</v>
      </c>
      <c r="W71" s="15">
        <v>473</v>
      </c>
      <c r="X71" s="16">
        <v>473</v>
      </c>
      <c r="Y71" s="16">
        <v>473</v>
      </c>
      <c r="Z71" s="16">
        <v>473</v>
      </c>
      <c r="AA71" s="16">
        <v>473</v>
      </c>
      <c r="AB71" s="15">
        <v>480</v>
      </c>
      <c r="AC71" s="15">
        <v>480</v>
      </c>
      <c r="AD71" s="16">
        <v>480</v>
      </c>
      <c r="AE71" s="16">
        <v>480</v>
      </c>
      <c r="AF71" s="16">
        <v>480</v>
      </c>
      <c r="AG71" s="16">
        <v>480</v>
      </c>
      <c r="AH71" s="16">
        <v>240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7"/>
      <c r="AT71" s="17"/>
      <c r="AU71" s="17"/>
      <c r="AV71" s="17"/>
      <c r="AW71" s="15">
        <v>240</v>
      </c>
      <c r="AX71" s="15">
        <v>480</v>
      </c>
      <c r="AY71" s="16">
        <v>480</v>
      </c>
      <c r="AZ71" s="16">
        <v>480</v>
      </c>
      <c r="BA71" s="16">
        <v>480</v>
      </c>
      <c r="BB71" s="16">
        <v>480</v>
      </c>
      <c r="BC71" s="16">
        <v>240</v>
      </c>
      <c r="BD71" s="17"/>
      <c r="BE71" s="17"/>
      <c r="BF71" s="17"/>
      <c r="BG71" s="17"/>
      <c r="BH71" s="17"/>
      <c r="BI71" s="15">
        <v>225</v>
      </c>
      <c r="BJ71" s="15">
        <v>410</v>
      </c>
      <c r="BK71" s="16">
        <v>410</v>
      </c>
      <c r="BL71" s="16">
        <v>410</v>
      </c>
      <c r="BM71" s="16">
        <v>410</v>
      </c>
      <c r="BN71" s="16">
        <v>410</v>
      </c>
      <c r="BO71" s="16">
        <v>185</v>
      </c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</row>
    <row r="72" spans="1:150" x14ac:dyDescent="0.2">
      <c r="A72" s="1">
        <v>0.6</v>
      </c>
      <c r="B72" s="9"/>
      <c r="C72" s="9" t="s">
        <v>13</v>
      </c>
      <c r="D72" s="15">
        <v>240</v>
      </c>
      <c r="E72" s="15">
        <v>240</v>
      </c>
      <c r="F72" s="17"/>
      <c r="G72" s="17"/>
      <c r="H72" s="17"/>
      <c r="I72" s="17"/>
      <c r="J72" s="15">
        <v>240</v>
      </c>
      <c r="K72" s="15">
        <v>240</v>
      </c>
      <c r="L72" s="17"/>
      <c r="M72" s="17"/>
      <c r="N72" s="17"/>
      <c r="O72" s="17"/>
      <c r="P72" s="15">
        <v>240</v>
      </c>
      <c r="Q72" s="15">
        <v>240</v>
      </c>
      <c r="R72" s="17"/>
      <c r="S72" s="17"/>
      <c r="T72" s="17"/>
      <c r="U72" s="17"/>
      <c r="V72" s="15">
        <v>233</v>
      </c>
      <c r="W72" s="15">
        <v>240</v>
      </c>
      <c r="X72" s="17"/>
      <c r="Y72" s="17"/>
      <c r="Z72" s="17"/>
      <c r="AA72" s="17"/>
      <c r="AB72" s="15">
        <v>240</v>
      </c>
      <c r="AC72" s="15">
        <v>240</v>
      </c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7"/>
      <c r="AT72" s="17"/>
      <c r="AU72" s="17"/>
      <c r="AV72" s="17"/>
      <c r="AW72" s="15">
        <v>240</v>
      </c>
      <c r="AX72" s="15">
        <v>240</v>
      </c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5">
        <v>225</v>
      </c>
      <c r="BJ72" s="15">
        <v>185</v>
      </c>
      <c r="BK72" s="17"/>
      <c r="BL72" s="17"/>
      <c r="BM72" s="17"/>
      <c r="BN72" s="17"/>
      <c r="BO72" s="17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</row>
    <row r="73" spans="1:150" ht="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</row>
    <row r="74" spans="1:150" x14ac:dyDescent="0.2">
      <c r="A74" s="11" t="s">
        <v>9</v>
      </c>
      <c r="B74" s="12"/>
      <c r="C74" s="13" t="s">
        <v>10</v>
      </c>
      <c r="D74" s="12">
        <v>0</v>
      </c>
      <c r="E74" s="12">
        <v>0</v>
      </c>
      <c r="F74" s="12">
        <v>180</v>
      </c>
      <c r="G74" s="12">
        <v>365</v>
      </c>
      <c r="H74" s="12">
        <v>365</v>
      </c>
      <c r="I74" s="12">
        <v>460</v>
      </c>
      <c r="J74" s="12">
        <v>460</v>
      </c>
      <c r="K74" s="12">
        <v>460</v>
      </c>
      <c r="L74" s="12">
        <v>460</v>
      </c>
      <c r="M74" s="12">
        <v>370</v>
      </c>
      <c r="N74" s="12">
        <v>370</v>
      </c>
      <c r="O74" s="12">
        <v>455</v>
      </c>
      <c r="P74" s="12">
        <v>455</v>
      </c>
      <c r="Q74" s="12">
        <v>455</v>
      </c>
      <c r="R74" s="12">
        <v>455</v>
      </c>
      <c r="S74" s="12">
        <v>455</v>
      </c>
      <c r="T74" s="12">
        <v>455</v>
      </c>
      <c r="U74" s="12">
        <v>415</v>
      </c>
      <c r="V74" s="12">
        <v>415</v>
      </c>
      <c r="W74" s="12">
        <v>415</v>
      </c>
      <c r="X74" s="12">
        <v>460</v>
      </c>
      <c r="Y74" s="12">
        <v>455</v>
      </c>
      <c r="Z74" s="12">
        <v>455</v>
      </c>
      <c r="AA74" s="12">
        <v>315</v>
      </c>
      <c r="AB74" s="12">
        <v>315</v>
      </c>
      <c r="AC74" s="12">
        <v>315</v>
      </c>
      <c r="AD74" s="12">
        <v>90</v>
      </c>
      <c r="AE74" s="12">
        <v>0</v>
      </c>
      <c r="AF74" s="12">
        <v>0</v>
      </c>
      <c r="AG74" s="12">
        <v>0</v>
      </c>
      <c r="AH74" s="12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2">
        <v>0</v>
      </c>
      <c r="AT74" s="12">
        <v>0</v>
      </c>
      <c r="AU74" s="12">
        <v>0</v>
      </c>
      <c r="AV74" s="12">
        <v>135</v>
      </c>
      <c r="AW74" s="12">
        <v>365</v>
      </c>
      <c r="AX74" s="12">
        <v>460</v>
      </c>
      <c r="AY74" s="12">
        <v>460</v>
      </c>
      <c r="AZ74" s="12">
        <v>460</v>
      </c>
      <c r="BA74" s="12">
        <v>460</v>
      </c>
      <c r="BB74" s="12">
        <v>415</v>
      </c>
      <c r="BC74" s="12">
        <v>415</v>
      </c>
      <c r="BD74" s="12">
        <v>320</v>
      </c>
      <c r="BE74" s="12">
        <v>320</v>
      </c>
      <c r="BF74" s="12">
        <v>320</v>
      </c>
      <c r="BG74" s="12">
        <v>320</v>
      </c>
      <c r="BH74" s="12">
        <v>455</v>
      </c>
      <c r="BI74" s="12">
        <v>455</v>
      </c>
      <c r="BJ74" s="12">
        <v>455</v>
      </c>
      <c r="BK74" s="12">
        <v>455</v>
      </c>
      <c r="BL74" s="12">
        <v>455</v>
      </c>
      <c r="BM74" s="12">
        <v>455</v>
      </c>
      <c r="BN74" s="12">
        <v>230</v>
      </c>
      <c r="BO74" s="12">
        <v>0</v>
      </c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</row>
    <row r="75" spans="1:150" x14ac:dyDescent="0.2">
      <c r="A75" s="11">
        <v>460</v>
      </c>
      <c r="B75" s="12"/>
      <c r="C75" s="13" t="s">
        <v>11</v>
      </c>
      <c r="D75" s="14"/>
      <c r="E75" s="14"/>
      <c r="F75" s="14">
        <v>280</v>
      </c>
      <c r="G75" s="14">
        <v>95</v>
      </c>
      <c r="H75" s="14">
        <v>95</v>
      </c>
      <c r="I75" s="14">
        <v>0</v>
      </c>
      <c r="J75" s="14">
        <v>0</v>
      </c>
      <c r="K75" s="14">
        <v>0</v>
      </c>
      <c r="L75" s="14">
        <v>0</v>
      </c>
      <c r="M75" s="14">
        <v>90</v>
      </c>
      <c r="N75" s="14">
        <v>90</v>
      </c>
      <c r="O75" s="14">
        <v>5</v>
      </c>
      <c r="P75" s="14">
        <v>5</v>
      </c>
      <c r="Q75" s="14">
        <v>5</v>
      </c>
      <c r="R75" s="14">
        <v>5</v>
      </c>
      <c r="S75" s="14">
        <v>5</v>
      </c>
      <c r="T75" s="14">
        <v>5</v>
      </c>
      <c r="U75" s="14">
        <v>45</v>
      </c>
      <c r="V75" s="14">
        <v>45</v>
      </c>
      <c r="W75" s="14">
        <v>45</v>
      </c>
      <c r="X75" s="14">
        <v>0</v>
      </c>
      <c r="Y75" s="14">
        <v>5</v>
      </c>
      <c r="Z75" s="14">
        <v>5</v>
      </c>
      <c r="AA75" s="14">
        <v>145</v>
      </c>
      <c r="AB75" s="14">
        <v>145</v>
      </c>
      <c r="AC75" s="14">
        <v>145</v>
      </c>
      <c r="AD75" s="14">
        <v>370</v>
      </c>
      <c r="AE75" s="14"/>
      <c r="AF75" s="14"/>
      <c r="AG75" s="14"/>
      <c r="AH75" s="14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4"/>
      <c r="AT75" s="14"/>
      <c r="AU75" s="14"/>
      <c r="AV75" s="14">
        <v>325</v>
      </c>
      <c r="AW75" s="14">
        <v>95</v>
      </c>
      <c r="AX75" s="14">
        <v>0</v>
      </c>
      <c r="AY75" s="14">
        <v>0</v>
      </c>
      <c r="AZ75" s="14">
        <v>0</v>
      </c>
      <c r="BA75" s="14">
        <v>0</v>
      </c>
      <c r="BB75" s="14">
        <v>45</v>
      </c>
      <c r="BC75" s="14">
        <v>45</v>
      </c>
      <c r="BD75" s="14">
        <v>140</v>
      </c>
      <c r="BE75" s="14">
        <v>140</v>
      </c>
      <c r="BF75" s="14">
        <v>140</v>
      </c>
      <c r="BG75" s="14">
        <v>140</v>
      </c>
      <c r="BH75" s="14">
        <v>5</v>
      </c>
      <c r="BI75" s="14">
        <v>5</v>
      </c>
      <c r="BJ75" s="14">
        <v>5</v>
      </c>
      <c r="BK75" s="14">
        <v>5</v>
      </c>
      <c r="BL75" s="14">
        <v>5</v>
      </c>
      <c r="BM75" s="14">
        <v>5</v>
      </c>
      <c r="BN75" s="14">
        <v>230</v>
      </c>
      <c r="BO75" s="14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</row>
    <row r="76" spans="1:150" x14ac:dyDescent="0.2">
      <c r="A76" s="10">
        <v>14</v>
      </c>
      <c r="B76" s="9"/>
      <c r="C76" s="9" t="s">
        <v>12</v>
      </c>
      <c r="D76" s="17"/>
      <c r="E76" s="17"/>
      <c r="F76" s="15">
        <v>180</v>
      </c>
      <c r="G76" s="15">
        <v>365</v>
      </c>
      <c r="H76" s="16">
        <v>365</v>
      </c>
      <c r="I76" s="15">
        <v>460</v>
      </c>
      <c r="J76" s="16">
        <v>460</v>
      </c>
      <c r="K76" s="16">
        <v>460</v>
      </c>
      <c r="L76" s="15">
        <v>460</v>
      </c>
      <c r="M76" s="15">
        <v>370</v>
      </c>
      <c r="N76" s="16">
        <v>370</v>
      </c>
      <c r="O76" s="15">
        <v>455</v>
      </c>
      <c r="P76" s="16">
        <v>455</v>
      </c>
      <c r="Q76" s="16">
        <v>455</v>
      </c>
      <c r="R76" s="15">
        <v>455</v>
      </c>
      <c r="S76" s="15">
        <v>455</v>
      </c>
      <c r="T76" s="16">
        <v>455</v>
      </c>
      <c r="U76" s="15">
        <v>415</v>
      </c>
      <c r="V76" s="16">
        <v>415</v>
      </c>
      <c r="W76" s="16">
        <v>415</v>
      </c>
      <c r="X76" s="15">
        <v>460</v>
      </c>
      <c r="Y76" s="15">
        <v>455</v>
      </c>
      <c r="Z76" s="16">
        <v>455</v>
      </c>
      <c r="AA76" s="16">
        <v>315</v>
      </c>
      <c r="AB76" s="16">
        <v>315</v>
      </c>
      <c r="AC76" s="16">
        <v>315</v>
      </c>
      <c r="AD76" s="16">
        <v>90</v>
      </c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7"/>
      <c r="AT76" s="17"/>
      <c r="AU76" s="17"/>
      <c r="AV76" s="15">
        <v>135</v>
      </c>
      <c r="AW76" s="15">
        <v>365</v>
      </c>
      <c r="AX76" s="15">
        <v>460</v>
      </c>
      <c r="AY76" s="16">
        <v>460</v>
      </c>
      <c r="AZ76" s="16">
        <v>460</v>
      </c>
      <c r="BA76" s="16">
        <v>460</v>
      </c>
      <c r="BB76" s="15">
        <v>415</v>
      </c>
      <c r="BC76" s="15">
        <v>415</v>
      </c>
      <c r="BD76" s="16">
        <v>320</v>
      </c>
      <c r="BE76" s="16">
        <v>320</v>
      </c>
      <c r="BF76" s="16">
        <v>320</v>
      </c>
      <c r="BG76" s="16">
        <v>320</v>
      </c>
      <c r="BH76" s="15">
        <v>455</v>
      </c>
      <c r="BI76" s="15">
        <v>455</v>
      </c>
      <c r="BJ76" s="16">
        <v>455</v>
      </c>
      <c r="BK76" s="16">
        <v>455</v>
      </c>
      <c r="BL76" s="16">
        <v>455</v>
      </c>
      <c r="BM76" s="16">
        <v>455</v>
      </c>
      <c r="BN76" s="16">
        <v>230</v>
      </c>
      <c r="BO76" s="17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</row>
    <row r="77" spans="1:150" x14ac:dyDescent="0.2">
      <c r="A77" s="1">
        <v>0.6</v>
      </c>
      <c r="B77" s="9"/>
      <c r="C77" s="9" t="s">
        <v>13</v>
      </c>
      <c r="D77" s="17"/>
      <c r="E77" s="17"/>
      <c r="F77" s="15">
        <v>180</v>
      </c>
      <c r="G77" s="15">
        <v>185</v>
      </c>
      <c r="H77" s="17"/>
      <c r="I77" s="15">
        <v>95</v>
      </c>
      <c r="J77" s="17"/>
      <c r="K77" s="17"/>
      <c r="L77" s="15">
        <v>180</v>
      </c>
      <c r="M77" s="15">
        <v>95</v>
      </c>
      <c r="N77" s="17"/>
      <c r="O77" s="15">
        <v>180</v>
      </c>
      <c r="P77" s="17"/>
      <c r="Q77" s="17"/>
      <c r="R77" s="15">
        <v>180</v>
      </c>
      <c r="S77" s="15">
        <v>95</v>
      </c>
      <c r="T77" s="17"/>
      <c r="U77" s="15">
        <v>140</v>
      </c>
      <c r="V77" s="17"/>
      <c r="W77" s="17"/>
      <c r="X77" s="15">
        <v>225</v>
      </c>
      <c r="Y77" s="15">
        <v>90</v>
      </c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7"/>
      <c r="AT77" s="17"/>
      <c r="AU77" s="17"/>
      <c r="AV77" s="15">
        <v>135</v>
      </c>
      <c r="AW77" s="15">
        <v>230</v>
      </c>
      <c r="AX77" s="15">
        <v>95</v>
      </c>
      <c r="AY77" s="17"/>
      <c r="AZ77" s="17"/>
      <c r="BA77" s="17"/>
      <c r="BB77" s="15">
        <v>90</v>
      </c>
      <c r="BC77" s="15">
        <v>230</v>
      </c>
      <c r="BD77" s="17"/>
      <c r="BE77" s="17"/>
      <c r="BF77" s="17"/>
      <c r="BG77" s="17"/>
      <c r="BH77" s="15">
        <v>225</v>
      </c>
      <c r="BI77" s="15">
        <v>230</v>
      </c>
      <c r="BJ77" s="17"/>
      <c r="BK77" s="17"/>
      <c r="BL77" s="17"/>
      <c r="BM77" s="17"/>
      <c r="BN77" s="17"/>
      <c r="BO77" s="17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</row>
    <row r="78" spans="1:150" ht="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</row>
    <row r="79" spans="1:150" x14ac:dyDescent="0.2">
      <c r="A79" s="11" t="s">
        <v>9</v>
      </c>
      <c r="B79" s="12"/>
      <c r="C79" s="13" t="s">
        <v>10</v>
      </c>
      <c r="D79" s="12">
        <v>0</v>
      </c>
      <c r="E79" s="12">
        <v>0</v>
      </c>
      <c r="F79" s="12">
        <v>0</v>
      </c>
      <c r="G79" s="12">
        <v>0</v>
      </c>
      <c r="H79" s="12">
        <v>240</v>
      </c>
      <c r="I79" s="12">
        <v>479</v>
      </c>
      <c r="J79" s="12">
        <v>479</v>
      </c>
      <c r="K79" s="12">
        <v>479</v>
      </c>
      <c r="L79" s="12">
        <v>479</v>
      </c>
      <c r="M79" s="12">
        <v>479</v>
      </c>
      <c r="N79" s="12">
        <v>479</v>
      </c>
      <c r="O79" s="12">
        <v>240</v>
      </c>
      <c r="P79" s="12">
        <v>240</v>
      </c>
      <c r="Q79" s="12">
        <v>240</v>
      </c>
      <c r="R79" s="12">
        <v>240</v>
      </c>
      <c r="S79" s="12">
        <v>240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</row>
    <row r="80" spans="1:150" x14ac:dyDescent="0.2">
      <c r="A80" s="11">
        <v>520</v>
      </c>
      <c r="B80" s="12"/>
      <c r="C80" s="13" t="s">
        <v>11</v>
      </c>
      <c r="D80" s="14"/>
      <c r="E80" s="14"/>
      <c r="F80" s="14"/>
      <c r="G80" s="14"/>
      <c r="H80" s="14">
        <v>280</v>
      </c>
      <c r="I80" s="14">
        <v>41</v>
      </c>
      <c r="J80" s="14">
        <v>41</v>
      </c>
      <c r="K80" s="14">
        <v>41</v>
      </c>
      <c r="L80" s="14">
        <v>41</v>
      </c>
      <c r="M80" s="14">
        <v>41</v>
      </c>
      <c r="N80" s="14">
        <v>41</v>
      </c>
      <c r="O80" s="14">
        <v>280</v>
      </c>
      <c r="P80" s="14">
        <v>280</v>
      </c>
      <c r="Q80" s="14">
        <v>280</v>
      </c>
      <c r="R80" s="14">
        <v>280</v>
      </c>
      <c r="S80" s="14">
        <v>280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</row>
    <row r="81" spans="1:150" x14ac:dyDescent="0.2">
      <c r="A81" s="10">
        <v>15</v>
      </c>
      <c r="B81" s="9"/>
      <c r="C81" s="9" t="s">
        <v>12</v>
      </c>
      <c r="D81" s="17"/>
      <c r="E81" s="17"/>
      <c r="F81" s="17"/>
      <c r="G81" s="17"/>
      <c r="H81" s="15">
        <v>240</v>
      </c>
      <c r="I81" s="15">
        <v>479</v>
      </c>
      <c r="J81" s="16">
        <v>479</v>
      </c>
      <c r="K81" s="16">
        <v>479</v>
      </c>
      <c r="L81" s="16">
        <v>479</v>
      </c>
      <c r="M81" s="16">
        <v>479</v>
      </c>
      <c r="N81" s="15">
        <v>479</v>
      </c>
      <c r="O81" s="16">
        <v>240</v>
      </c>
      <c r="P81" s="16">
        <v>240</v>
      </c>
      <c r="Q81" s="16">
        <v>240</v>
      </c>
      <c r="R81" s="16">
        <v>240</v>
      </c>
      <c r="S81" s="16">
        <v>240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</row>
    <row r="82" spans="1:150" x14ac:dyDescent="0.2">
      <c r="A82" s="1">
        <v>0.8</v>
      </c>
      <c r="B82" s="9"/>
      <c r="C82" s="9" t="s">
        <v>13</v>
      </c>
      <c r="D82" s="17"/>
      <c r="E82" s="17"/>
      <c r="F82" s="17"/>
      <c r="G82" s="17"/>
      <c r="H82" s="15">
        <v>240</v>
      </c>
      <c r="I82" s="15">
        <v>239</v>
      </c>
      <c r="J82" s="17"/>
      <c r="K82" s="17"/>
      <c r="L82" s="17"/>
      <c r="M82" s="17"/>
      <c r="N82" s="15">
        <v>240</v>
      </c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</row>
    <row r="83" spans="1:150" ht="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</row>
    <row r="84" spans="1:150" x14ac:dyDescent="0.2">
      <c r="A84" s="11" t="s">
        <v>9</v>
      </c>
      <c r="B84" s="12"/>
      <c r="C84" s="13" t="s">
        <v>10</v>
      </c>
      <c r="D84" s="12">
        <v>0</v>
      </c>
      <c r="E84" s="12">
        <v>0</v>
      </c>
      <c r="F84" s="12">
        <v>0</v>
      </c>
      <c r="G84" s="12">
        <v>0</v>
      </c>
      <c r="H84" s="12">
        <v>144</v>
      </c>
      <c r="I84" s="12">
        <v>381</v>
      </c>
      <c r="J84" s="12">
        <v>381</v>
      </c>
      <c r="K84" s="12">
        <v>381</v>
      </c>
      <c r="L84" s="12">
        <v>471</v>
      </c>
      <c r="M84" s="12">
        <v>561</v>
      </c>
      <c r="N84" s="12">
        <v>507</v>
      </c>
      <c r="O84" s="12">
        <v>558</v>
      </c>
      <c r="P84" s="12">
        <v>558</v>
      </c>
      <c r="Q84" s="12">
        <v>558</v>
      </c>
      <c r="R84" s="12">
        <v>564</v>
      </c>
      <c r="S84" s="12">
        <v>570</v>
      </c>
      <c r="T84" s="12">
        <v>480</v>
      </c>
      <c r="U84" s="12">
        <v>432</v>
      </c>
      <c r="V84" s="12">
        <v>432</v>
      </c>
      <c r="W84" s="12">
        <v>432</v>
      </c>
      <c r="X84" s="12">
        <v>576</v>
      </c>
      <c r="Y84" s="12">
        <v>480</v>
      </c>
      <c r="Z84" s="12">
        <v>480</v>
      </c>
      <c r="AA84" s="12">
        <v>240</v>
      </c>
      <c r="AB84" s="12">
        <v>240</v>
      </c>
      <c r="AC84" s="12">
        <v>240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2">
        <v>0</v>
      </c>
      <c r="AT84" s="12">
        <v>0</v>
      </c>
      <c r="AU84" s="12">
        <v>283</v>
      </c>
      <c r="AV84" s="12">
        <v>571</v>
      </c>
      <c r="AW84" s="12">
        <v>571</v>
      </c>
      <c r="AX84" s="12">
        <v>571</v>
      </c>
      <c r="AY84" s="12">
        <v>571</v>
      </c>
      <c r="AZ84" s="12">
        <v>571</v>
      </c>
      <c r="BA84" s="12">
        <v>576</v>
      </c>
      <c r="BB84" s="12">
        <v>576</v>
      </c>
      <c r="BC84" s="12">
        <v>576</v>
      </c>
      <c r="BD84" s="12">
        <v>576</v>
      </c>
      <c r="BE84" s="12">
        <v>576</v>
      </c>
      <c r="BF84" s="12">
        <v>576</v>
      </c>
      <c r="BG84" s="12">
        <v>576</v>
      </c>
      <c r="BH84" s="12">
        <v>576</v>
      </c>
      <c r="BI84" s="12">
        <v>576</v>
      </c>
      <c r="BJ84" s="12">
        <v>576</v>
      </c>
      <c r="BK84" s="12">
        <v>576</v>
      </c>
      <c r="BL84" s="12">
        <v>576</v>
      </c>
      <c r="BM84" s="12">
        <v>288</v>
      </c>
      <c r="BN84" s="12">
        <v>0</v>
      </c>
      <c r="BO84" s="12">
        <v>0</v>
      </c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</row>
    <row r="85" spans="1:150" x14ac:dyDescent="0.2">
      <c r="A85" s="11">
        <v>580</v>
      </c>
      <c r="B85" s="12"/>
      <c r="C85" s="13" t="s">
        <v>11</v>
      </c>
      <c r="D85" s="14"/>
      <c r="E85" s="14"/>
      <c r="F85" s="14"/>
      <c r="G85" s="14"/>
      <c r="H85" s="14">
        <v>436</v>
      </c>
      <c r="I85" s="14">
        <v>199</v>
      </c>
      <c r="J85" s="14">
        <v>199</v>
      </c>
      <c r="K85" s="14">
        <v>199</v>
      </c>
      <c r="L85" s="14">
        <v>109</v>
      </c>
      <c r="M85" s="14">
        <v>19</v>
      </c>
      <c r="N85" s="14">
        <v>73</v>
      </c>
      <c r="O85" s="14">
        <v>22</v>
      </c>
      <c r="P85" s="14">
        <v>22</v>
      </c>
      <c r="Q85" s="14">
        <v>22</v>
      </c>
      <c r="R85" s="14">
        <v>16</v>
      </c>
      <c r="S85" s="14">
        <v>10</v>
      </c>
      <c r="T85" s="14">
        <v>100</v>
      </c>
      <c r="U85" s="14">
        <v>148</v>
      </c>
      <c r="V85" s="14">
        <v>148</v>
      </c>
      <c r="W85" s="14">
        <v>148</v>
      </c>
      <c r="X85" s="14">
        <v>4</v>
      </c>
      <c r="Y85" s="14">
        <v>100</v>
      </c>
      <c r="Z85" s="14">
        <v>100</v>
      </c>
      <c r="AA85" s="14">
        <v>340</v>
      </c>
      <c r="AB85" s="14">
        <v>340</v>
      </c>
      <c r="AC85" s="14">
        <v>340</v>
      </c>
      <c r="AD85" s="14"/>
      <c r="AE85" s="14"/>
      <c r="AF85" s="14"/>
      <c r="AG85" s="14"/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4"/>
      <c r="AT85" s="14"/>
      <c r="AU85" s="14">
        <v>297</v>
      </c>
      <c r="AV85" s="14">
        <v>9</v>
      </c>
      <c r="AW85" s="14">
        <v>9</v>
      </c>
      <c r="AX85" s="14">
        <v>9</v>
      </c>
      <c r="AY85" s="14">
        <v>9</v>
      </c>
      <c r="AZ85" s="14">
        <v>9</v>
      </c>
      <c r="BA85" s="14">
        <v>4</v>
      </c>
      <c r="BB85" s="14">
        <v>4</v>
      </c>
      <c r="BC85" s="14">
        <v>4</v>
      </c>
      <c r="BD85" s="14">
        <v>4</v>
      </c>
      <c r="BE85" s="14">
        <v>4</v>
      </c>
      <c r="BF85" s="14">
        <v>4</v>
      </c>
      <c r="BG85" s="14">
        <v>4</v>
      </c>
      <c r="BH85" s="14">
        <v>4</v>
      </c>
      <c r="BI85" s="14">
        <v>4</v>
      </c>
      <c r="BJ85" s="14">
        <v>4</v>
      </c>
      <c r="BK85" s="14">
        <v>4</v>
      </c>
      <c r="BL85" s="14">
        <v>4</v>
      </c>
      <c r="BM85" s="14">
        <v>292</v>
      </c>
      <c r="BN85" s="14"/>
      <c r="BO85" s="14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</row>
    <row r="86" spans="1:150" x14ac:dyDescent="0.2">
      <c r="A86" s="10">
        <v>16</v>
      </c>
      <c r="B86" s="9"/>
      <c r="C86" s="9" t="s">
        <v>12</v>
      </c>
      <c r="D86" s="17"/>
      <c r="E86" s="17"/>
      <c r="F86" s="17"/>
      <c r="G86" s="17"/>
      <c r="H86" s="15">
        <v>144</v>
      </c>
      <c r="I86" s="15">
        <v>381</v>
      </c>
      <c r="J86" s="16">
        <v>381</v>
      </c>
      <c r="K86" s="16">
        <v>381</v>
      </c>
      <c r="L86" s="15">
        <v>471</v>
      </c>
      <c r="M86" s="15">
        <v>561</v>
      </c>
      <c r="N86" s="15">
        <v>507</v>
      </c>
      <c r="O86" s="15">
        <v>558</v>
      </c>
      <c r="P86" s="16">
        <v>558</v>
      </c>
      <c r="Q86" s="16">
        <v>558</v>
      </c>
      <c r="R86" s="15">
        <v>564</v>
      </c>
      <c r="S86" s="15">
        <v>570</v>
      </c>
      <c r="T86" s="16">
        <v>480</v>
      </c>
      <c r="U86" s="15">
        <v>432</v>
      </c>
      <c r="V86" s="16">
        <v>432</v>
      </c>
      <c r="W86" s="16">
        <v>432</v>
      </c>
      <c r="X86" s="15">
        <v>576</v>
      </c>
      <c r="Y86" s="16">
        <v>480</v>
      </c>
      <c r="Z86" s="16">
        <v>480</v>
      </c>
      <c r="AA86" s="16">
        <v>240</v>
      </c>
      <c r="AB86" s="16">
        <v>240</v>
      </c>
      <c r="AC86" s="16">
        <v>240</v>
      </c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7"/>
      <c r="AT86" s="17"/>
      <c r="AU86" s="15">
        <v>283</v>
      </c>
      <c r="AV86" s="15">
        <v>571</v>
      </c>
      <c r="AW86" s="16">
        <v>571</v>
      </c>
      <c r="AX86" s="16">
        <v>571</v>
      </c>
      <c r="AY86" s="16">
        <v>571</v>
      </c>
      <c r="AZ86" s="16">
        <v>571</v>
      </c>
      <c r="BA86" s="15">
        <v>576</v>
      </c>
      <c r="BB86" s="15">
        <v>576</v>
      </c>
      <c r="BC86" s="16">
        <v>576</v>
      </c>
      <c r="BD86" s="16">
        <v>576</v>
      </c>
      <c r="BE86" s="16">
        <v>576</v>
      </c>
      <c r="BF86" s="16">
        <v>576</v>
      </c>
      <c r="BG86" s="15">
        <v>576</v>
      </c>
      <c r="BH86" s="15">
        <v>576</v>
      </c>
      <c r="BI86" s="16">
        <v>576</v>
      </c>
      <c r="BJ86" s="16">
        <v>576</v>
      </c>
      <c r="BK86" s="16">
        <v>576</v>
      </c>
      <c r="BL86" s="16">
        <v>576</v>
      </c>
      <c r="BM86" s="16">
        <v>288</v>
      </c>
      <c r="BN86" s="17"/>
      <c r="BO86" s="17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</row>
    <row r="87" spans="1:150" x14ac:dyDescent="0.2">
      <c r="A87" s="1">
        <v>0.6</v>
      </c>
      <c r="B87" s="9"/>
      <c r="C87" s="9" t="s">
        <v>13</v>
      </c>
      <c r="D87" s="17"/>
      <c r="E87" s="17"/>
      <c r="F87" s="17"/>
      <c r="G87" s="17"/>
      <c r="H87" s="15">
        <v>144</v>
      </c>
      <c r="I87" s="15">
        <v>237</v>
      </c>
      <c r="J87" s="17"/>
      <c r="K87" s="17"/>
      <c r="L87" s="15">
        <v>90</v>
      </c>
      <c r="M87" s="15">
        <v>90</v>
      </c>
      <c r="N87" s="15">
        <v>90</v>
      </c>
      <c r="O87" s="15">
        <v>288</v>
      </c>
      <c r="P87" s="17"/>
      <c r="Q87" s="17"/>
      <c r="R87" s="15">
        <v>96</v>
      </c>
      <c r="S87" s="15">
        <v>96</v>
      </c>
      <c r="T87" s="17"/>
      <c r="U87" s="15">
        <v>240</v>
      </c>
      <c r="V87" s="17"/>
      <c r="W87" s="17"/>
      <c r="X87" s="15">
        <v>240</v>
      </c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7"/>
      <c r="AT87" s="17"/>
      <c r="AU87" s="15">
        <v>283</v>
      </c>
      <c r="AV87" s="15">
        <v>288</v>
      </c>
      <c r="AW87" s="17"/>
      <c r="AX87" s="17"/>
      <c r="AY87" s="17"/>
      <c r="AZ87" s="17"/>
      <c r="BA87" s="15">
        <v>288</v>
      </c>
      <c r="BB87" s="15">
        <v>288</v>
      </c>
      <c r="BC87" s="17"/>
      <c r="BD87" s="17"/>
      <c r="BE87" s="17"/>
      <c r="BF87" s="17"/>
      <c r="BG87" s="15">
        <v>288</v>
      </c>
      <c r="BH87" s="15">
        <v>288</v>
      </c>
      <c r="BI87" s="17"/>
      <c r="BJ87" s="17"/>
      <c r="BK87" s="17"/>
      <c r="BL87" s="17"/>
      <c r="BM87" s="17"/>
      <c r="BN87" s="17"/>
      <c r="BO87" s="17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</row>
    <row r="88" spans="1:150" ht="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</row>
    <row r="89" spans="1:150" x14ac:dyDescent="0.2">
      <c r="A89" s="11" t="s">
        <v>9</v>
      </c>
      <c r="B89" s="12"/>
      <c r="C89" s="13" t="s">
        <v>10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225</v>
      </c>
      <c r="M89" s="12">
        <v>225</v>
      </c>
      <c r="N89" s="12">
        <v>550</v>
      </c>
      <c r="O89" s="12">
        <v>550</v>
      </c>
      <c r="P89" s="12">
        <v>640</v>
      </c>
      <c r="Q89" s="12">
        <v>640</v>
      </c>
      <c r="R89" s="12">
        <v>650</v>
      </c>
      <c r="S89" s="12">
        <v>650</v>
      </c>
      <c r="T89" s="12">
        <v>650</v>
      </c>
      <c r="U89" s="12">
        <v>650</v>
      </c>
      <c r="V89" s="12">
        <v>560</v>
      </c>
      <c r="W89" s="12">
        <v>560</v>
      </c>
      <c r="X89" s="12">
        <v>325</v>
      </c>
      <c r="Y89" s="12">
        <v>325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2">
        <v>325</v>
      </c>
      <c r="AT89" s="12">
        <v>650</v>
      </c>
      <c r="AU89" s="12">
        <v>650</v>
      </c>
      <c r="AV89" s="12">
        <v>650</v>
      </c>
      <c r="AW89" s="12">
        <v>650</v>
      </c>
      <c r="AX89" s="12">
        <v>650</v>
      </c>
      <c r="AY89" s="12">
        <v>325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325</v>
      </c>
      <c r="BF89" s="12">
        <v>640</v>
      </c>
      <c r="BG89" s="12">
        <v>640</v>
      </c>
      <c r="BH89" s="12">
        <v>640</v>
      </c>
      <c r="BI89" s="12">
        <v>640</v>
      </c>
      <c r="BJ89" s="12">
        <v>640</v>
      </c>
      <c r="BK89" s="12">
        <v>315</v>
      </c>
      <c r="BL89" s="12">
        <v>0</v>
      </c>
      <c r="BM89" s="12">
        <v>0</v>
      </c>
      <c r="BN89" s="12">
        <v>0</v>
      </c>
      <c r="BO89" s="12">
        <v>0</v>
      </c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</row>
    <row r="90" spans="1:150" x14ac:dyDescent="0.2">
      <c r="A90" s="11">
        <v>650</v>
      </c>
      <c r="B90" s="12"/>
      <c r="C90" s="13" t="s">
        <v>11</v>
      </c>
      <c r="D90" s="14"/>
      <c r="E90" s="14"/>
      <c r="F90" s="14"/>
      <c r="G90" s="14"/>
      <c r="H90" s="14"/>
      <c r="I90" s="14"/>
      <c r="J90" s="14"/>
      <c r="K90" s="14"/>
      <c r="L90" s="14">
        <v>425</v>
      </c>
      <c r="M90" s="14">
        <v>425</v>
      </c>
      <c r="N90" s="14">
        <v>100</v>
      </c>
      <c r="O90" s="14">
        <v>100</v>
      </c>
      <c r="P90" s="14">
        <v>10</v>
      </c>
      <c r="Q90" s="14">
        <v>10</v>
      </c>
      <c r="R90" s="14">
        <v>0</v>
      </c>
      <c r="S90" s="14">
        <v>0</v>
      </c>
      <c r="T90" s="14">
        <v>0</v>
      </c>
      <c r="U90" s="14">
        <v>0</v>
      </c>
      <c r="V90" s="14">
        <v>90</v>
      </c>
      <c r="W90" s="14">
        <v>90</v>
      </c>
      <c r="X90" s="14">
        <v>325</v>
      </c>
      <c r="Y90" s="14">
        <v>325</v>
      </c>
      <c r="Z90" s="14"/>
      <c r="AA90" s="14"/>
      <c r="AB90" s="14"/>
      <c r="AC90" s="14"/>
      <c r="AD90" s="14"/>
      <c r="AE90" s="14"/>
      <c r="AF90" s="14"/>
      <c r="AG90" s="14"/>
      <c r="AH90" s="14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4">
        <v>325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325</v>
      </c>
      <c r="AZ90" s="14"/>
      <c r="BA90" s="14"/>
      <c r="BB90" s="14"/>
      <c r="BC90" s="14"/>
      <c r="BD90" s="14"/>
      <c r="BE90" s="14">
        <v>325</v>
      </c>
      <c r="BF90" s="14">
        <v>10</v>
      </c>
      <c r="BG90" s="14">
        <v>10</v>
      </c>
      <c r="BH90" s="14">
        <v>10</v>
      </c>
      <c r="BI90" s="14">
        <v>10</v>
      </c>
      <c r="BJ90" s="14">
        <v>10</v>
      </c>
      <c r="BK90" s="14">
        <v>335</v>
      </c>
      <c r="BL90" s="14"/>
      <c r="BM90" s="14"/>
      <c r="BN90" s="14"/>
      <c r="BO90" s="14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</row>
    <row r="91" spans="1:150" x14ac:dyDescent="0.2">
      <c r="A91" s="10">
        <v>17</v>
      </c>
      <c r="B91" s="9"/>
      <c r="C91" s="9" t="s">
        <v>12</v>
      </c>
      <c r="D91" s="17"/>
      <c r="E91" s="17"/>
      <c r="F91" s="17"/>
      <c r="G91" s="17"/>
      <c r="H91" s="17"/>
      <c r="I91" s="17"/>
      <c r="J91" s="17"/>
      <c r="K91" s="17"/>
      <c r="L91" s="15">
        <v>225</v>
      </c>
      <c r="M91" s="16">
        <v>225</v>
      </c>
      <c r="N91" s="15">
        <v>550</v>
      </c>
      <c r="O91" s="16">
        <v>550</v>
      </c>
      <c r="P91" s="15">
        <v>640</v>
      </c>
      <c r="Q91" s="16">
        <v>640</v>
      </c>
      <c r="R91" s="15">
        <v>650</v>
      </c>
      <c r="S91" s="16">
        <v>650</v>
      </c>
      <c r="T91" s="15">
        <v>650</v>
      </c>
      <c r="U91" s="16">
        <v>650</v>
      </c>
      <c r="V91" s="16">
        <v>560</v>
      </c>
      <c r="W91" s="16">
        <v>560</v>
      </c>
      <c r="X91" s="16">
        <v>325</v>
      </c>
      <c r="Y91" s="16">
        <v>325</v>
      </c>
      <c r="Z91" s="17"/>
      <c r="AA91" s="17"/>
      <c r="AB91" s="17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5">
        <v>325</v>
      </c>
      <c r="AT91" s="15">
        <v>650</v>
      </c>
      <c r="AU91" s="16">
        <v>650</v>
      </c>
      <c r="AV91" s="16">
        <v>650</v>
      </c>
      <c r="AW91" s="16">
        <v>650</v>
      </c>
      <c r="AX91" s="16">
        <v>650</v>
      </c>
      <c r="AY91" s="16">
        <v>325</v>
      </c>
      <c r="AZ91" s="17"/>
      <c r="BA91" s="17"/>
      <c r="BB91" s="17"/>
      <c r="BC91" s="17"/>
      <c r="BD91" s="17"/>
      <c r="BE91" s="15">
        <v>325</v>
      </c>
      <c r="BF91" s="15">
        <v>640</v>
      </c>
      <c r="BG91" s="16">
        <v>640</v>
      </c>
      <c r="BH91" s="16">
        <v>640</v>
      </c>
      <c r="BI91" s="16">
        <v>640</v>
      </c>
      <c r="BJ91" s="16">
        <v>640</v>
      </c>
      <c r="BK91" s="16">
        <v>315</v>
      </c>
      <c r="BL91" s="17"/>
      <c r="BM91" s="17"/>
      <c r="BN91" s="17"/>
      <c r="BO91" s="17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</row>
    <row r="92" spans="1:150" x14ac:dyDescent="0.2">
      <c r="A92" s="1">
        <v>0.8</v>
      </c>
      <c r="B92" s="9"/>
      <c r="C92" s="9" t="s">
        <v>13</v>
      </c>
      <c r="D92" s="17"/>
      <c r="E92" s="17"/>
      <c r="F92" s="17"/>
      <c r="G92" s="17"/>
      <c r="H92" s="17"/>
      <c r="I92" s="17"/>
      <c r="J92" s="17"/>
      <c r="K92" s="17"/>
      <c r="L92" s="15">
        <v>225</v>
      </c>
      <c r="M92" s="17"/>
      <c r="N92" s="15">
        <v>325</v>
      </c>
      <c r="O92" s="17"/>
      <c r="P92" s="15">
        <v>90</v>
      </c>
      <c r="Q92" s="17"/>
      <c r="R92" s="15">
        <v>235</v>
      </c>
      <c r="S92" s="17"/>
      <c r="T92" s="15">
        <v>325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5">
        <v>325</v>
      </c>
      <c r="AT92" s="15">
        <v>325</v>
      </c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5">
        <v>325</v>
      </c>
      <c r="BF92" s="15">
        <v>315</v>
      </c>
      <c r="BG92" s="17"/>
      <c r="BH92" s="17"/>
      <c r="BI92" s="17"/>
      <c r="BJ92" s="17"/>
      <c r="BK92" s="17"/>
      <c r="BL92" s="17"/>
      <c r="BM92" s="17"/>
      <c r="BN92" s="17"/>
      <c r="BO92" s="17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</row>
    <row r="93" spans="1:150" ht="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</row>
    <row r="94" spans="1:150" x14ac:dyDescent="0.2">
      <c r="A94" s="11" t="s">
        <v>9</v>
      </c>
      <c r="B94" s="12"/>
      <c r="C94" s="13" t="s">
        <v>10</v>
      </c>
      <c r="D94" s="12">
        <v>270</v>
      </c>
      <c r="E94" s="12">
        <v>462</v>
      </c>
      <c r="F94" s="12">
        <v>462</v>
      </c>
      <c r="G94" s="12">
        <v>462</v>
      </c>
      <c r="H94" s="12">
        <v>462</v>
      </c>
      <c r="I94" s="12">
        <v>602</v>
      </c>
      <c r="J94" s="12">
        <v>602</v>
      </c>
      <c r="K94" s="12">
        <v>602</v>
      </c>
      <c r="L94" s="12">
        <v>602</v>
      </c>
      <c r="M94" s="12">
        <v>602</v>
      </c>
      <c r="N94" s="12">
        <v>602</v>
      </c>
      <c r="O94" s="12">
        <v>606</v>
      </c>
      <c r="P94" s="12">
        <v>610</v>
      </c>
      <c r="Q94" s="12">
        <v>605</v>
      </c>
      <c r="R94" s="12">
        <v>605</v>
      </c>
      <c r="S94" s="12">
        <v>605</v>
      </c>
      <c r="T94" s="12">
        <v>605</v>
      </c>
      <c r="U94" s="12">
        <v>605</v>
      </c>
      <c r="V94" s="12">
        <v>571</v>
      </c>
      <c r="W94" s="12">
        <v>610</v>
      </c>
      <c r="X94" s="12">
        <v>610</v>
      </c>
      <c r="Y94" s="12">
        <v>610</v>
      </c>
      <c r="Z94" s="12">
        <v>610</v>
      </c>
      <c r="AA94" s="12">
        <v>466</v>
      </c>
      <c r="AB94" s="12">
        <v>514</v>
      </c>
      <c r="AC94" s="12">
        <v>576</v>
      </c>
      <c r="AD94" s="12">
        <v>576</v>
      </c>
      <c r="AE94" s="12">
        <v>576</v>
      </c>
      <c r="AF94" s="12">
        <v>576</v>
      </c>
      <c r="AG94" s="12">
        <v>576</v>
      </c>
      <c r="AH94" s="12">
        <v>288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2">
        <v>0</v>
      </c>
      <c r="AT94" s="12">
        <v>0</v>
      </c>
      <c r="AU94" s="12">
        <v>0</v>
      </c>
      <c r="AV94" s="12">
        <v>0</v>
      </c>
      <c r="AW94" s="12">
        <v>288</v>
      </c>
      <c r="AX94" s="12">
        <v>515</v>
      </c>
      <c r="AY94" s="12">
        <v>605</v>
      </c>
      <c r="AZ94" s="12">
        <v>605</v>
      </c>
      <c r="BA94" s="12">
        <v>605</v>
      </c>
      <c r="BB94" s="12">
        <v>605</v>
      </c>
      <c r="BC94" s="12">
        <v>596</v>
      </c>
      <c r="BD94" s="12">
        <v>554</v>
      </c>
      <c r="BE94" s="12">
        <v>464</v>
      </c>
      <c r="BF94" s="12">
        <v>464</v>
      </c>
      <c r="BG94" s="12">
        <v>464</v>
      </c>
      <c r="BH94" s="12">
        <v>599</v>
      </c>
      <c r="BI94" s="12">
        <v>510</v>
      </c>
      <c r="BJ94" s="12">
        <v>610</v>
      </c>
      <c r="BK94" s="12">
        <v>610</v>
      </c>
      <c r="BL94" s="12">
        <v>610</v>
      </c>
      <c r="BM94" s="12">
        <v>610</v>
      </c>
      <c r="BN94" s="12">
        <v>475</v>
      </c>
      <c r="BO94" s="12">
        <v>285</v>
      </c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</row>
    <row r="95" spans="1:150" x14ac:dyDescent="0.2">
      <c r="A95" s="11">
        <v>610</v>
      </c>
      <c r="B95" s="12"/>
      <c r="C95" s="13" t="s">
        <v>11</v>
      </c>
      <c r="D95" s="14">
        <v>340</v>
      </c>
      <c r="E95" s="14">
        <v>148</v>
      </c>
      <c r="F95" s="14">
        <v>148</v>
      </c>
      <c r="G95" s="14">
        <v>148</v>
      </c>
      <c r="H95" s="14">
        <v>148</v>
      </c>
      <c r="I95" s="14">
        <v>8</v>
      </c>
      <c r="J95" s="14">
        <v>8</v>
      </c>
      <c r="K95" s="14">
        <v>8</v>
      </c>
      <c r="L95" s="14">
        <v>8</v>
      </c>
      <c r="M95" s="14">
        <v>8</v>
      </c>
      <c r="N95" s="14">
        <v>8</v>
      </c>
      <c r="O95" s="14">
        <v>4</v>
      </c>
      <c r="P95" s="14">
        <v>0</v>
      </c>
      <c r="Q95" s="14">
        <v>5</v>
      </c>
      <c r="R95" s="14">
        <v>5</v>
      </c>
      <c r="S95" s="14">
        <v>5</v>
      </c>
      <c r="T95" s="14">
        <v>5</v>
      </c>
      <c r="U95" s="14">
        <v>5</v>
      </c>
      <c r="V95" s="14">
        <v>39</v>
      </c>
      <c r="W95" s="14">
        <v>0</v>
      </c>
      <c r="X95" s="14">
        <v>0</v>
      </c>
      <c r="Y95" s="14">
        <v>0</v>
      </c>
      <c r="Z95" s="14">
        <v>0</v>
      </c>
      <c r="AA95" s="14">
        <v>144</v>
      </c>
      <c r="AB95" s="14">
        <v>96</v>
      </c>
      <c r="AC95" s="14">
        <v>34</v>
      </c>
      <c r="AD95" s="14">
        <v>34</v>
      </c>
      <c r="AE95" s="14">
        <v>34</v>
      </c>
      <c r="AF95" s="14">
        <v>34</v>
      </c>
      <c r="AG95" s="14">
        <v>34</v>
      </c>
      <c r="AH95" s="14">
        <v>322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4"/>
      <c r="AT95" s="14"/>
      <c r="AU95" s="14"/>
      <c r="AV95" s="14"/>
      <c r="AW95" s="14">
        <v>322</v>
      </c>
      <c r="AX95" s="14">
        <v>95</v>
      </c>
      <c r="AY95" s="14">
        <v>5</v>
      </c>
      <c r="AZ95" s="14">
        <v>5</v>
      </c>
      <c r="BA95" s="14">
        <v>5</v>
      </c>
      <c r="BB95" s="14">
        <v>5</v>
      </c>
      <c r="BC95" s="14">
        <v>14</v>
      </c>
      <c r="BD95" s="14">
        <v>56</v>
      </c>
      <c r="BE95" s="14">
        <v>146</v>
      </c>
      <c r="BF95" s="14">
        <v>146</v>
      </c>
      <c r="BG95" s="14">
        <v>146</v>
      </c>
      <c r="BH95" s="14">
        <v>11</v>
      </c>
      <c r="BI95" s="14">
        <v>100</v>
      </c>
      <c r="BJ95" s="14">
        <v>0</v>
      </c>
      <c r="BK95" s="14">
        <v>0</v>
      </c>
      <c r="BL95" s="14">
        <v>0</v>
      </c>
      <c r="BM95" s="14">
        <v>0</v>
      </c>
      <c r="BN95" s="14">
        <v>135</v>
      </c>
      <c r="BO95" s="14">
        <v>325</v>
      </c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</row>
    <row r="96" spans="1:150" x14ac:dyDescent="0.2">
      <c r="A96" s="10">
        <v>18</v>
      </c>
      <c r="B96" s="9"/>
      <c r="C96" s="9" t="s">
        <v>12</v>
      </c>
      <c r="D96" s="15">
        <v>270</v>
      </c>
      <c r="E96" s="15">
        <v>462</v>
      </c>
      <c r="F96" s="16">
        <v>462</v>
      </c>
      <c r="G96" s="16">
        <v>462</v>
      </c>
      <c r="H96" s="16">
        <v>462</v>
      </c>
      <c r="I96" s="15">
        <v>602</v>
      </c>
      <c r="J96" s="15">
        <v>602</v>
      </c>
      <c r="K96" s="15">
        <v>602</v>
      </c>
      <c r="L96" s="16">
        <v>602</v>
      </c>
      <c r="M96" s="16">
        <v>602</v>
      </c>
      <c r="N96" s="16">
        <v>602</v>
      </c>
      <c r="O96" s="15">
        <v>606</v>
      </c>
      <c r="P96" s="15">
        <v>610</v>
      </c>
      <c r="Q96" s="15">
        <v>605</v>
      </c>
      <c r="R96" s="16">
        <v>605</v>
      </c>
      <c r="S96" s="16">
        <v>605</v>
      </c>
      <c r="T96" s="16">
        <v>605</v>
      </c>
      <c r="U96" s="15">
        <v>605</v>
      </c>
      <c r="V96" s="15">
        <v>571</v>
      </c>
      <c r="W96" s="15">
        <v>610</v>
      </c>
      <c r="X96" s="16">
        <v>610</v>
      </c>
      <c r="Y96" s="16">
        <v>610</v>
      </c>
      <c r="Z96" s="16">
        <v>610</v>
      </c>
      <c r="AA96" s="16">
        <v>466</v>
      </c>
      <c r="AB96" s="15">
        <v>514</v>
      </c>
      <c r="AC96" s="15">
        <v>576</v>
      </c>
      <c r="AD96" s="16">
        <v>576</v>
      </c>
      <c r="AE96" s="16">
        <v>576</v>
      </c>
      <c r="AF96" s="16">
        <v>576</v>
      </c>
      <c r="AG96" s="16">
        <v>576</v>
      </c>
      <c r="AH96" s="16">
        <v>288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7"/>
      <c r="AT96" s="17"/>
      <c r="AU96" s="17"/>
      <c r="AV96" s="17"/>
      <c r="AW96" s="15">
        <v>288</v>
      </c>
      <c r="AX96" s="15">
        <v>515</v>
      </c>
      <c r="AY96" s="15">
        <v>605</v>
      </c>
      <c r="AZ96" s="16">
        <v>605</v>
      </c>
      <c r="BA96" s="16">
        <v>605</v>
      </c>
      <c r="BB96" s="16">
        <v>605</v>
      </c>
      <c r="BC96" s="15">
        <v>596</v>
      </c>
      <c r="BD96" s="15">
        <v>554</v>
      </c>
      <c r="BE96" s="16">
        <v>464</v>
      </c>
      <c r="BF96" s="16">
        <v>464</v>
      </c>
      <c r="BG96" s="16">
        <v>464</v>
      </c>
      <c r="BH96" s="15">
        <v>599</v>
      </c>
      <c r="BI96" s="15">
        <v>510</v>
      </c>
      <c r="BJ96" s="15">
        <v>610</v>
      </c>
      <c r="BK96" s="16">
        <v>610</v>
      </c>
      <c r="BL96" s="16">
        <v>610</v>
      </c>
      <c r="BM96" s="16">
        <v>610</v>
      </c>
      <c r="BN96" s="16">
        <v>475</v>
      </c>
      <c r="BO96" s="16">
        <v>285</v>
      </c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</row>
    <row r="97" spans="1:150" x14ac:dyDescent="0.2">
      <c r="A97" s="1">
        <v>0.6</v>
      </c>
      <c r="B97" s="9"/>
      <c r="C97" s="9" t="s">
        <v>13</v>
      </c>
      <c r="D97" s="15">
        <v>270</v>
      </c>
      <c r="E97" s="15">
        <v>192</v>
      </c>
      <c r="F97" s="17"/>
      <c r="G97" s="17"/>
      <c r="H97" s="17"/>
      <c r="I97" s="15">
        <v>140</v>
      </c>
      <c r="J97" s="15">
        <v>270</v>
      </c>
      <c r="K97" s="15">
        <v>192</v>
      </c>
      <c r="L97" s="17"/>
      <c r="M97" s="17"/>
      <c r="N97" s="17"/>
      <c r="O97" s="15">
        <v>144</v>
      </c>
      <c r="P97" s="15">
        <v>274</v>
      </c>
      <c r="Q97" s="15">
        <v>187</v>
      </c>
      <c r="R97" s="17"/>
      <c r="S97" s="17"/>
      <c r="T97" s="17"/>
      <c r="U97" s="15">
        <v>144</v>
      </c>
      <c r="V97" s="15">
        <v>240</v>
      </c>
      <c r="W97" s="15">
        <v>226</v>
      </c>
      <c r="X97" s="17"/>
      <c r="Y97" s="17"/>
      <c r="Z97" s="17"/>
      <c r="AA97" s="17"/>
      <c r="AB97" s="15">
        <v>288</v>
      </c>
      <c r="AC97" s="15">
        <v>288</v>
      </c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7"/>
      <c r="AT97" s="17"/>
      <c r="AU97" s="17"/>
      <c r="AV97" s="17"/>
      <c r="AW97" s="15">
        <v>288</v>
      </c>
      <c r="AX97" s="15">
        <v>227</v>
      </c>
      <c r="AY97" s="15">
        <v>90</v>
      </c>
      <c r="AZ97" s="17"/>
      <c r="BA97" s="17"/>
      <c r="BB97" s="17"/>
      <c r="BC97" s="15">
        <v>279</v>
      </c>
      <c r="BD97" s="15">
        <v>185</v>
      </c>
      <c r="BE97" s="17"/>
      <c r="BF97" s="17"/>
      <c r="BG97" s="17"/>
      <c r="BH97" s="15">
        <v>135</v>
      </c>
      <c r="BI97" s="15">
        <v>190</v>
      </c>
      <c r="BJ97" s="15">
        <v>285</v>
      </c>
      <c r="BK97" s="17"/>
      <c r="BL97" s="17"/>
      <c r="BM97" s="17"/>
      <c r="BN97" s="17"/>
      <c r="BO97" s="17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</row>
    <row r="98" spans="1:150" ht="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</row>
    <row r="99" spans="1:150" x14ac:dyDescent="0.2">
      <c r="A99" s="11" t="s">
        <v>9</v>
      </c>
      <c r="B99" s="12"/>
      <c r="C99" s="13" t="s">
        <v>10</v>
      </c>
      <c r="D99" s="12">
        <v>273</v>
      </c>
      <c r="E99" s="12">
        <v>513</v>
      </c>
      <c r="F99" s="12">
        <v>605</v>
      </c>
      <c r="G99" s="12">
        <v>605</v>
      </c>
      <c r="H99" s="12">
        <v>605</v>
      </c>
      <c r="I99" s="12">
        <v>605</v>
      </c>
      <c r="J99" s="12">
        <v>610</v>
      </c>
      <c r="K99" s="12">
        <v>609</v>
      </c>
      <c r="L99" s="12">
        <v>517</v>
      </c>
      <c r="M99" s="12">
        <v>517</v>
      </c>
      <c r="N99" s="12">
        <v>517</v>
      </c>
      <c r="O99" s="12">
        <v>610</v>
      </c>
      <c r="P99" s="12">
        <v>610</v>
      </c>
      <c r="Q99" s="12">
        <v>610</v>
      </c>
      <c r="R99" s="12">
        <v>610</v>
      </c>
      <c r="S99" s="12">
        <v>610</v>
      </c>
      <c r="T99" s="12">
        <v>610</v>
      </c>
      <c r="U99" s="12">
        <v>610</v>
      </c>
      <c r="V99" s="12">
        <v>610</v>
      </c>
      <c r="W99" s="12">
        <v>606</v>
      </c>
      <c r="X99" s="12">
        <v>606</v>
      </c>
      <c r="Y99" s="12">
        <v>606</v>
      </c>
      <c r="Z99" s="12">
        <v>606</v>
      </c>
      <c r="AA99" s="12">
        <v>608</v>
      </c>
      <c r="AB99" s="12">
        <v>610</v>
      </c>
      <c r="AC99" s="12">
        <v>610</v>
      </c>
      <c r="AD99" s="12">
        <v>610</v>
      </c>
      <c r="AE99" s="12">
        <v>610</v>
      </c>
      <c r="AF99" s="12">
        <v>610</v>
      </c>
      <c r="AG99" s="12">
        <v>515</v>
      </c>
      <c r="AH99" s="12">
        <v>235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2">
        <v>90</v>
      </c>
      <c r="AT99" s="12">
        <v>180</v>
      </c>
      <c r="AU99" s="12">
        <v>360</v>
      </c>
      <c r="AV99" s="12">
        <v>585</v>
      </c>
      <c r="AW99" s="12">
        <v>585</v>
      </c>
      <c r="AX99" s="12">
        <v>585</v>
      </c>
      <c r="AY99" s="12">
        <v>587</v>
      </c>
      <c r="AZ99" s="12">
        <v>497</v>
      </c>
      <c r="BA99" s="12">
        <v>542</v>
      </c>
      <c r="BB99" s="12">
        <v>587</v>
      </c>
      <c r="BC99" s="12">
        <v>587</v>
      </c>
      <c r="BD99" s="12">
        <v>587</v>
      </c>
      <c r="BE99" s="12">
        <v>495</v>
      </c>
      <c r="BF99" s="12">
        <v>585</v>
      </c>
      <c r="BG99" s="12">
        <v>600</v>
      </c>
      <c r="BH99" s="12">
        <v>600</v>
      </c>
      <c r="BI99" s="12">
        <v>600</v>
      </c>
      <c r="BJ99" s="12">
        <v>600</v>
      </c>
      <c r="BK99" s="12">
        <v>600</v>
      </c>
      <c r="BL99" s="12">
        <v>510</v>
      </c>
      <c r="BM99" s="12">
        <v>270</v>
      </c>
      <c r="BN99" s="12">
        <v>0</v>
      </c>
      <c r="BO99" s="12">
        <v>0</v>
      </c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</row>
    <row r="100" spans="1:150" x14ac:dyDescent="0.2">
      <c r="A100" s="11">
        <v>610</v>
      </c>
      <c r="B100" s="12"/>
      <c r="C100" s="13" t="s">
        <v>11</v>
      </c>
      <c r="D100" s="14">
        <v>337</v>
      </c>
      <c r="E100" s="14">
        <v>97</v>
      </c>
      <c r="F100" s="14">
        <v>5</v>
      </c>
      <c r="G100" s="14">
        <v>5</v>
      </c>
      <c r="H100" s="14">
        <v>5</v>
      </c>
      <c r="I100" s="14">
        <v>5</v>
      </c>
      <c r="J100" s="14">
        <v>0</v>
      </c>
      <c r="K100" s="14">
        <v>1</v>
      </c>
      <c r="L100" s="14">
        <v>93</v>
      </c>
      <c r="M100" s="14">
        <v>93</v>
      </c>
      <c r="N100" s="14">
        <v>93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4</v>
      </c>
      <c r="X100" s="14">
        <v>4</v>
      </c>
      <c r="Y100" s="14">
        <v>4</v>
      </c>
      <c r="Z100" s="14">
        <v>4</v>
      </c>
      <c r="AA100" s="14">
        <v>2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95</v>
      </c>
      <c r="AH100" s="14">
        <v>375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4">
        <v>520</v>
      </c>
      <c r="AT100" s="14">
        <v>430</v>
      </c>
      <c r="AU100" s="14">
        <v>250</v>
      </c>
      <c r="AV100" s="14">
        <v>25</v>
      </c>
      <c r="AW100" s="14">
        <v>25</v>
      </c>
      <c r="AX100" s="14">
        <v>25</v>
      </c>
      <c r="AY100" s="14">
        <v>23</v>
      </c>
      <c r="AZ100" s="14">
        <v>113</v>
      </c>
      <c r="BA100" s="14">
        <v>68</v>
      </c>
      <c r="BB100" s="14">
        <v>23</v>
      </c>
      <c r="BC100" s="14">
        <v>23</v>
      </c>
      <c r="BD100" s="14">
        <v>23</v>
      </c>
      <c r="BE100" s="14">
        <v>115</v>
      </c>
      <c r="BF100" s="14">
        <v>25</v>
      </c>
      <c r="BG100" s="14">
        <v>10</v>
      </c>
      <c r="BH100" s="14">
        <v>10</v>
      </c>
      <c r="BI100" s="14">
        <v>10</v>
      </c>
      <c r="BJ100" s="14">
        <v>10</v>
      </c>
      <c r="BK100" s="14">
        <v>10</v>
      </c>
      <c r="BL100" s="14">
        <v>100</v>
      </c>
      <c r="BM100" s="14">
        <v>340</v>
      </c>
      <c r="BN100" s="14"/>
      <c r="BO100" s="14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</row>
    <row r="101" spans="1:150" x14ac:dyDescent="0.2">
      <c r="A101" s="10">
        <v>19</v>
      </c>
      <c r="B101" s="9"/>
      <c r="C101" s="9" t="s">
        <v>12</v>
      </c>
      <c r="D101" s="15">
        <v>273</v>
      </c>
      <c r="E101" s="15">
        <v>513</v>
      </c>
      <c r="F101" s="15">
        <v>605</v>
      </c>
      <c r="G101" s="16">
        <v>605</v>
      </c>
      <c r="H101" s="16">
        <v>605</v>
      </c>
      <c r="I101" s="16">
        <v>605</v>
      </c>
      <c r="J101" s="15">
        <v>610</v>
      </c>
      <c r="K101" s="15">
        <v>609</v>
      </c>
      <c r="L101" s="16">
        <v>517</v>
      </c>
      <c r="M101" s="16">
        <v>517</v>
      </c>
      <c r="N101" s="16">
        <v>517</v>
      </c>
      <c r="O101" s="15">
        <v>610</v>
      </c>
      <c r="P101" s="15">
        <v>610</v>
      </c>
      <c r="Q101" s="15">
        <v>610</v>
      </c>
      <c r="R101" s="16">
        <v>610</v>
      </c>
      <c r="S101" s="16">
        <v>610</v>
      </c>
      <c r="T101" s="16">
        <v>610</v>
      </c>
      <c r="U101" s="15">
        <v>610</v>
      </c>
      <c r="V101" s="15">
        <v>610</v>
      </c>
      <c r="W101" s="15">
        <v>606</v>
      </c>
      <c r="X101" s="16">
        <v>606</v>
      </c>
      <c r="Y101" s="16">
        <v>606</v>
      </c>
      <c r="Z101" s="16">
        <v>606</v>
      </c>
      <c r="AA101" s="15">
        <v>608</v>
      </c>
      <c r="AB101" s="15">
        <v>610</v>
      </c>
      <c r="AC101" s="15">
        <v>610</v>
      </c>
      <c r="AD101" s="16">
        <v>610</v>
      </c>
      <c r="AE101" s="16">
        <v>610</v>
      </c>
      <c r="AF101" s="16">
        <v>610</v>
      </c>
      <c r="AG101" s="16">
        <v>515</v>
      </c>
      <c r="AH101" s="16">
        <v>235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5">
        <v>90</v>
      </c>
      <c r="AT101" s="15">
        <v>180</v>
      </c>
      <c r="AU101" s="15">
        <v>360</v>
      </c>
      <c r="AV101" s="15">
        <v>585</v>
      </c>
      <c r="AW101" s="16">
        <v>585</v>
      </c>
      <c r="AX101" s="16">
        <v>585</v>
      </c>
      <c r="AY101" s="15">
        <v>587</v>
      </c>
      <c r="AZ101" s="16">
        <v>497</v>
      </c>
      <c r="BA101" s="15">
        <v>542</v>
      </c>
      <c r="BB101" s="15">
        <v>587</v>
      </c>
      <c r="BC101" s="16">
        <v>587</v>
      </c>
      <c r="BD101" s="16">
        <v>587</v>
      </c>
      <c r="BE101" s="16">
        <v>495</v>
      </c>
      <c r="BF101" s="15">
        <v>585</v>
      </c>
      <c r="BG101" s="15">
        <v>600</v>
      </c>
      <c r="BH101" s="15">
        <v>600</v>
      </c>
      <c r="BI101" s="16">
        <v>600</v>
      </c>
      <c r="BJ101" s="16">
        <v>600</v>
      </c>
      <c r="BK101" s="16">
        <v>600</v>
      </c>
      <c r="BL101" s="16">
        <v>510</v>
      </c>
      <c r="BM101" s="16">
        <v>270</v>
      </c>
      <c r="BN101" s="17"/>
      <c r="BO101" s="17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</row>
    <row r="102" spans="1:150" x14ac:dyDescent="0.2">
      <c r="A102" s="1">
        <v>0.6</v>
      </c>
      <c r="B102" s="9"/>
      <c r="C102" s="9" t="s">
        <v>13</v>
      </c>
      <c r="D102" s="15">
        <v>273</v>
      </c>
      <c r="E102" s="15">
        <v>240</v>
      </c>
      <c r="F102" s="15">
        <v>92</v>
      </c>
      <c r="G102" s="17"/>
      <c r="H102" s="17"/>
      <c r="I102" s="17"/>
      <c r="J102" s="15">
        <v>278</v>
      </c>
      <c r="K102" s="15">
        <v>239</v>
      </c>
      <c r="L102" s="17"/>
      <c r="M102" s="17"/>
      <c r="N102" s="17"/>
      <c r="O102" s="15">
        <v>93</v>
      </c>
      <c r="P102" s="15">
        <v>278</v>
      </c>
      <c r="Q102" s="15">
        <v>239</v>
      </c>
      <c r="R102" s="17"/>
      <c r="S102" s="17"/>
      <c r="T102" s="17"/>
      <c r="U102" s="15">
        <v>93</v>
      </c>
      <c r="V102" s="15">
        <v>278</v>
      </c>
      <c r="W102" s="15">
        <v>235</v>
      </c>
      <c r="X102" s="17"/>
      <c r="Y102" s="17"/>
      <c r="Z102" s="17"/>
      <c r="AA102" s="15">
        <v>95</v>
      </c>
      <c r="AB102" s="15">
        <v>280</v>
      </c>
      <c r="AC102" s="15">
        <v>235</v>
      </c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5">
        <v>90</v>
      </c>
      <c r="AT102" s="15">
        <v>90</v>
      </c>
      <c r="AU102" s="15">
        <v>180</v>
      </c>
      <c r="AV102" s="15">
        <v>225</v>
      </c>
      <c r="AW102" s="17"/>
      <c r="AX102" s="17"/>
      <c r="AY102" s="15">
        <v>92</v>
      </c>
      <c r="AZ102" s="17"/>
      <c r="BA102" s="15">
        <v>225</v>
      </c>
      <c r="BB102" s="15">
        <v>270</v>
      </c>
      <c r="BC102" s="17"/>
      <c r="BD102" s="17"/>
      <c r="BE102" s="17"/>
      <c r="BF102" s="15">
        <v>90</v>
      </c>
      <c r="BG102" s="15">
        <v>240</v>
      </c>
      <c r="BH102" s="15">
        <v>270</v>
      </c>
      <c r="BI102" s="17"/>
      <c r="BJ102" s="17"/>
      <c r="BK102" s="17"/>
      <c r="BL102" s="17"/>
      <c r="BM102" s="17"/>
      <c r="BN102" s="17"/>
      <c r="BO102" s="17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</row>
    <row r="103" spans="1:1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</row>
    <row r="104" spans="1:150" x14ac:dyDescent="0.2">
      <c r="A104" s="1"/>
      <c r="B104" s="1"/>
      <c r="C104" s="1">
        <v>0.5</v>
      </c>
      <c r="D104" s="1">
        <f>SUM(D11,D31,D41,D56)</f>
        <v>801</v>
      </c>
      <c r="E104" s="1">
        <f t="shared" ref="E104:AH104" si="2">SUM(E11,E31,E41,E56)</f>
        <v>1662</v>
      </c>
      <c r="F104" s="1">
        <f t="shared" si="2"/>
        <v>2268</v>
      </c>
      <c r="G104" s="1">
        <f t="shared" si="2"/>
        <v>2776</v>
      </c>
      <c r="H104" s="1">
        <f t="shared" si="2"/>
        <v>2872</v>
      </c>
      <c r="I104" s="1">
        <f t="shared" si="2"/>
        <v>3062</v>
      </c>
      <c r="J104" s="1">
        <f t="shared" si="2"/>
        <v>2921</v>
      </c>
      <c r="K104" s="1">
        <f t="shared" si="2"/>
        <v>3018</v>
      </c>
      <c r="L104" s="1">
        <f t="shared" si="2"/>
        <v>2733</v>
      </c>
      <c r="M104" s="1">
        <f t="shared" si="2"/>
        <v>2734</v>
      </c>
      <c r="N104" s="1">
        <f t="shared" si="2"/>
        <v>2911</v>
      </c>
      <c r="O104" s="1">
        <f t="shared" si="2"/>
        <v>2913</v>
      </c>
      <c r="P104" s="1">
        <f t="shared" si="2"/>
        <v>3012</v>
      </c>
      <c r="Q104" s="1">
        <f t="shared" si="2"/>
        <v>3027</v>
      </c>
      <c r="R104" s="1">
        <f t="shared" si="2"/>
        <v>2984</v>
      </c>
      <c r="S104" s="1">
        <f t="shared" si="2"/>
        <v>2757</v>
      </c>
      <c r="T104" s="1">
        <f t="shared" si="2"/>
        <v>2850</v>
      </c>
      <c r="U104" s="1">
        <f t="shared" si="2"/>
        <v>2940</v>
      </c>
      <c r="V104" s="1">
        <f t="shared" si="2"/>
        <v>2922</v>
      </c>
      <c r="W104" s="1">
        <f t="shared" si="2"/>
        <v>2734</v>
      </c>
      <c r="X104" s="1">
        <f t="shared" si="2"/>
        <v>2742</v>
      </c>
      <c r="Y104" s="1">
        <f t="shared" si="2"/>
        <v>2700</v>
      </c>
      <c r="Z104" s="1">
        <f t="shared" si="2"/>
        <v>2664</v>
      </c>
      <c r="AA104" s="1">
        <f t="shared" si="2"/>
        <v>3000</v>
      </c>
      <c r="AB104" s="1">
        <f t="shared" si="2"/>
        <v>3027</v>
      </c>
      <c r="AC104" s="1">
        <f t="shared" si="2"/>
        <v>3055</v>
      </c>
      <c r="AD104" s="1">
        <f t="shared" si="2"/>
        <v>2769</v>
      </c>
      <c r="AE104" s="1">
        <f t="shared" si="2"/>
        <v>2529</v>
      </c>
      <c r="AF104" s="1">
        <f t="shared" si="2"/>
        <v>2199</v>
      </c>
      <c r="AG104" s="1">
        <f t="shared" si="2"/>
        <v>1581</v>
      </c>
      <c r="AH104" s="1">
        <f t="shared" si="2"/>
        <v>813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</row>
    <row r="105" spans="1:150" x14ac:dyDescent="0.2">
      <c r="A105" s="1"/>
      <c r="B105" s="1"/>
      <c r="C105" s="1">
        <v>0.6</v>
      </c>
      <c r="D105" s="1">
        <f>SUM(D16,D26,D36,D61,D66,D71,D76,D86,D96,D101)</f>
        <v>1296</v>
      </c>
      <c r="E105" s="1">
        <f t="shared" ref="E105:AH105" si="3">SUM(E16,E26,E36,E61,E66,E71,E76,E86,E96,E101)</f>
        <v>2532</v>
      </c>
      <c r="F105" s="1">
        <f t="shared" si="3"/>
        <v>3322</v>
      </c>
      <c r="G105" s="1">
        <f t="shared" si="3"/>
        <v>4210</v>
      </c>
      <c r="H105" s="1">
        <f t="shared" si="3"/>
        <v>4955</v>
      </c>
      <c r="I105" s="1">
        <f t="shared" si="3"/>
        <v>5933</v>
      </c>
      <c r="J105" s="1">
        <f t="shared" si="3"/>
        <v>6074</v>
      </c>
      <c r="K105" s="1">
        <f t="shared" si="3"/>
        <v>5977</v>
      </c>
      <c r="L105" s="1">
        <f t="shared" si="3"/>
        <v>6042</v>
      </c>
      <c r="M105" s="1">
        <f t="shared" si="3"/>
        <v>6041</v>
      </c>
      <c r="N105" s="1">
        <f t="shared" si="3"/>
        <v>5854</v>
      </c>
      <c r="O105" s="1">
        <f t="shared" si="3"/>
        <v>6408</v>
      </c>
      <c r="P105" s="1">
        <f t="shared" si="3"/>
        <v>6219</v>
      </c>
      <c r="Q105" s="1">
        <f t="shared" si="3"/>
        <v>6204</v>
      </c>
      <c r="R105" s="1">
        <f t="shared" si="3"/>
        <v>5999</v>
      </c>
      <c r="S105" s="1">
        <f t="shared" si="3"/>
        <v>6226</v>
      </c>
      <c r="T105" s="1">
        <f t="shared" si="3"/>
        <v>6373</v>
      </c>
      <c r="U105" s="1">
        <f t="shared" si="3"/>
        <v>6291</v>
      </c>
      <c r="V105" s="1">
        <f t="shared" si="3"/>
        <v>6166</v>
      </c>
      <c r="W105" s="1">
        <f t="shared" si="3"/>
        <v>6121</v>
      </c>
      <c r="X105" s="1">
        <f t="shared" si="3"/>
        <v>6348</v>
      </c>
      <c r="Y105" s="1">
        <f t="shared" si="3"/>
        <v>6157</v>
      </c>
      <c r="Z105" s="1">
        <f t="shared" si="3"/>
        <v>6285</v>
      </c>
      <c r="AA105" s="1">
        <f t="shared" si="3"/>
        <v>5716</v>
      </c>
      <c r="AB105" s="1">
        <f t="shared" si="3"/>
        <v>5689</v>
      </c>
      <c r="AC105" s="1">
        <f t="shared" si="3"/>
        <v>5661</v>
      </c>
      <c r="AD105" s="1">
        <f t="shared" si="3"/>
        <v>4784</v>
      </c>
      <c r="AE105" s="1">
        <f t="shared" si="3"/>
        <v>3861</v>
      </c>
      <c r="AF105" s="1">
        <f t="shared" si="3"/>
        <v>3028</v>
      </c>
      <c r="AG105" s="1">
        <f t="shared" si="3"/>
        <v>2147</v>
      </c>
      <c r="AH105" s="1">
        <f t="shared" si="3"/>
        <v>1051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</row>
    <row r="106" spans="1:150" x14ac:dyDescent="0.2">
      <c r="A106" s="1"/>
      <c r="B106" s="1"/>
      <c r="C106" s="1">
        <v>0.8</v>
      </c>
      <c r="D106" s="1">
        <f>SUM(D46,D51,D81,D91)</f>
        <v>0</v>
      </c>
      <c r="E106" s="1">
        <f t="shared" ref="E106:AH106" si="4">SUM(E46,E51,E81,E91)</f>
        <v>0</v>
      </c>
      <c r="F106" s="1">
        <f t="shared" si="4"/>
        <v>365</v>
      </c>
      <c r="G106" s="1">
        <f t="shared" si="4"/>
        <v>730</v>
      </c>
      <c r="H106" s="1">
        <f t="shared" si="4"/>
        <v>1650</v>
      </c>
      <c r="I106" s="1">
        <f t="shared" si="4"/>
        <v>2579</v>
      </c>
      <c r="J106" s="1">
        <f t="shared" si="4"/>
        <v>2579</v>
      </c>
      <c r="K106" s="1">
        <f t="shared" si="4"/>
        <v>2579</v>
      </c>
      <c r="L106" s="1">
        <f t="shared" si="4"/>
        <v>2799</v>
      </c>
      <c r="M106" s="1">
        <f t="shared" si="4"/>
        <v>2799</v>
      </c>
      <c r="N106" s="1">
        <f t="shared" si="4"/>
        <v>2809</v>
      </c>
      <c r="O106" s="1">
        <f t="shared" si="4"/>
        <v>2245</v>
      </c>
      <c r="P106" s="1">
        <f t="shared" si="4"/>
        <v>2335</v>
      </c>
      <c r="Q106" s="1">
        <f t="shared" si="4"/>
        <v>2335</v>
      </c>
      <c r="R106" s="1">
        <f t="shared" si="4"/>
        <v>2350</v>
      </c>
      <c r="S106" s="1">
        <f t="shared" si="4"/>
        <v>2350</v>
      </c>
      <c r="T106" s="1">
        <f t="shared" si="4"/>
        <v>2110</v>
      </c>
      <c r="U106" s="1">
        <f t="shared" si="4"/>
        <v>2110</v>
      </c>
      <c r="V106" s="1">
        <f t="shared" si="4"/>
        <v>2020</v>
      </c>
      <c r="W106" s="1">
        <f t="shared" si="4"/>
        <v>2020</v>
      </c>
      <c r="X106" s="1">
        <f t="shared" si="4"/>
        <v>1785</v>
      </c>
      <c r="Y106" s="1">
        <f t="shared" si="4"/>
        <v>1785</v>
      </c>
      <c r="Z106" s="1">
        <f t="shared" si="4"/>
        <v>1460</v>
      </c>
      <c r="AA106" s="1">
        <f t="shared" si="4"/>
        <v>1460</v>
      </c>
      <c r="AB106" s="1">
        <f t="shared" si="4"/>
        <v>1460</v>
      </c>
      <c r="AC106" s="1">
        <f t="shared" si="4"/>
        <v>1460</v>
      </c>
      <c r="AD106" s="1">
        <f t="shared" si="4"/>
        <v>1095</v>
      </c>
      <c r="AE106" s="1">
        <f t="shared" si="4"/>
        <v>730</v>
      </c>
      <c r="AF106" s="1">
        <f t="shared" si="4"/>
        <v>365</v>
      </c>
      <c r="AG106" s="1">
        <f t="shared" si="4"/>
        <v>0</v>
      </c>
      <c r="AH106" s="1">
        <f t="shared" si="4"/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</row>
    <row r="107" spans="1:150" x14ac:dyDescent="0.2">
      <c r="A107" s="1"/>
      <c r="B107" s="1"/>
      <c r="C107" s="1">
        <v>1</v>
      </c>
      <c r="D107" s="1">
        <f>D21</f>
        <v>0</v>
      </c>
      <c r="E107" s="1">
        <f t="shared" ref="E107:AH107" si="5">E21</f>
        <v>0</v>
      </c>
      <c r="F107" s="1">
        <f>F21</f>
        <v>336</v>
      </c>
      <c r="G107" s="1">
        <f t="shared" si="5"/>
        <v>672</v>
      </c>
      <c r="H107" s="1">
        <f t="shared" si="5"/>
        <v>1008</v>
      </c>
      <c r="I107" s="1">
        <f t="shared" si="5"/>
        <v>1008</v>
      </c>
      <c r="J107" s="1">
        <f t="shared" si="5"/>
        <v>1008</v>
      </c>
      <c r="K107" s="1">
        <f t="shared" si="5"/>
        <v>1008</v>
      </c>
      <c r="L107" s="1">
        <f t="shared" si="5"/>
        <v>1008</v>
      </c>
      <c r="M107" s="1">
        <f t="shared" si="5"/>
        <v>1008</v>
      </c>
      <c r="N107" s="1">
        <f t="shared" si="5"/>
        <v>1008</v>
      </c>
      <c r="O107" s="1">
        <f t="shared" si="5"/>
        <v>1008</v>
      </c>
      <c r="P107" s="1">
        <f t="shared" si="5"/>
        <v>1008</v>
      </c>
      <c r="Q107" s="1">
        <f t="shared" si="5"/>
        <v>1008</v>
      </c>
      <c r="R107" s="1">
        <f t="shared" si="5"/>
        <v>1008</v>
      </c>
      <c r="S107" s="1">
        <f t="shared" si="5"/>
        <v>1008</v>
      </c>
      <c r="T107" s="1">
        <f t="shared" si="5"/>
        <v>1008</v>
      </c>
      <c r="U107" s="1">
        <f t="shared" si="5"/>
        <v>1008</v>
      </c>
      <c r="V107" s="1">
        <f t="shared" si="5"/>
        <v>1008</v>
      </c>
      <c r="W107" s="1">
        <f t="shared" si="5"/>
        <v>1008</v>
      </c>
      <c r="X107" s="1">
        <f t="shared" si="5"/>
        <v>1008</v>
      </c>
      <c r="Y107" s="1">
        <f t="shared" si="5"/>
        <v>1008</v>
      </c>
      <c r="Z107" s="1">
        <f t="shared" si="5"/>
        <v>1008</v>
      </c>
      <c r="AA107" s="1">
        <f t="shared" si="5"/>
        <v>1008</v>
      </c>
      <c r="AB107" s="1">
        <f t="shared" si="5"/>
        <v>1008</v>
      </c>
      <c r="AC107" s="1">
        <f t="shared" si="5"/>
        <v>1008</v>
      </c>
      <c r="AD107" s="1">
        <f t="shared" si="5"/>
        <v>672</v>
      </c>
      <c r="AE107" s="1">
        <f t="shared" si="5"/>
        <v>336</v>
      </c>
      <c r="AF107" s="1">
        <f t="shared" si="5"/>
        <v>0</v>
      </c>
      <c r="AG107" s="1">
        <f t="shared" si="5"/>
        <v>0</v>
      </c>
      <c r="AH107" s="1">
        <f t="shared" si="5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29">
        <f>CO108+CO156</f>
        <v>0.28985507246376807</v>
      </c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29">
        <f>DH108+DH156</f>
        <v>0.49758454106280181</v>
      </c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29">
        <f>DU108+DU156</f>
        <v>0.21417069243156198</v>
      </c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</row>
    <row r="108" spans="1:150" ht="37" customHeight="1" x14ac:dyDescent="0.2">
      <c r="A108" s="25" t="s">
        <v>14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28">
        <f>SUM(BQ109:CO109)</f>
        <v>0.18196457326892107</v>
      </c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27">
        <f>SUM(CP109:DH109)</f>
        <v>0.27214170692431555</v>
      </c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28">
        <f>SUM(DI109:DU109)</f>
        <v>0.14814814814814814</v>
      </c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</row>
    <row r="109" spans="1:150" ht="33" customHeight="1" x14ac:dyDescent="0.2">
      <c r="A109" s="25" t="s">
        <v>7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1"/>
      <c r="BQ109" s="1">
        <f>BQ110/621</f>
        <v>3.0595813204508857E-2</v>
      </c>
      <c r="BR109" s="1">
        <f t="shared" ref="BR109:DU109" si="6">BR110/621</f>
        <v>1.6103059581320451E-3</v>
      </c>
      <c r="BS109" s="1">
        <f t="shared" si="6"/>
        <v>4.830917874396135E-3</v>
      </c>
      <c r="BT109" s="1">
        <f t="shared" si="6"/>
        <v>6.4412238325281803E-3</v>
      </c>
      <c r="BU109" s="1">
        <f t="shared" si="6"/>
        <v>3.2206119162640902E-3</v>
      </c>
      <c r="BV109" s="1">
        <f t="shared" si="6"/>
        <v>1.6103059581320451E-3</v>
      </c>
      <c r="BW109" s="1">
        <f t="shared" si="6"/>
        <v>3.2206119162640902E-3</v>
      </c>
      <c r="BX109" s="1">
        <f t="shared" si="6"/>
        <v>6.4412238325281803E-3</v>
      </c>
      <c r="BY109" s="1">
        <f t="shared" si="6"/>
        <v>3.2206119162640902E-3</v>
      </c>
      <c r="BZ109" s="1">
        <f t="shared" si="6"/>
        <v>4.830917874396135E-3</v>
      </c>
      <c r="CA109" s="1">
        <f t="shared" si="6"/>
        <v>4.830917874396135E-3</v>
      </c>
      <c r="CB109" s="1">
        <f t="shared" si="6"/>
        <v>3.2206119162640902E-3</v>
      </c>
      <c r="CC109" s="1">
        <f t="shared" si="6"/>
        <v>2.4154589371980676E-2</v>
      </c>
      <c r="CD109" s="1">
        <f t="shared" si="6"/>
        <v>0</v>
      </c>
      <c r="CE109" s="1">
        <f t="shared" si="6"/>
        <v>0</v>
      </c>
      <c r="CF109" s="1">
        <f t="shared" si="6"/>
        <v>1.6103059581320451E-3</v>
      </c>
      <c r="CG109" s="1">
        <f t="shared" si="6"/>
        <v>1.6103059581320451E-3</v>
      </c>
      <c r="CH109" s="1">
        <f t="shared" si="6"/>
        <v>1.6103059581320451E-3</v>
      </c>
      <c r="CI109" s="1">
        <f t="shared" si="6"/>
        <v>0</v>
      </c>
      <c r="CJ109" s="1">
        <f t="shared" si="6"/>
        <v>1.2882447665056361E-2</v>
      </c>
      <c r="CK109" s="1">
        <f t="shared" si="6"/>
        <v>0</v>
      </c>
      <c r="CL109" s="1">
        <f t="shared" si="6"/>
        <v>1.6103059581320451E-3</v>
      </c>
      <c r="CM109" s="1">
        <f t="shared" si="6"/>
        <v>0</v>
      </c>
      <c r="CN109" s="1">
        <f t="shared" si="6"/>
        <v>0</v>
      </c>
      <c r="CO109" s="1">
        <f t="shared" si="6"/>
        <v>6.4412238325281798E-2</v>
      </c>
      <c r="CP109" s="1">
        <f t="shared" si="6"/>
        <v>0.1143317230273752</v>
      </c>
      <c r="CQ109" s="1">
        <f t="shared" si="6"/>
        <v>6.4412238325281803E-3</v>
      </c>
      <c r="CR109" s="1">
        <f t="shared" si="6"/>
        <v>1.7713365539452495E-2</v>
      </c>
      <c r="CS109" s="1">
        <f t="shared" si="6"/>
        <v>2.4154589371980676E-2</v>
      </c>
      <c r="CT109" s="1">
        <f t="shared" si="6"/>
        <v>1.1272141706924315E-2</v>
      </c>
      <c r="CU109" s="1">
        <f t="shared" si="6"/>
        <v>1.1272141706924315E-2</v>
      </c>
      <c r="CV109" s="1">
        <f t="shared" si="6"/>
        <v>1.610305958132045E-2</v>
      </c>
      <c r="CW109" s="1">
        <f t="shared" si="6"/>
        <v>4.830917874396135E-3</v>
      </c>
      <c r="CX109" s="1">
        <f t="shared" si="6"/>
        <v>1.2882447665056361E-2</v>
      </c>
      <c r="CY109" s="1">
        <f t="shared" si="6"/>
        <v>1.610305958132045E-2</v>
      </c>
      <c r="CZ109" s="1">
        <f t="shared" si="6"/>
        <v>4.830917874396135E-3</v>
      </c>
      <c r="DA109" s="1">
        <f t="shared" si="6"/>
        <v>6.4412238325281803E-3</v>
      </c>
      <c r="DB109" s="1">
        <f t="shared" si="6"/>
        <v>0</v>
      </c>
      <c r="DC109" s="1">
        <f t="shared" si="6"/>
        <v>4.830917874396135E-3</v>
      </c>
      <c r="DD109" s="1">
        <f t="shared" si="6"/>
        <v>0</v>
      </c>
      <c r="DE109" s="1">
        <f t="shared" si="6"/>
        <v>9.6618357487922701E-3</v>
      </c>
      <c r="DF109" s="1">
        <f t="shared" si="6"/>
        <v>0</v>
      </c>
      <c r="DG109" s="1">
        <f t="shared" si="6"/>
        <v>1.6103059581320451E-3</v>
      </c>
      <c r="DH109" s="1">
        <f t="shared" si="6"/>
        <v>9.6618357487922701E-3</v>
      </c>
      <c r="DI109" s="1">
        <f t="shared" si="6"/>
        <v>7.7294685990338161E-2</v>
      </c>
      <c r="DJ109" s="1">
        <f t="shared" si="6"/>
        <v>1.2882447665056361E-2</v>
      </c>
      <c r="DK109" s="1">
        <f t="shared" si="6"/>
        <v>3.2206119162640902E-3</v>
      </c>
      <c r="DL109" s="1">
        <f t="shared" si="6"/>
        <v>9.6618357487922701E-3</v>
      </c>
      <c r="DM109" s="1">
        <f t="shared" si="6"/>
        <v>4.830917874396135E-3</v>
      </c>
      <c r="DN109" s="1">
        <f t="shared" si="6"/>
        <v>0</v>
      </c>
      <c r="DO109" s="1">
        <f t="shared" si="6"/>
        <v>2.4154589371980676E-2</v>
      </c>
      <c r="DP109" s="1">
        <f t="shared" si="6"/>
        <v>6.4412238325281803E-3</v>
      </c>
      <c r="DQ109" s="1">
        <f t="shared" si="6"/>
        <v>0</v>
      </c>
      <c r="DR109" s="1">
        <f t="shared" si="6"/>
        <v>1.6103059581320451E-3</v>
      </c>
      <c r="DS109" s="1">
        <f t="shared" si="6"/>
        <v>1.6103059581320451E-3</v>
      </c>
      <c r="DT109" s="1">
        <f t="shared" si="6"/>
        <v>3.2206119162640902E-3</v>
      </c>
      <c r="DU109" s="1">
        <f t="shared" si="6"/>
        <v>3.2206119162640902E-3</v>
      </c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</row>
    <row r="110" spans="1:1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8">
        <v>1</v>
      </c>
      <c r="K110" s="18">
        <v>2</v>
      </c>
      <c r="L110" s="18">
        <v>3</v>
      </c>
      <c r="M110" s="18">
        <v>4</v>
      </c>
      <c r="N110" s="18">
        <v>5</v>
      </c>
      <c r="O110" s="18">
        <v>6</v>
      </c>
      <c r="P110" s="18">
        <v>7</v>
      </c>
      <c r="Q110" s="18">
        <v>8</v>
      </c>
      <c r="R110" s="18">
        <v>9</v>
      </c>
      <c r="S110" s="18">
        <v>10</v>
      </c>
      <c r="T110" s="18">
        <v>11</v>
      </c>
      <c r="U110" s="18">
        <v>12</v>
      </c>
      <c r="V110" s="18">
        <v>13</v>
      </c>
      <c r="W110" s="18">
        <v>14</v>
      </c>
      <c r="X110" s="18">
        <v>15</v>
      </c>
      <c r="Y110" s="18">
        <v>16</v>
      </c>
      <c r="Z110" s="18">
        <v>17</v>
      </c>
      <c r="AA110" s="18">
        <v>18</v>
      </c>
      <c r="AB110" s="18">
        <v>19</v>
      </c>
      <c r="AC110" s="18">
        <v>20</v>
      </c>
      <c r="AD110" s="18">
        <v>21</v>
      </c>
      <c r="AE110" s="18">
        <v>22</v>
      </c>
      <c r="AF110" s="18">
        <v>23</v>
      </c>
      <c r="AG110" s="18">
        <v>24</v>
      </c>
      <c r="AH110" s="18">
        <v>25</v>
      </c>
      <c r="AI110" s="18">
        <v>26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0">
        <v>1</v>
      </c>
      <c r="AT110" s="10">
        <v>2</v>
      </c>
      <c r="AU110" s="10">
        <v>3</v>
      </c>
      <c r="AV110" s="10">
        <v>4</v>
      </c>
      <c r="AW110" s="10">
        <v>5</v>
      </c>
      <c r="AX110" s="10">
        <v>6</v>
      </c>
      <c r="AY110" s="10">
        <v>7</v>
      </c>
      <c r="AZ110" s="10">
        <v>8</v>
      </c>
      <c r="BA110" s="10">
        <v>9</v>
      </c>
      <c r="BB110" s="10">
        <v>10</v>
      </c>
      <c r="BC110" s="10">
        <v>11</v>
      </c>
      <c r="BD110" s="10">
        <v>12</v>
      </c>
      <c r="BE110" s="10">
        <v>13</v>
      </c>
      <c r="BF110" s="10">
        <v>14</v>
      </c>
      <c r="BG110" s="10">
        <v>15</v>
      </c>
      <c r="BH110" s="10">
        <v>16</v>
      </c>
      <c r="BI110" s="10">
        <v>17</v>
      </c>
      <c r="BJ110" s="10">
        <v>18</v>
      </c>
      <c r="BK110" s="1"/>
      <c r="BL110" s="1"/>
      <c r="BM110" s="1"/>
      <c r="BN110" s="1"/>
      <c r="BO110" s="1"/>
      <c r="BP110" s="1"/>
      <c r="BQ110" s="1">
        <f>SUM(BQ112:BQ154)</f>
        <v>19</v>
      </c>
      <c r="BR110" s="1">
        <f>SUM(BR112:BR154)</f>
        <v>1</v>
      </c>
      <c r="BS110" s="1">
        <f>SUM(BS112:BS154)</f>
        <v>3</v>
      </c>
      <c r="BT110" s="1">
        <f>SUM(BT112:BT154)</f>
        <v>4</v>
      </c>
      <c r="BU110" s="1">
        <f>SUM(BU112:BU154)</f>
        <v>2</v>
      </c>
      <c r="BV110" s="1">
        <f>SUM(BV112:BV154)</f>
        <v>1</v>
      </c>
      <c r="BW110" s="1">
        <f>SUM(BW112:BW154)</f>
        <v>2</v>
      </c>
      <c r="BX110" s="1">
        <f>SUM(BX112:BX154)</f>
        <v>4</v>
      </c>
      <c r="BY110" s="1">
        <f>SUM(BY112:BY154)</f>
        <v>2</v>
      </c>
      <c r="BZ110" s="1">
        <f>SUM(BZ112:BZ154)</f>
        <v>3</v>
      </c>
      <c r="CA110" s="1">
        <f>SUM(CA112:CA154)</f>
        <v>3</v>
      </c>
      <c r="CB110" s="1">
        <f>SUM(CB112:CB154)</f>
        <v>2</v>
      </c>
      <c r="CC110" s="1">
        <f>SUM(CC112:CC154)</f>
        <v>15</v>
      </c>
      <c r="CD110" s="1">
        <f>SUM(CD112:CD154)</f>
        <v>0</v>
      </c>
      <c r="CE110" s="1">
        <f>SUM(CE112:CE154)</f>
        <v>0</v>
      </c>
      <c r="CF110" s="1">
        <f>SUM(CF112:CF154)</f>
        <v>1</v>
      </c>
      <c r="CG110" s="1">
        <f>SUM(CG112:CG154)</f>
        <v>1</v>
      </c>
      <c r="CH110" s="1">
        <f>SUM(CH112:CH154)</f>
        <v>1</v>
      </c>
      <c r="CI110" s="1">
        <f>SUM(CI112:CI154)</f>
        <v>0</v>
      </c>
      <c r="CJ110" s="1">
        <f>SUM(CJ112:CJ154)</f>
        <v>8</v>
      </c>
      <c r="CK110" s="1">
        <f>SUM(CK112:CK154)</f>
        <v>0</v>
      </c>
      <c r="CL110" s="1">
        <f>SUM(CL112:CL154)</f>
        <v>1</v>
      </c>
      <c r="CM110" s="1">
        <f>SUM(CM112:CM154)</f>
        <v>0</v>
      </c>
      <c r="CN110" s="1">
        <f>SUM(CN112:CN154)</f>
        <v>0</v>
      </c>
      <c r="CO110" s="1">
        <f>SUM(CO112:CO154)</f>
        <v>40</v>
      </c>
      <c r="CP110" s="1">
        <f>SUM(CP112:CP154)</f>
        <v>71</v>
      </c>
      <c r="CQ110" s="1">
        <f>SUM(CQ112:CQ154)</f>
        <v>4</v>
      </c>
      <c r="CR110" s="1">
        <f>SUM(CR112:CR154)</f>
        <v>11</v>
      </c>
      <c r="CS110" s="1">
        <f>SUM(CS112:CS154)</f>
        <v>15</v>
      </c>
      <c r="CT110" s="1">
        <f>SUM(CT112:CT154)</f>
        <v>7</v>
      </c>
      <c r="CU110" s="1">
        <f>SUM(CU112:CU154)</f>
        <v>7</v>
      </c>
      <c r="CV110" s="1">
        <f>SUM(CV112:CV154)</f>
        <v>10</v>
      </c>
      <c r="CW110" s="1">
        <f>SUM(CW112:CW154)</f>
        <v>3</v>
      </c>
      <c r="CX110" s="1">
        <f>SUM(CX112:CX154)</f>
        <v>8</v>
      </c>
      <c r="CY110" s="1">
        <f>SUM(CY112:CY154)</f>
        <v>10</v>
      </c>
      <c r="CZ110" s="1">
        <f>SUM(CZ112:CZ154)</f>
        <v>3</v>
      </c>
      <c r="DA110" s="1">
        <f>SUM(DA112:DA154)</f>
        <v>4</v>
      </c>
      <c r="DB110" s="1">
        <f>SUM(DB112:DB154)</f>
        <v>0</v>
      </c>
      <c r="DC110" s="1">
        <f>SUM(DC112:DC154)</f>
        <v>3</v>
      </c>
      <c r="DD110" s="1">
        <f>SUM(DD112:DD154)</f>
        <v>0</v>
      </c>
      <c r="DE110" s="1">
        <f>SUM(DE112:DE154)</f>
        <v>6</v>
      </c>
      <c r="DF110" s="1">
        <f>SUM(DF112:DF154)</f>
        <v>0</v>
      </c>
      <c r="DG110" s="1">
        <f>SUM(DG112:DG154)</f>
        <v>1</v>
      </c>
      <c r="DH110" s="1">
        <f>SUM(DH112:DH154)</f>
        <v>6</v>
      </c>
      <c r="DI110" s="1">
        <f>SUM(DI112:DI154)</f>
        <v>48</v>
      </c>
      <c r="DJ110" s="1">
        <f>SUM(DJ112:DJ154)</f>
        <v>8</v>
      </c>
      <c r="DK110" s="1">
        <f>SUM(DK112:DK154)</f>
        <v>2</v>
      </c>
      <c r="DL110" s="1">
        <f>SUM(DL112:DL154)</f>
        <v>6</v>
      </c>
      <c r="DM110" s="1">
        <f>SUM(DM112:DM154)</f>
        <v>3</v>
      </c>
      <c r="DN110" s="1">
        <f>SUM(DN112:DN154)</f>
        <v>0</v>
      </c>
      <c r="DO110" s="1">
        <f>SUM(DO112:DO154)</f>
        <v>15</v>
      </c>
      <c r="DP110" s="1">
        <f>SUM(DP112:DP154)</f>
        <v>4</v>
      </c>
      <c r="DQ110" s="1">
        <f>SUM(DQ112:DQ154)</f>
        <v>0</v>
      </c>
      <c r="DR110" s="1">
        <f>SUM(DR112:DR154)</f>
        <v>1</v>
      </c>
      <c r="DS110" s="1">
        <f>SUM(DS112:DS154)</f>
        <v>1</v>
      </c>
      <c r="DT110" s="1">
        <f>SUM(DT112:DT154)</f>
        <v>2</v>
      </c>
      <c r="DU110" s="1">
        <f>SUM(DU112:DU154)</f>
        <v>2</v>
      </c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</row>
    <row r="111" spans="1:150" x14ac:dyDescent="0.2">
      <c r="A111" s="19" t="s">
        <v>15</v>
      </c>
      <c r="B111" s="19" t="s">
        <v>16</v>
      </c>
      <c r="C111" s="19" t="s">
        <v>17</v>
      </c>
      <c r="D111" s="1"/>
      <c r="E111" s="1"/>
      <c r="F111" s="1"/>
      <c r="G111" s="1"/>
      <c r="H111" s="1"/>
      <c r="I111" s="1"/>
      <c r="J111" s="6">
        <v>2097</v>
      </c>
      <c r="K111" s="6">
        <v>2097</v>
      </c>
      <c r="L111" s="6">
        <v>2097</v>
      </c>
      <c r="M111" s="6">
        <v>2097</v>
      </c>
      <c r="N111" s="6">
        <v>2097</v>
      </c>
      <c r="O111" s="6">
        <v>2097</v>
      </c>
      <c r="P111" s="6">
        <v>2097</v>
      </c>
      <c r="Q111" s="6">
        <v>2097</v>
      </c>
      <c r="R111" s="6">
        <v>2097</v>
      </c>
      <c r="S111" s="6">
        <v>2097</v>
      </c>
      <c r="T111" s="6">
        <v>2097</v>
      </c>
      <c r="U111" s="6">
        <v>2089</v>
      </c>
      <c r="V111" s="6">
        <v>2097</v>
      </c>
      <c r="W111" s="6">
        <v>2097</v>
      </c>
      <c r="X111" s="6">
        <v>1864</v>
      </c>
      <c r="Y111" s="6">
        <v>2097</v>
      </c>
      <c r="Z111" s="6">
        <v>2097</v>
      </c>
      <c r="AA111" s="6">
        <v>2097</v>
      </c>
      <c r="AB111" s="6">
        <v>1864</v>
      </c>
      <c r="AC111" s="6">
        <v>1864</v>
      </c>
      <c r="AD111" s="6">
        <v>1864</v>
      </c>
      <c r="AE111" s="6">
        <v>1864</v>
      </c>
      <c r="AF111" s="6">
        <v>1864</v>
      </c>
      <c r="AG111" s="6">
        <v>1864</v>
      </c>
      <c r="AH111" s="6">
        <v>1864</v>
      </c>
      <c r="AI111" s="6">
        <v>1864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20">
        <v>4427</v>
      </c>
      <c r="AT111" s="20">
        <v>4427</v>
      </c>
      <c r="AU111" s="20">
        <v>4427</v>
      </c>
      <c r="AV111" s="20">
        <v>4427</v>
      </c>
      <c r="AW111" s="20">
        <v>2563</v>
      </c>
      <c r="AX111" s="20">
        <v>2563</v>
      </c>
      <c r="AY111" s="20">
        <v>2563</v>
      </c>
      <c r="AZ111" s="20">
        <v>2563</v>
      </c>
      <c r="BA111" s="20">
        <v>2563</v>
      </c>
      <c r="BB111" s="20">
        <v>2563</v>
      </c>
      <c r="BC111" s="20">
        <v>2563</v>
      </c>
      <c r="BD111" s="20">
        <v>2330</v>
      </c>
      <c r="BE111" s="20">
        <v>2563</v>
      </c>
      <c r="BF111" s="20">
        <v>2330</v>
      </c>
      <c r="BG111" s="20">
        <v>2330</v>
      </c>
      <c r="BH111" s="20">
        <v>2563</v>
      </c>
      <c r="BI111" s="20">
        <v>2330</v>
      </c>
      <c r="BJ111" s="20">
        <v>2322</v>
      </c>
      <c r="BK111" s="1"/>
      <c r="BL111" s="1"/>
      <c r="BM111" s="1"/>
      <c r="BN111" s="1"/>
      <c r="BO111" s="1"/>
      <c r="BP111" s="1"/>
      <c r="BQ111" s="21">
        <v>192</v>
      </c>
      <c r="BR111" s="21">
        <v>191</v>
      </c>
      <c r="BS111" s="21">
        <v>190</v>
      </c>
      <c r="BT111" s="21">
        <v>189</v>
      </c>
      <c r="BU111" s="21">
        <v>188</v>
      </c>
      <c r="BV111" s="21">
        <v>187</v>
      </c>
      <c r="BW111" s="21">
        <v>186</v>
      </c>
      <c r="BX111" s="21">
        <v>185</v>
      </c>
      <c r="BY111" s="21">
        <v>184</v>
      </c>
      <c r="BZ111" s="21">
        <v>183</v>
      </c>
      <c r="CA111" s="21">
        <v>182</v>
      </c>
      <c r="CB111" s="21">
        <v>181</v>
      </c>
      <c r="CC111" s="21">
        <v>180</v>
      </c>
      <c r="CD111" s="21">
        <v>179</v>
      </c>
      <c r="CE111" s="21">
        <v>178</v>
      </c>
      <c r="CF111" s="21">
        <v>177</v>
      </c>
      <c r="CG111" s="21">
        <v>176</v>
      </c>
      <c r="CH111" s="21">
        <v>175</v>
      </c>
      <c r="CI111" s="21">
        <v>174</v>
      </c>
      <c r="CJ111" s="21">
        <v>173</v>
      </c>
      <c r="CK111" s="21">
        <v>172</v>
      </c>
      <c r="CL111" s="21">
        <v>171</v>
      </c>
      <c r="CM111" s="21">
        <v>170</v>
      </c>
      <c r="CN111" s="21">
        <v>169</v>
      </c>
      <c r="CO111" s="21">
        <v>168</v>
      </c>
      <c r="CP111" s="21">
        <v>144</v>
      </c>
      <c r="CQ111" s="21">
        <v>143</v>
      </c>
      <c r="CR111" s="21">
        <v>142</v>
      </c>
      <c r="CS111" s="21">
        <v>141</v>
      </c>
      <c r="CT111" s="21">
        <v>140</v>
      </c>
      <c r="CU111" s="21">
        <v>139</v>
      </c>
      <c r="CV111" s="21">
        <v>138</v>
      </c>
      <c r="CW111" s="21">
        <v>137</v>
      </c>
      <c r="CX111" s="21">
        <v>136</v>
      </c>
      <c r="CY111" s="21">
        <v>135</v>
      </c>
      <c r="CZ111" s="21">
        <v>134</v>
      </c>
      <c r="DA111" s="21">
        <v>133</v>
      </c>
      <c r="DB111" s="21">
        <v>132</v>
      </c>
      <c r="DC111" s="21">
        <v>131</v>
      </c>
      <c r="DD111" s="21">
        <v>130</v>
      </c>
      <c r="DE111" s="21">
        <v>129</v>
      </c>
      <c r="DF111" s="21">
        <v>128</v>
      </c>
      <c r="DG111" s="21">
        <v>127</v>
      </c>
      <c r="DH111" s="21">
        <v>126</v>
      </c>
      <c r="DI111" s="21">
        <v>96</v>
      </c>
      <c r="DJ111" s="21">
        <v>95</v>
      </c>
      <c r="DK111" s="21">
        <v>94</v>
      </c>
      <c r="DL111" s="21">
        <v>93</v>
      </c>
      <c r="DM111" s="21">
        <v>92</v>
      </c>
      <c r="DN111" s="21">
        <v>91</v>
      </c>
      <c r="DO111" s="21">
        <v>90</v>
      </c>
      <c r="DP111" s="21">
        <v>89</v>
      </c>
      <c r="DQ111" s="21">
        <v>88</v>
      </c>
      <c r="DR111" s="21">
        <v>87</v>
      </c>
      <c r="DS111" s="21">
        <v>86</v>
      </c>
      <c r="DT111" s="21">
        <v>85</v>
      </c>
      <c r="DU111" s="21">
        <v>84</v>
      </c>
      <c r="DV111" s="21">
        <v>1</v>
      </c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</row>
    <row r="112" spans="1:150" x14ac:dyDescent="0.2">
      <c r="A112" s="22">
        <v>41</v>
      </c>
      <c r="B112" s="18">
        <v>1</v>
      </c>
      <c r="C112" s="18">
        <v>1</v>
      </c>
      <c r="D112" s="21">
        <v>2097</v>
      </c>
      <c r="E112" s="6"/>
      <c r="F112" s="6"/>
      <c r="G112" s="6"/>
      <c r="H112" s="6"/>
      <c r="I112" s="6"/>
      <c r="J112" s="21">
        <v>2097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21">
        <v>2097</v>
      </c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1"/>
      <c r="BL112" s="1"/>
      <c r="BM112" s="1"/>
      <c r="BN112" s="1"/>
      <c r="BO112" s="1"/>
      <c r="BP112" s="1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6">
        <v>2</v>
      </c>
      <c r="CP112" s="6">
        <v>5</v>
      </c>
      <c r="CQ112" s="10"/>
      <c r="CR112" s="10"/>
      <c r="CS112" s="10"/>
      <c r="CT112" s="10"/>
      <c r="CU112" s="10"/>
      <c r="CV112" s="6">
        <v>1</v>
      </c>
      <c r="CW112" s="10"/>
      <c r="CX112" s="10"/>
      <c r="CY112" s="6">
        <v>1</v>
      </c>
      <c r="CZ112" s="10"/>
      <c r="DA112" s="10"/>
      <c r="DB112" s="10"/>
      <c r="DC112" s="10"/>
      <c r="DD112" s="10"/>
      <c r="DE112" s="6">
        <v>2</v>
      </c>
      <c r="DF112" s="10"/>
      <c r="DG112" s="10"/>
      <c r="DH112" s="6">
        <v>1</v>
      </c>
      <c r="DI112" s="6">
        <v>4</v>
      </c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</row>
    <row r="113" spans="1:150" x14ac:dyDescent="0.2">
      <c r="A113" s="22">
        <v>40</v>
      </c>
      <c r="B113" s="18">
        <v>2</v>
      </c>
      <c r="C113" s="18">
        <v>1</v>
      </c>
      <c r="D113" s="20"/>
      <c r="E113" s="21">
        <v>2097</v>
      </c>
      <c r="F113" s="6"/>
      <c r="G113" s="6"/>
      <c r="H113" s="6"/>
      <c r="I113" s="6"/>
      <c r="J113" s="6"/>
      <c r="K113" s="21">
        <v>2097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21">
        <v>2097</v>
      </c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1"/>
      <c r="BL113" s="1"/>
      <c r="BM113" s="1"/>
      <c r="BN113" s="1"/>
      <c r="BO113" s="1"/>
      <c r="BP113" s="1"/>
      <c r="BQ113" s="6">
        <v>1</v>
      </c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6">
        <v>2</v>
      </c>
      <c r="CP113" s="6">
        <v>5</v>
      </c>
      <c r="CQ113" s="6">
        <v>1</v>
      </c>
      <c r="CR113" s="6">
        <v>1</v>
      </c>
      <c r="CS113" s="10"/>
      <c r="CT113" s="10"/>
      <c r="CU113" s="10"/>
      <c r="CV113" s="6">
        <v>2</v>
      </c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6">
        <v>3</v>
      </c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</row>
    <row r="114" spans="1:150" x14ac:dyDescent="0.2">
      <c r="A114" s="22">
        <v>39</v>
      </c>
      <c r="B114" s="18">
        <v>3</v>
      </c>
      <c r="C114" s="18">
        <v>1</v>
      </c>
      <c r="D114" s="20"/>
      <c r="E114" s="20"/>
      <c r="F114" s="21">
        <v>233</v>
      </c>
      <c r="G114" s="6"/>
      <c r="H114" s="6"/>
      <c r="I114" s="6"/>
      <c r="J114" s="6"/>
      <c r="K114" s="6"/>
      <c r="L114" s="21">
        <v>233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21">
        <v>233</v>
      </c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1"/>
      <c r="BL114" s="1"/>
      <c r="BM114" s="1"/>
      <c r="BN114" s="1"/>
      <c r="BO114" s="1"/>
      <c r="BP114" s="1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6">
        <v>1</v>
      </c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6">
        <v>1</v>
      </c>
      <c r="DN114" s="10"/>
      <c r="DO114" s="10"/>
      <c r="DP114" s="10"/>
      <c r="DQ114" s="10"/>
      <c r="DR114" s="10"/>
      <c r="DS114" s="10"/>
      <c r="DT114" s="10"/>
      <c r="DU114" s="10"/>
      <c r="DV114" s="10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</row>
    <row r="115" spans="1:150" x14ac:dyDescent="0.2">
      <c r="A115" s="22">
        <v>40</v>
      </c>
      <c r="B115" s="18">
        <v>3</v>
      </c>
      <c r="C115" s="18">
        <v>2</v>
      </c>
      <c r="D115" s="20"/>
      <c r="E115" s="20"/>
      <c r="F115" s="21">
        <v>1864</v>
      </c>
      <c r="G115" s="6"/>
      <c r="H115" s="6"/>
      <c r="I115" s="6"/>
      <c r="J115" s="6"/>
      <c r="K115" s="6"/>
      <c r="L115" s="21">
        <v>1864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21">
        <v>1864</v>
      </c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1"/>
      <c r="BL115" s="1"/>
      <c r="BM115" s="1"/>
      <c r="BN115" s="1"/>
      <c r="BO115" s="1"/>
      <c r="BP115" s="1"/>
      <c r="BQ115" s="6">
        <v>1</v>
      </c>
      <c r="BR115" s="10"/>
      <c r="BS115" s="6">
        <v>1</v>
      </c>
      <c r="BT115" s="10"/>
      <c r="BU115" s="10"/>
      <c r="BV115" s="10"/>
      <c r="BW115" s="10"/>
      <c r="BX115" s="10"/>
      <c r="BY115" s="10"/>
      <c r="BZ115" s="6">
        <v>1</v>
      </c>
      <c r="CA115" s="6">
        <v>1</v>
      </c>
      <c r="CB115" s="10"/>
      <c r="CC115" s="6">
        <v>1</v>
      </c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6">
        <v>2</v>
      </c>
      <c r="CP115" s="6">
        <v>1</v>
      </c>
      <c r="CQ115" s="10"/>
      <c r="CR115" s="10"/>
      <c r="CS115" s="10"/>
      <c r="CT115" s="10"/>
      <c r="CU115" s="10"/>
      <c r="CV115" s="10"/>
      <c r="CW115" s="10"/>
      <c r="CX115" s="6">
        <v>1</v>
      </c>
      <c r="CY115" s="10"/>
      <c r="CZ115" s="10"/>
      <c r="DA115" s="10"/>
      <c r="DB115" s="10"/>
      <c r="DC115" s="10"/>
      <c r="DD115" s="10"/>
      <c r="DE115" s="6">
        <v>1</v>
      </c>
      <c r="DF115" s="10"/>
      <c r="DG115" s="10"/>
      <c r="DH115" s="10"/>
      <c r="DI115" s="6">
        <v>2</v>
      </c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</row>
    <row r="116" spans="1:150" x14ac:dyDescent="0.2">
      <c r="A116" s="22">
        <v>39</v>
      </c>
      <c r="B116" s="18">
        <v>4</v>
      </c>
      <c r="C116" s="18">
        <v>1</v>
      </c>
      <c r="D116" s="20"/>
      <c r="E116" s="20"/>
      <c r="F116" s="20"/>
      <c r="G116" s="21">
        <v>2097</v>
      </c>
      <c r="H116" s="6"/>
      <c r="I116" s="6"/>
      <c r="J116" s="6"/>
      <c r="K116" s="6"/>
      <c r="L116" s="6"/>
      <c r="M116" s="21">
        <v>2097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21">
        <v>2097</v>
      </c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1"/>
      <c r="BL116" s="1"/>
      <c r="BM116" s="1"/>
      <c r="BN116" s="1"/>
      <c r="BO116" s="1"/>
      <c r="BP116" s="1"/>
      <c r="BQ116" s="6">
        <v>2</v>
      </c>
      <c r="BR116" s="10"/>
      <c r="BS116" s="10"/>
      <c r="BT116" s="10"/>
      <c r="BU116" s="10"/>
      <c r="BV116" s="10"/>
      <c r="BW116" s="10"/>
      <c r="BX116" s="6">
        <v>1</v>
      </c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6">
        <v>1</v>
      </c>
      <c r="CK116" s="10"/>
      <c r="CL116" s="10"/>
      <c r="CM116" s="10"/>
      <c r="CN116" s="10"/>
      <c r="CO116" s="6">
        <v>2</v>
      </c>
      <c r="CP116" s="6">
        <v>2</v>
      </c>
      <c r="CQ116" s="10"/>
      <c r="CR116" s="6">
        <v>1</v>
      </c>
      <c r="CS116" s="6">
        <v>2</v>
      </c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6">
        <v>1</v>
      </c>
      <c r="DH116" s="10"/>
      <c r="DI116" s="6">
        <v>1</v>
      </c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6">
        <v>1</v>
      </c>
      <c r="DV116" s="10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</row>
    <row r="117" spans="1:150" x14ac:dyDescent="0.2">
      <c r="A117" s="22">
        <v>38</v>
      </c>
      <c r="B117" s="18">
        <v>5</v>
      </c>
      <c r="C117" s="18">
        <v>1</v>
      </c>
      <c r="D117" s="20"/>
      <c r="E117" s="20"/>
      <c r="F117" s="20"/>
      <c r="G117" s="20"/>
      <c r="H117" s="21">
        <v>466</v>
      </c>
      <c r="I117" s="6"/>
      <c r="J117" s="6"/>
      <c r="K117" s="6"/>
      <c r="L117" s="6"/>
      <c r="M117" s="6"/>
      <c r="N117" s="21">
        <v>466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21">
        <v>466</v>
      </c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1"/>
      <c r="BL117" s="1"/>
      <c r="BM117" s="1"/>
      <c r="BN117" s="1"/>
      <c r="BO117" s="1"/>
      <c r="BP117" s="1"/>
      <c r="BQ117" s="10"/>
      <c r="BR117" s="10"/>
      <c r="BS117" s="10"/>
      <c r="BT117" s="6">
        <v>1</v>
      </c>
      <c r="BU117" s="10"/>
      <c r="BV117" s="10"/>
      <c r="BW117" s="10"/>
      <c r="BX117" s="10"/>
      <c r="BY117" s="10"/>
      <c r="BZ117" s="10"/>
      <c r="CA117" s="10"/>
      <c r="CB117" s="6">
        <v>1</v>
      </c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6">
        <v>1</v>
      </c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</row>
    <row r="118" spans="1:150" x14ac:dyDescent="0.2">
      <c r="A118" s="22">
        <v>39</v>
      </c>
      <c r="B118" s="18">
        <v>5</v>
      </c>
      <c r="C118" s="18">
        <v>2</v>
      </c>
      <c r="D118" s="20"/>
      <c r="E118" s="20"/>
      <c r="F118" s="20"/>
      <c r="G118" s="20"/>
      <c r="H118" s="21">
        <v>1631</v>
      </c>
      <c r="I118" s="6"/>
      <c r="J118" s="6"/>
      <c r="K118" s="6"/>
      <c r="L118" s="6"/>
      <c r="M118" s="6"/>
      <c r="N118" s="21">
        <v>1631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21">
        <v>1631</v>
      </c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1"/>
      <c r="BL118" s="1"/>
      <c r="BM118" s="1"/>
      <c r="BN118" s="1"/>
      <c r="BO118" s="1"/>
      <c r="BP118" s="1"/>
      <c r="BQ118" s="10"/>
      <c r="BR118" s="10"/>
      <c r="BS118" s="10"/>
      <c r="BT118" s="10"/>
      <c r="BU118" s="10"/>
      <c r="BV118" s="10"/>
      <c r="BW118" s="10"/>
      <c r="BX118" s="6">
        <v>1</v>
      </c>
      <c r="BY118" s="10"/>
      <c r="BZ118" s="10"/>
      <c r="CA118" s="10"/>
      <c r="CB118" s="10"/>
      <c r="CC118" s="6">
        <v>1</v>
      </c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6">
        <v>2</v>
      </c>
      <c r="CP118" s="6">
        <v>3</v>
      </c>
      <c r="CQ118" s="10"/>
      <c r="CR118" s="6">
        <v>1</v>
      </c>
      <c r="CS118" s="10"/>
      <c r="CT118" s="10"/>
      <c r="CU118" s="10"/>
      <c r="CV118" s="10"/>
      <c r="CW118" s="10"/>
      <c r="CX118" s="10"/>
      <c r="CY118" s="10"/>
      <c r="CZ118" s="6">
        <v>1</v>
      </c>
      <c r="DA118" s="10"/>
      <c r="DB118" s="10"/>
      <c r="DC118" s="10"/>
      <c r="DD118" s="10"/>
      <c r="DE118" s="10"/>
      <c r="DF118" s="10"/>
      <c r="DG118" s="10"/>
      <c r="DH118" s="6">
        <v>1</v>
      </c>
      <c r="DI118" s="6">
        <v>1</v>
      </c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</row>
    <row r="119" spans="1:150" x14ac:dyDescent="0.2">
      <c r="A119" s="22">
        <v>38</v>
      </c>
      <c r="B119" s="18">
        <v>6</v>
      </c>
      <c r="C119" s="18">
        <v>1</v>
      </c>
      <c r="D119" s="20"/>
      <c r="E119" s="20"/>
      <c r="F119" s="20"/>
      <c r="G119" s="20"/>
      <c r="H119" s="20"/>
      <c r="I119" s="21">
        <v>2097</v>
      </c>
      <c r="J119" s="6"/>
      <c r="K119" s="6"/>
      <c r="L119" s="6"/>
      <c r="M119" s="6"/>
      <c r="N119" s="6"/>
      <c r="O119" s="21">
        <v>2097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21">
        <v>2097</v>
      </c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1"/>
      <c r="BL119" s="1"/>
      <c r="BM119" s="1"/>
      <c r="BN119" s="1"/>
      <c r="BO119" s="1"/>
      <c r="BP119" s="1"/>
      <c r="BQ119" s="6">
        <v>2</v>
      </c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6">
        <v>1</v>
      </c>
      <c r="CK119" s="10"/>
      <c r="CL119" s="10"/>
      <c r="CM119" s="10"/>
      <c r="CN119" s="10"/>
      <c r="CO119" s="10"/>
      <c r="CP119" s="6">
        <v>1</v>
      </c>
      <c r="CQ119" s="10"/>
      <c r="CR119" s="10"/>
      <c r="CS119" s="6">
        <v>1</v>
      </c>
      <c r="CT119" s="6">
        <v>1</v>
      </c>
      <c r="CU119" s="10"/>
      <c r="CV119" s="6">
        <v>2</v>
      </c>
      <c r="CW119" s="10"/>
      <c r="CX119" s="10"/>
      <c r="CY119" s="10"/>
      <c r="CZ119" s="6">
        <v>1</v>
      </c>
      <c r="DA119" s="6">
        <v>1</v>
      </c>
      <c r="DB119" s="10"/>
      <c r="DC119" s="10"/>
      <c r="DD119" s="10"/>
      <c r="DE119" s="10"/>
      <c r="DF119" s="10"/>
      <c r="DG119" s="10"/>
      <c r="DH119" s="10"/>
      <c r="DI119" s="6">
        <v>3</v>
      </c>
      <c r="DJ119" s="6">
        <v>2</v>
      </c>
      <c r="DK119" s="6">
        <v>1</v>
      </c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</row>
    <row r="120" spans="1:150" x14ac:dyDescent="0.2">
      <c r="A120" s="22">
        <v>37</v>
      </c>
      <c r="B120" s="18">
        <v>7</v>
      </c>
      <c r="C120" s="18">
        <v>1</v>
      </c>
      <c r="D120" s="20"/>
      <c r="E120" s="20"/>
      <c r="F120" s="20"/>
      <c r="G120" s="20"/>
      <c r="H120" s="20"/>
      <c r="I120" s="20"/>
      <c r="J120" s="21">
        <v>699</v>
      </c>
      <c r="K120" s="6"/>
      <c r="L120" s="6"/>
      <c r="M120" s="6"/>
      <c r="N120" s="6"/>
      <c r="O120" s="6"/>
      <c r="P120" s="21">
        <v>699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21">
        <v>699</v>
      </c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1"/>
      <c r="BL120" s="1"/>
      <c r="BM120" s="1"/>
      <c r="BN120" s="1"/>
      <c r="BO120" s="1"/>
      <c r="BP120" s="1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6">
        <v>1</v>
      </c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6">
        <v>2</v>
      </c>
      <c r="CQ120" s="10"/>
      <c r="CR120" s="10"/>
      <c r="CS120" s="10"/>
      <c r="CT120" s="10"/>
      <c r="CU120" s="10"/>
      <c r="CV120" s="10"/>
      <c r="CW120" s="10"/>
      <c r="CX120" s="10"/>
      <c r="CY120" s="6">
        <v>1</v>
      </c>
      <c r="CZ120" s="10"/>
      <c r="DA120" s="10"/>
      <c r="DB120" s="10"/>
      <c r="DC120" s="10"/>
      <c r="DD120" s="10"/>
      <c r="DE120" s="10"/>
      <c r="DF120" s="10"/>
      <c r="DG120" s="10"/>
      <c r="DH120" s="10"/>
      <c r="DI120" s="6">
        <v>1</v>
      </c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</row>
    <row r="121" spans="1:150" x14ac:dyDescent="0.2">
      <c r="A121" s="22">
        <v>38</v>
      </c>
      <c r="B121" s="18">
        <v>7</v>
      </c>
      <c r="C121" s="18">
        <v>2</v>
      </c>
      <c r="D121" s="20"/>
      <c r="E121" s="20"/>
      <c r="F121" s="20"/>
      <c r="G121" s="20"/>
      <c r="H121" s="20"/>
      <c r="I121" s="20"/>
      <c r="J121" s="21">
        <v>1398</v>
      </c>
      <c r="K121" s="6"/>
      <c r="L121" s="6"/>
      <c r="M121" s="6"/>
      <c r="N121" s="6"/>
      <c r="O121" s="6"/>
      <c r="P121" s="21">
        <v>1398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21">
        <v>1398</v>
      </c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1"/>
      <c r="BL121" s="1"/>
      <c r="BM121" s="1"/>
      <c r="BN121" s="1"/>
      <c r="BO121" s="1"/>
      <c r="BP121" s="1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6">
        <v>2</v>
      </c>
      <c r="CP121" s="6">
        <v>2</v>
      </c>
      <c r="CQ121" s="6">
        <v>1</v>
      </c>
      <c r="CR121" s="10"/>
      <c r="CS121" s="6">
        <v>1</v>
      </c>
      <c r="CT121" s="10"/>
      <c r="CU121" s="10"/>
      <c r="CV121" s="10"/>
      <c r="CW121" s="6">
        <v>1</v>
      </c>
      <c r="CX121" s="10"/>
      <c r="CY121" s="6">
        <v>1</v>
      </c>
      <c r="CZ121" s="10"/>
      <c r="DA121" s="6">
        <v>1</v>
      </c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6">
        <v>1</v>
      </c>
      <c r="DU121" s="10"/>
      <c r="DV121" s="10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</row>
    <row r="122" spans="1:150" x14ac:dyDescent="0.2">
      <c r="A122" s="22">
        <v>37</v>
      </c>
      <c r="B122" s="18">
        <v>8</v>
      </c>
      <c r="C122" s="18">
        <v>1</v>
      </c>
      <c r="D122" s="20"/>
      <c r="E122" s="20"/>
      <c r="F122" s="20"/>
      <c r="G122" s="20"/>
      <c r="H122" s="20"/>
      <c r="I122" s="20"/>
      <c r="J122" s="20"/>
      <c r="K122" s="21">
        <v>2097</v>
      </c>
      <c r="L122" s="6"/>
      <c r="M122" s="6"/>
      <c r="N122" s="6"/>
      <c r="O122" s="6"/>
      <c r="P122" s="6"/>
      <c r="Q122" s="21">
        <v>2097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21">
        <v>2097</v>
      </c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1"/>
      <c r="BL122" s="1"/>
      <c r="BM122" s="1"/>
      <c r="BN122" s="1"/>
      <c r="BO122" s="1"/>
      <c r="BP122" s="1"/>
      <c r="BQ122" s="6">
        <v>2</v>
      </c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6">
        <v>2</v>
      </c>
      <c r="CP122" s="6">
        <v>4</v>
      </c>
      <c r="CQ122" s="10"/>
      <c r="CR122" s="6">
        <v>1</v>
      </c>
      <c r="CS122" s="10"/>
      <c r="CT122" s="10"/>
      <c r="CU122" s="10"/>
      <c r="CV122" s="6">
        <v>2</v>
      </c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6">
        <v>3</v>
      </c>
      <c r="DJ122" s="6">
        <v>1</v>
      </c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</row>
    <row r="123" spans="1:150" x14ac:dyDescent="0.2">
      <c r="A123" s="22">
        <v>36</v>
      </c>
      <c r="B123" s="18">
        <v>9</v>
      </c>
      <c r="C123" s="18">
        <v>1</v>
      </c>
      <c r="D123" s="20"/>
      <c r="E123" s="20"/>
      <c r="F123" s="20"/>
      <c r="G123" s="20"/>
      <c r="H123" s="20"/>
      <c r="I123" s="20"/>
      <c r="J123" s="20"/>
      <c r="K123" s="20"/>
      <c r="L123" s="21">
        <v>932</v>
      </c>
      <c r="M123" s="6"/>
      <c r="N123" s="6"/>
      <c r="O123" s="6"/>
      <c r="P123" s="6"/>
      <c r="Q123" s="6"/>
      <c r="R123" s="21">
        <v>932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21">
        <v>932</v>
      </c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1"/>
      <c r="BL123" s="1"/>
      <c r="BM123" s="1"/>
      <c r="BN123" s="1"/>
      <c r="BO123" s="1"/>
      <c r="BP123" s="1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6">
        <v>1</v>
      </c>
      <c r="CD123" s="10"/>
      <c r="CE123" s="10"/>
      <c r="CF123" s="10"/>
      <c r="CG123" s="10"/>
      <c r="CH123" s="10"/>
      <c r="CI123" s="10"/>
      <c r="CJ123" s="10"/>
      <c r="CK123" s="10"/>
      <c r="CL123" s="6">
        <v>1</v>
      </c>
      <c r="CM123" s="10"/>
      <c r="CN123" s="10"/>
      <c r="CO123" s="10"/>
      <c r="CP123" s="10"/>
      <c r="CQ123" s="10"/>
      <c r="CR123" s="10"/>
      <c r="CS123" s="10"/>
      <c r="CT123" s="6">
        <v>1</v>
      </c>
      <c r="CU123" s="10"/>
      <c r="CV123" s="10"/>
      <c r="CW123" s="10"/>
      <c r="CX123" s="10"/>
      <c r="CY123" s="6">
        <v>1</v>
      </c>
      <c r="CZ123" s="10"/>
      <c r="DA123" s="10"/>
      <c r="DB123" s="10"/>
      <c r="DC123" s="10"/>
      <c r="DD123" s="10"/>
      <c r="DE123" s="10"/>
      <c r="DF123" s="10"/>
      <c r="DG123" s="10"/>
      <c r="DH123" s="6">
        <v>1</v>
      </c>
      <c r="DI123" s="10"/>
      <c r="DJ123" s="10"/>
      <c r="DK123" s="10"/>
      <c r="DL123" s="10"/>
      <c r="DM123" s="10"/>
      <c r="DN123" s="10"/>
      <c r="DO123" s="6">
        <v>2</v>
      </c>
      <c r="DP123" s="10"/>
      <c r="DQ123" s="10"/>
      <c r="DR123" s="10"/>
      <c r="DS123" s="10"/>
      <c r="DT123" s="10"/>
      <c r="DU123" s="10"/>
      <c r="DV123" s="10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</row>
    <row r="124" spans="1:150" x14ac:dyDescent="0.2">
      <c r="A124" s="22">
        <v>37</v>
      </c>
      <c r="B124" s="18">
        <v>9</v>
      </c>
      <c r="C124" s="18">
        <v>2</v>
      </c>
      <c r="D124" s="20"/>
      <c r="E124" s="20"/>
      <c r="F124" s="20"/>
      <c r="G124" s="20"/>
      <c r="H124" s="20"/>
      <c r="I124" s="20"/>
      <c r="J124" s="20"/>
      <c r="K124" s="20"/>
      <c r="L124" s="21">
        <v>1165</v>
      </c>
      <c r="M124" s="6"/>
      <c r="N124" s="6"/>
      <c r="O124" s="6"/>
      <c r="P124" s="6"/>
      <c r="Q124" s="6"/>
      <c r="R124" s="21">
        <v>1165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21">
        <v>1165</v>
      </c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1"/>
      <c r="BL124" s="1"/>
      <c r="BM124" s="1"/>
      <c r="BN124" s="1"/>
      <c r="BO124" s="1"/>
      <c r="BP124" s="1"/>
      <c r="BQ124" s="10"/>
      <c r="BR124" s="10"/>
      <c r="BS124" s="10"/>
      <c r="BT124" s="6">
        <v>1</v>
      </c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6">
        <v>1</v>
      </c>
      <c r="CI124" s="10"/>
      <c r="CJ124" s="10"/>
      <c r="CK124" s="10"/>
      <c r="CL124" s="10"/>
      <c r="CM124" s="10"/>
      <c r="CN124" s="10"/>
      <c r="CO124" s="6">
        <v>2</v>
      </c>
      <c r="CP124" s="6">
        <v>1</v>
      </c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6">
        <v>1</v>
      </c>
      <c r="DF124" s="10"/>
      <c r="DG124" s="10"/>
      <c r="DH124" s="10"/>
      <c r="DI124" s="6">
        <v>2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</row>
    <row r="125" spans="1:150" x14ac:dyDescent="0.2">
      <c r="A125" s="22">
        <v>36</v>
      </c>
      <c r="B125" s="18">
        <v>10</v>
      </c>
      <c r="C125" s="18">
        <v>1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1">
        <v>1398</v>
      </c>
      <c r="N125" s="6"/>
      <c r="O125" s="6"/>
      <c r="P125" s="6"/>
      <c r="Q125" s="6"/>
      <c r="R125" s="6"/>
      <c r="S125" s="21">
        <v>1398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21">
        <v>1398</v>
      </c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1"/>
      <c r="BL125" s="1"/>
      <c r="BM125" s="1"/>
      <c r="BN125" s="1"/>
      <c r="BO125" s="1"/>
      <c r="BP125" s="1"/>
      <c r="BQ125" s="6">
        <v>1</v>
      </c>
      <c r="BR125" s="10"/>
      <c r="BS125" s="6">
        <v>1</v>
      </c>
      <c r="BT125" s="10"/>
      <c r="BU125" s="10"/>
      <c r="BV125" s="10"/>
      <c r="BW125" s="10"/>
      <c r="BX125" s="10"/>
      <c r="BY125" s="10"/>
      <c r="BZ125" s="10"/>
      <c r="CA125" s="10"/>
      <c r="CB125" s="10"/>
      <c r="CC125" s="6">
        <v>1</v>
      </c>
      <c r="CD125" s="10"/>
      <c r="CE125" s="10"/>
      <c r="CF125" s="10"/>
      <c r="CG125" s="10"/>
      <c r="CH125" s="10"/>
      <c r="CI125" s="10"/>
      <c r="CJ125" s="6">
        <v>1</v>
      </c>
      <c r="CK125" s="10"/>
      <c r="CL125" s="10"/>
      <c r="CM125" s="10"/>
      <c r="CN125" s="10"/>
      <c r="CO125" s="6">
        <v>2</v>
      </c>
      <c r="CP125" s="10"/>
      <c r="CQ125" s="10"/>
      <c r="CR125" s="10"/>
      <c r="CS125" s="10"/>
      <c r="CT125" s="10"/>
      <c r="CU125" s="10"/>
      <c r="CV125" s="10"/>
      <c r="CW125" s="10"/>
      <c r="CX125" s="6">
        <v>1</v>
      </c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6">
        <v>1</v>
      </c>
      <c r="DJ125" s="6">
        <v>1</v>
      </c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</row>
    <row r="126" spans="1:150" x14ac:dyDescent="0.2">
      <c r="A126" s="22">
        <v>37</v>
      </c>
      <c r="B126" s="18">
        <v>10</v>
      </c>
      <c r="C126" s="18">
        <v>2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1">
        <v>699</v>
      </c>
      <c r="N126" s="6"/>
      <c r="O126" s="6"/>
      <c r="P126" s="6"/>
      <c r="Q126" s="6"/>
      <c r="R126" s="6"/>
      <c r="S126" s="21">
        <v>699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21">
        <v>699</v>
      </c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1"/>
      <c r="BL126" s="1"/>
      <c r="BM126" s="1"/>
      <c r="BN126" s="1"/>
      <c r="BO126" s="1"/>
      <c r="BP126" s="1"/>
      <c r="BQ126" s="10"/>
      <c r="BR126" s="10"/>
      <c r="BS126" s="10"/>
      <c r="BT126" s="10"/>
      <c r="BU126" s="10"/>
      <c r="BV126" s="10"/>
      <c r="BW126" s="10"/>
      <c r="BX126" s="6">
        <v>1</v>
      </c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6">
        <v>2</v>
      </c>
      <c r="CQ126" s="10"/>
      <c r="CR126" s="10"/>
      <c r="CS126" s="10"/>
      <c r="CT126" s="10"/>
      <c r="CU126" s="10"/>
      <c r="CV126" s="10"/>
      <c r="CW126" s="10"/>
      <c r="CX126" s="6">
        <v>1</v>
      </c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6">
        <v>1</v>
      </c>
      <c r="DP126" s="10"/>
      <c r="DQ126" s="10"/>
      <c r="DR126" s="10"/>
      <c r="DS126" s="10"/>
      <c r="DT126" s="10"/>
      <c r="DU126" s="10"/>
      <c r="DV126" s="10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</row>
    <row r="127" spans="1:150" x14ac:dyDescent="0.2">
      <c r="A127" s="22">
        <v>36</v>
      </c>
      <c r="B127" s="18">
        <v>11</v>
      </c>
      <c r="C127" s="18">
        <v>1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>
        <v>1864</v>
      </c>
      <c r="O127" s="6"/>
      <c r="P127" s="6"/>
      <c r="Q127" s="6"/>
      <c r="R127" s="6"/>
      <c r="S127" s="6"/>
      <c r="T127" s="21">
        <v>1864</v>
      </c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21">
        <v>1864</v>
      </c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1"/>
      <c r="BL127" s="1"/>
      <c r="BM127" s="1"/>
      <c r="BN127" s="1"/>
      <c r="BO127" s="1"/>
      <c r="BP127" s="1"/>
      <c r="BQ127" s="10"/>
      <c r="BR127" s="10"/>
      <c r="BS127" s="10"/>
      <c r="BT127" s="10"/>
      <c r="BU127" s="6">
        <v>2</v>
      </c>
      <c r="BV127" s="10"/>
      <c r="BW127" s="10"/>
      <c r="BX127" s="10"/>
      <c r="BY127" s="10"/>
      <c r="BZ127" s="10"/>
      <c r="CA127" s="10"/>
      <c r="CB127" s="10"/>
      <c r="CC127" s="6">
        <v>2</v>
      </c>
      <c r="CD127" s="10"/>
      <c r="CE127" s="10"/>
      <c r="CF127" s="6">
        <v>1</v>
      </c>
      <c r="CG127" s="10"/>
      <c r="CH127" s="10"/>
      <c r="CI127" s="10"/>
      <c r="CJ127" s="10"/>
      <c r="CK127" s="10"/>
      <c r="CL127" s="10"/>
      <c r="CM127" s="10"/>
      <c r="CN127" s="10"/>
      <c r="CO127" s="6">
        <v>2</v>
      </c>
      <c r="CP127" s="6">
        <v>3</v>
      </c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6">
        <v>1</v>
      </c>
      <c r="DM127" s="10"/>
      <c r="DN127" s="10"/>
      <c r="DO127" s="6">
        <v>1</v>
      </c>
      <c r="DP127" s="10"/>
      <c r="DQ127" s="10"/>
      <c r="DR127" s="10"/>
      <c r="DS127" s="10"/>
      <c r="DT127" s="10"/>
      <c r="DU127" s="10"/>
      <c r="DV127" s="10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</row>
    <row r="128" spans="1:150" x14ac:dyDescent="0.2">
      <c r="A128" s="22">
        <v>37</v>
      </c>
      <c r="B128" s="18">
        <v>11</v>
      </c>
      <c r="C128" s="18">
        <v>2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>
        <v>233</v>
      </c>
      <c r="O128" s="6"/>
      <c r="P128" s="6"/>
      <c r="Q128" s="6"/>
      <c r="R128" s="6"/>
      <c r="S128" s="6"/>
      <c r="T128" s="21">
        <v>233</v>
      </c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21">
        <v>233</v>
      </c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1"/>
      <c r="BL128" s="1"/>
      <c r="BM128" s="1"/>
      <c r="BN128" s="1"/>
      <c r="BO128" s="1"/>
      <c r="BP128" s="1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6">
        <v>1</v>
      </c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6">
        <v>1</v>
      </c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</row>
    <row r="129" spans="1:150" x14ac:dyDescent="0.2">
      <c r="A129" s="22">
        <v>36</v>
      </c>
      <c r="B129" s="18">
        <v>12</v>
      </c>
      <c r="C129" s="18">
        <v>1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1">
        <v>2089</v>
      </c>
      <c r="P129" s="6"/>
      <c r="Q129" s="6"/>
      <c r="R129" s="6"/>
      <c r="S129" s="6"/>
      <c r="T129" s="6"/>
      <c r="U129" s="21">
        <v>2089</v>
      </c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21">
        <v>2089</v>
      </c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1"/>
      <c r="BL129" s="1"/>
      <c r="BM129" s="1"/>
      <c r="BN129" s="1"/>
      <c r="BO129" s="1"/>
      <c r="BP129" s="1"/>
      <c r="BQ129" s="6">
        <v>1</v>
      </c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6">
        <v>1</v>
      </c>
      <c r="CD129" s="10"/>
      <c r="CE129" s="10"/>
      <c r="CF129" s="10"/>
      <c r="CG129" s="10"/>
      <c r="CH129" s="10"/>
      <c r="CI129" s="10"/>
      <c r="CJ129" s="6">
        <v>1</v>
      </c>
      <c r="CK129" s="10"/>
      <c r="CL129" s="10"/>
      <c r="CM129" s="10"/>
      <c r="CN129" s="10"/>
      <c r="CO129" s="10"/>
      <c r="CP129" s="6">
        <v>4</v>
      </c>
      <c r="CQ129" s="10"/>
      <c r="CR129" s="10"/>
      <c r="CS129" s="6">
        <v>2</v>
      </c>
      <c r="CT129" s="10"/>
      <c r="CU129" s="10"/>
      <c r="CV129" s="10"/>
      <c r="CW129" s="10"/>
      <c r="CX129" s="10"/>
      <c r="CY129" s="6">
        <v>2</v>
      </c>
      <c r="CZ129" s="10"/>
      <c r="DA129" s="10"/>
      <c r="DB129" s="10"/>
      <c r="DC129" s="6">
        <v>1</v>
      </c>
      <c r="DD129" s="10"/>
      <c r="DE129" s="10"/>
      <c r="DF129" s="10"/>
      <c r="DG129" s="10"/>
      <c r="DH129" s="10"/>
      <c r="DI129" s="6">
        <v>2</v>
      </c>
      <c r="DJ129" s="10"/>
      <c r="DK129" s="10"/>
      <c r="DL129" s="6">
        <v>1</v>
      </c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</row>
    <row r="130" spans="1:150" x14ac:dyDescent="0.2">
      <c r="A130" s="22">
        <v>35</v>
      </c>
      <c r="B130" s="18">
        <v>13</v>
      </c>
      <c r="C130" s="18">
        <v>1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1">
        <v>241</v>
      </c>
      <c r="Q130" s="6"/>
      <c r="R130" s="6"/>
      <c r="S130" s="6"/>
      <c r="T130" s="6"/>
      <c r="U130" s="6"/>
      <c r="V130" s="21">
        <v>241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21">
        <v>241</v>
      </c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1"/>
      <c r="BL130" s="1"/>
      <c r="BM130" s="1"/>
      <c r="BN130" s="1"/>
      <c r="BO130" s="1"/>
      <c r="BP130" s="1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6">
        <v>1</v>
      </c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6">
        <v>1</v>
      </c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6">
        <v>1</v>
      </c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</row>
    <row r="131" spans="1:150" x14ac:dyDescent="0.2">
      <c r="A131" s="22">
        <v>36</v>
      </c>
      <c r="B131" s="18">
        <v>13</v>
      </c>
      <c r="C131" s="18">
        <v>2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1">
        <v>1856</v>
      </c>
      <c r="Q131" s="6"/>
      <c r="R131" s="6"/>
      <c r="S131" s="6"/>
      <c r="T131" s="6"/>
      <c r="U131" s="6"/>
      <c r="V131" s="21">
        <v>1856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21">
        <v>1856</v>
      </c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1"/>
      <c r="BL131" s="1"/>
      <c r="BM131" s="1"/>
      <c r="BN131" s="1"/>
      <c r="BO131" s="1"/>
      <c r="BP131" s="1"/>
      <c r="BQ131" s="10"/>
      <c r="BR131" s="10"/>
      <c r="BS131" s="10"/>
      <c r="BT131" s="10"/>
      <c r="BU131" s="10"/>
      <c r="BV131" s="10"/>
      <c r="BW131" s="10"/>
      <c r="BX131" s="10"/>
      <c r="BY131" s="10"/>
      <c r="BZ131" s="6">
        <v>1</v>
      </c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6">
        <v>2</v>
      </c>
      <c r="CP131" s="6">
        <v>1</v>
      </c>
      <c r="CQ131" s="10"/>
      <c r="CR131" s="10"/>
      <c r="CS131" s="10"/>
      <c r="CT131" s="10"/>
      <c r="CU131" s="6">
        <v>2</v>
      </c>
      <c r="CV131" s="6">
        <v>2</v>
      </c>
      <c r="CW131" s="10"/>
      <c r="CX131" s="6">
        <v>1</v>
      </c>
      <c r="CY131" s="6">
        <v>1</v>
      </c>
      <c r="CZ131" s="10"/>
      <c r="DA131" s="10"/>
      <c r="DB131" s="10"/>
      <c r="DC131" s="10"/>
      <c r="DD131" s="10"/>
      <c r="DE131" s="10"/>
      <c r="DF131" s="10"/>
      <c r="DG131" s="10"/>
      <c r="DH131" s="10"/>
      <c r="DI131" s="6">
        <v>1</v>
      </c>
      <c r="DJ131" s="10"/>
      <c r="DK131" s="10"/>
      <c r="DL131" s="6">
        <v>1</v>
      </c>
      <c r="DM131" s="10"/>
      <c r="DN131" s="10"/>
      <c r="DO131" s="6">
        <v>1</v>
      </c>
      <c r="DP131" s="6">
        <v>1</v>
      </c>
      <c r="DQ131" s="10"/>
      <c r="DR131" s="10"/>
      <c r="DS131" s="10"/>
      <c r="DT131" s="10"/>
      <c r="DU131" s="10"/>
      <c r="DV131" s="10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</row>
    <row r="132" spans="1:150" x14ac:dyDescent="0.2">
      <c r="A132" s="22">
        <v>35</v>
      </c>
      <c r="B132" s="18">
        <v>14</v>
      </c>
      <c r="C132" s="18">
        <v>1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1">
        <v>707</v>
      </c>
      <c r="R132" s="6"/>
      <c r="S132" s="6"/>
      <c r="T132" s="6"/>
      <c r="U132" s="6"/>
      <c r="V132" s="6"/>
      <c r="W132" s="21">
        <v>707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21">
        <v>707</v>
      </c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1"/>
      <c r="BL132" s="1"/>
      <c r="BM132" s="1"/>
      <c r="BN132" s="1"/>
      <c r="BO132" s="1"/>
      <c r="BP132" s="1"/>
      <c r="BQ132" s="10"/>
      <c r="BR132" s="10"/>
      <c r="BS132" s="6">
        <v>1</v>
      </c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6">
        <v>1</v>
      </c>
      <c r="CQ132" s="10"/>
      <c r="CR132" s="10"/>
      <c r="CS132" s="6">
        <v>1</v>
      </c>
      <c r="CT132" s="10"/>
      <c r="CU132" s="10"/>
      <c r="CV132" s="10"/>
      <c r="CW132" s="6">
        <v>1</v>
      </c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6">
        <v>1</v>
      </c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</row>
    <row r="133" spans="1:150" x14ac:dyDescent="0.2">
      <c r="A133" s="22">
        <v>36</v>
      </c>
      <c r="B133" s="18">
        <v>14</v>
      </c>
      <c r="C133" s="18">
        <v>2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>
        <v>1390</v>
      </c>
      <c r="R133" s="6"/>
      <c r="S133" s="6"/>
      <c r="T133" s="6"/>
      <c r="U133" s="6"/>
      <c r="V133" s="6"/>
      <c r="W133" s="21">
        <v>1390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21">
        <v>1390</v>
      </c>
      <c r="BB133" s="20"/>
      <c r="BC133" s="20"/>
      <c r="BD133" s="20"/>
      <c r="BE133" s="20"/>
      <c r="BF133" s="20"/>
      <c r="BG133" s="20"/>
      <c r="BH133" s="20"/>
      <c r="BI133" s="20"/>
      <c r="BJ133" s="20"/>
      <c r="BK133" s="1"/>
      <c r="BL133" s="1"/>
      <c r="BM133" s="1"/>
      <c r="BN133" s="1"/>
      <c r="BO133" s="1"/>
      <c r="BP133" s="1"/>
      <c r="BQ133" s="10"/>
      <c r="BR133" s="10"/>
      <c r="BS133" s="10"/>
      <c r="BT133" s="10"/>
      <c r="BU133" s="10"/>
      <c r="BV133" s="6">
        <v>1</v>
      </c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6">
        <v>2</v>
      </c>
      <c r="CQ133" s="6">
        <v>1</v>
      </c>
      <c r="CR133" s="10"/>
      <c r="CS133" s="10"/>
      <c r="CT133" s="10"/>
      <c r="CU133" s="10"/>
      <c r="CV133" s="10"/>
      <c r="CW133" s="10"/>
      <c r="CX133" s="6">
        <v>1</v>
      </c>
      <c r="CY133" s="10"/>
      <c r="CZ133" s="10"/>
      <c r="DA133" s="10"/>
      <c r="DB133" s="10"/>
      <c r="DC133" s="10"/>
      <c r="DD133" s="10"/>
      <c r="DE133" s="6">
        <v>2</v>
      </c>
      <c r="DF133" s="10"/>
      <c r="DG133" s="10"/>
      <c r="DH133" s="10"/>
      <c r="DI133" s="6">
        <v>3</v>
      </c>
      <c r="DJ133" s="10"/>
      <c r="DK133" s="10"/>
      <c r="DL133" s="10"/>
      <c r="DM133" s="10"/>
      <c r="DN133" s="10"/>
      <c r="DO133" s="6">
        <v>1</v>
      </c>
      <c r="DP133" s="10"/>
      <c r="DQ133" s="10"/>
      <c r="DR133" s="10"/>
      <c r="DS133" s="10"/>
      <c r="DT133" s="10"/>
      <c r="DU133" s="10"/>
      <c r="DV133" s="10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</row>
    <row r="134" spans="1:150" x14ac:dyDescent="0.2">
      <c r="A134" s="22">
        <v>35</v>
      </c>
      <c r="B134" s="18">
        <v>15</v>
      </c>
      <c r="C134" s="18">
        <v>1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1">
        <v>1173</v>
      </c>
      <c r="S134" s="6"/>
      <c r="T134" s="6"/>
      <c r="U134" s="6"/>
      <c r="V134" s="6"/>
      <c r="W134" s="6"/>
      <c r="X134" s="21">
        <v>1173</v>
      </c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21">
        <v>1173</v>
      </c>
      <c r="BB134" s="20"/>
      <c r="BC134" s="20"/>
      <c r="BD134" s="20"/>
      <c r="BE134" s="20"/>
      <c r="BF134" s="20"/>
      <c r="BG134" s="20"/>
      <c r="BH134" s="20"/>
      <c r="BI134" s="20"/>
      <c r="BJ134" s="20"/>
      <c r="BK134" s="1"/>
      <c r="BL134" s="1"/>
      <c r="BM134" s="1"/>
      <c r="BN134" s="1"/>
      <c r="BO134" s="1"/>
      <c r="BP134" s="1"/>
      <c r="BQ134" s="10"/>
      <c r="BR134" s="10"/>
      <c r="BS134" s="10"/>
      <c r="BT134" s="6">
        <v>1</v>
      </c>
      <c r="BU134" s="10"/>
      <c r="BV134" s="10"/>
      <c r="BW134" s="10"/>
      <c r="BX134" s="10"/>
      <c r="BY134" s="10"/>
      <c r="BZ134" s="10"/>
      <c r="CA134" s="10"/>
      <c r="CB134" s="10"/>
      <c r="CC134" s="6">
        <v>1</v>
      </c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6">
        <v>2</v>
      </c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6">
        <v>1</v>
      </c>
      <c r="DJ134" s="6">
        <v>1</v>
      </c>
      <c r="DK134" s="6">
        <v>1</v>
      </c>
      <c r="DL134" s="6">
        <v>1</v>
      </c>
      <c r="DM134" s="10"/>
      <c r="DN134" s="10"/>
      <c r="DO134" s="6">
        <v>1</v>
      </c>
      <c r="DP134" s="10"/>
      <c r="DQ134" s="10"/>
      <c r="DR134" s="10"/>
      <c r="DS134" s="10"/>
      <c r="DT134" s="10"/>
      <c r="DU134" s="10"/>
      <c r="DV134" s="10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</row>
    <row r="135" spans="1:150" x14ac:dyDescent="0.2">
      <c r="A135" s="22">
        <v>36</v>
      </c>
      <c r="B135" s="18">
        <v>15</v>
      </c>
      <c r="C135" s="18">
        <v>2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1">
        <v>691</v>
      </c>
      <c r="S135" s="6"/>
      <c r="T135" s="6"/>
      <c r="U135" s="6"/>
      <c r="V135" s="6"/>
      <c r="W135" s="6"/>
      <c r="X135" s="21">
        <v>691</v>
      </c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21">
        <v>691</v>
      </c>
      <c r="BC135" s="20"/>
      <c r="BD135" s="20"/>
      <c r="BE135" s="20"/>
      <c r="BF135" s="20"/>
      <c r="BG135" s="20"/>
      <c r="BH135" s="20"/>
      <c r="BI135" s="20"/>
      <c r="BJ135" s="20"/>
      <c r="BK135" s="1"/>
      <c r="BL135" s="1"/>
      <c r="BM135" s="1"/>
      <c r="BN135" s="1"/>
      <c r="BO135" s="1"/>
      <c r="BP135" s="1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6">
        <v>1</v>
      </c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6">
        <v>2</v>
      </c>
      <c r="CS135" s="6">
        <v>1</v>
      </c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6">
        <v>1</v>
      </c>
      <c r="DP135" s="10"/>
      <c r="DQ135" s="10"/>
      <c r="DR135" s="10"/>
      <c r="DS135" s="10"/>
      <c r="DT135" s="10"/>
      <c r="DU135" s="10"/>
      <c r="DV135" s="10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</row>
    <row r="136" spans="1:150" x14ac:dyDescent="0.2">
      <c r="A136" s="22">
        <v>35</v>
      </c>
      <c r="B136" s="18">
        <v>16</v>
      </c>
      <c r="C136" s="18">
        <v>1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>
        <v>1872</v>
      </c>
      <c r="T136" s="6"/>
      <c r="U136" s="6"/>
      <c r="V136" s="6"/>
      <c r="W136" s="6"/>
      <c r="X136" s="6"/>
      <c r="Y136" s="21">
        <v>1872</v>
      </c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21">
        <v>1872</v>
      </c>
      <c r="BC136" s="20"/>
      <c r="BD136" s="20"/>
      <c r="BE136" s="20"/>
      <c r="BF136" s="20"/>
      <c r="BG136" s="20"/>
      <c r="BH136" s="20"/>
      <c r="BI136" s="20"/>
      <c r="BJ136" s="20"/>
      <c r="BK136" s="1"/>
      <c r="BL136" s="1"/>
      <c r="BM136" s="1"/>
      <c r="BN136" s="1"/>
      <c r="BO136" s="1"/>
      <c r="BP136" s="1"/>
      <c r="BQ136" s="6">
        <v>1</v>
      </c>
      <c r="BR136" s="10"/>
      <c r="BS136" s="10"/>
      <c r="BT136" s="10"/>
      <c r="BU136" s="10"/>
      <c r="BV136" s="10"/>
      <c r="BW136" s="10"/>
      <c r="BX136" s="10"/>
      <c r="BY136" s="6">
        <v>2</v>
      </c>
      <c r="BZ136" s="10"/>
      <c r="CA136" s="10"/>
      <c r="CB136" s="6">
        <v>1</v>
      </c>
      <c r="CC136" s="6">
        <v>1</v>
      </c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6">
        <v>2</v>
      </c>
      <c r="CP136" s="6">
        <v>1</v>
      </c>
      <c r="CQ136" s="10"/>
      <c r="CR136" s="10"/>
      <c r="CS136" s="6">
        <v>1</v>
      </c>
      <c r="CT136" s="10"/>
      <c r="CU136" s="6">
        <v>1</v>
      </c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6">
        <v>1</v>
      </c>
      <c r="DJ136" s="6">
        <v>1</v>
      </c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</row>
    <row r="137" spans="1:150" x14ac:dyDescent="0.2">
      <c r="A137" s="22">
        <v>36</v>
      </c>
      <c r="B137" s="18">
        <v>16</v>
      </c>
      <c r="C137" s="18">
        <v>2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1">
        <v>225</v>
      </c>
      <c r="T137" s="6"/>
      <c r="U137" s="6"/>
      <c r="V137" s="6"/>
      <c r="W137" s="6"/>
      <c r="X137" s="6"/>
      <c r="Y137" s="21">
        <v>225</v>
      </c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21">
        <v>225</v>
      </c>
      <c r="BD137" s="20"/>
      <c r="BE137" s="20"/>
      <c r="BF137" s="20"/>
      <c r="BG137" s="20"/>
      <c r="BH137" s="20"/>
      <c r="BI137" s="20"/>
      <c r="BJ137" s="20"/>
      <c r="BK137" s="1"/>
      <c r="BL137" s="1"/>
      <c r="BM137" s="1"/>
      <c r="BN137" s="1"/>
      <c r="BO137" s="1"/>
      <c r="BP137" s="1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6">
        <v>1</v>
      </c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6">
        <v>1</v>
      </c>
      <c r="DP137" s="10"/>
      <c r="DQ137" s="10"/>
      <c r="DR137" s="10"/>
      <c r="DS137" s="10"/>
      <c r="DT137" s="10"/>
      <c r="DU137" s="10"/>
      <c r="DV137" s="10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</row>
    <row r="138" spans="1:150" x14ac:dyDescent="0.2">
      <c r="A138" s="22">
        <v>35</v>
      </c>
      <c r="B138" s="18">
        <v>17</v>
      </c>
      <c r="C138" s="18">
        <v>1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1">
        <v>2097</v>
      </c>
      <c r="U138" s="6"/>
      <c r="V138" s="6"/>
      <c r="W138" s="6"/>
      <c r="X138" s="6"/>
      <c r="Y138" s="6"/>
      <c r="Z138" s="21">
        <v>2097</v>
      </c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21">
        <v>2097</v>
      </c>
      <c r="BD138" s="20"/>
      <c r="BE138" s="20"/>
      <c r="BF138" s="20"/>
      <c r="BG138" s="20"/>
      <c r="BH138" s="20"/>
      <c r="BI138" s="20"/>
      <c r="BJ138" s="20"/>
      <c r="BK138" s="1"/>
      <c r="BL138" s="1"/>
      <c r="BM138" s="1"/>
      <c r="BN138" s="1"/>
      <c r="BO138" s="1"/>
      <c r="BP138" s="1"/>
      <c r="BQ138" s="6">
        <v>2</v>
      </c>
      <c r="BR138" s="10"/>
      <c r="BS138" s="10"/>
      <c r="BT138" s="10"/>
      <c r="BU138" s="10"/>
      <c r="BV138" s="10"/>
      <c r="BW138" s="6">
        <v>2</v>
      </c>
      <c r="BX138" s="10"/>
      <c r="BY138" s="10"/>
      <c r="BZ138" s="10"/>
      <c r="CA138" s="10"/>
      <c r="CB138" s="10"/>
      <c r="CC138" s="6">
        <v>1</v>
      </c>
      <c r="CD138" s="10"/>
      <c r="CE138" s="10"/>
      <c r="CF138" s="10"/>
      <c r="CG138" s="10"/>
      <c r="CH138" s="10"/>
      <c r="CI138" s="10"/>
      <c r="CJ138" s="6">
        <v>1</v>
      </c>
      <c r="CK138" s="10"/>
      <c r="CL138" s="10"/>
      <c r="CM138" s="10"/>
      <c r="CN138" s="10"/>
      <c r="CO138" s="6">
        <v>2</v>
      </c>
      <c r="CP138" s="6">
        <v>2</v>
      </c>
      <c r="CQ138" s="10"/>
      <c r="CR138" s="10"/>
      <c r="CS138" s="10"/>
      <c r="CT138" s="10"/>
      <c r="CU138" s="10"/>
      <c r="CV138" s="10"/>
      <c r="CW138" s="10"/>
      <c r="CX138" s="10"/>
      <c r="CY138" s="6">
        <v>1</v>
      </c>
      <c r="CZ138" s="10"/>
      <c r="DA138" s="6">
        <v>1</v>
      </c>
      <c r="DB138" s="10"/>
      <c r="DC138" s="10"/>
      <c r="DD138" s="10"/>
      <c r="DE138" s="10"/>
      <c r="DF138" s="10"/>
      <c r="DG138" s="10"/>
      <c r="DH138" s="10"/>
      <c r="DI138" s="6">
        <v>1</v>
      </c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</row>
    <row r="139" spans="1:150" x14ac:dyDescent="0.2">
      <c r="A139" s="22">
        <v>34</v>
      </c>
      <c r="B139" s="18">
        <v>18</v>
      </c>
      <c r="C139" s="18">
        <v>1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1">
        <v>241</v>
      </c>
      <c r="V139" s="6"/>
      <c r="W139" s="6"/>
      <c r="X139" s="6"/>
      <c r="Y139" s="6"/>
      <c r="Z139" s="6"/>
      <c r="AA139" s="21">
        <v>241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21">
        <v>241</v>
      </c>
      <c r="BD139" s="20"/>
      <c r="BE139" s="20"/>
      <c r="BF139" s="20"/>
      <c r="BG139" s="20"/>
      <c r="BH139" s="20"/>
      <c r="BI139" s="20"/>
      <c r="BJ139" s="20"/>
      <c r="BK139" s="1"/>
      <c r="BL139" s="1"/>
      <c r="BM139" s="1"/>
      <c r="BN139" s="1"/>
      <c r="BO139" s="1"/>
      <c r="BP139" s="1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6">
        <v>1</v>
      </c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6">
        <v>1</v>
      </c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6">
        <v>1</v>
      </c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</row>
    <row r="140" spans="1:150" x14ac:dyDescent="0.2">
      <c r="A140" s="22">
        <v>35</v>
      </c>
      <c r="B140" s="18">
        <v>18</v>
      </c>
      <c r="C140" s="18">
        <v>2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1">
        <v>1856</v>
      </c>
      <c r="V140" s="6"/>
      <c r="W140" s="6"/>
      <c r="X140" s="6"/>
      <c r="Y140" s="6"/>
      <c r="Z140" s="6"/>
      <c r="AA140" s="21">
        <v>1856</v>
      </c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21">
        <v>1856</v>
      </c>
      <c r="BE140" s="20"/>
      <c r="BF140" s="20"/>
      <c r="BG140" s="20"/>
      <c r="BH140" s="20"/>
      <c r="BI140" s="20"/>
      <c r="BJ140" s="20"/>
      <c r="BK140" s="1"/>
      <c r="BL140" s="1"/>
      <c r="BM140" s="1"/>
      <c r="BN140" s="1"/>
      <c r="BO140" s="1"/>
      <c r="BP140" s="1"/>
      <c r="BQ140" s="6">
        <v>2</v>
      </c>
      <c r="BR140" s="6">
        <v>1</v>
      </c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6">
        <v>1</v>
      </c>
      <c r="CK140" s="10"/>
      <c r="CL140" s="10"/>
      <c r="CM140" s="10"/>
      <c r="CN140" s="10"/>
      <c r="CO140" s="10"/>
      <c r="CP140" s="6">
        <v>2</v>
      </c>
      <c r="CQ140" s="6">
        <v>1</v>
      </c>
      <c r="CR140" s="10"/>
      <c r="CS140" s="10"/>
      <c r="CT140" s="6">
        <v>1</v>
      </c>
      <c r="CU140" s="10"/>
      <c r="CV140" s="10"/>
      <c r="CW140" s="10"/>
      <c r="CX140" s="10"/>
      <c r="CY140" s="10"/>
      <c r="CZ140" s="10"/>
      <c r="DA140" s="10"/>
      <c r="DB140" s="10"/>
      <c r="DC140" s="6">
        <v>2</v>
      </c>
      <c r="DD140" s="10"/>
      <c r="DE140" s="10"/>
      <c r="DF140" s="10"/>
      <c r="DG140" s="10"/>
      <c r="DH140" s="10"/>
      <c r="DI140" s="10"/>
      <c r="DJ140" s="10"/>
      <c r="DK140" s="10"/>
      <c r="DL140" s="6">
        <v>1</v>
      </c>
      <c r="DM140" s="6">
        <v>1</v>
      </c>
      <c r="DN140" s="10"/>
      <c r="DO140" s="6">
        <v>1</v>
      </c>
      <c r="DP140" s="10"/>
      <c r="DQ140" s="10"/>
      <c r="DR140" s="10"/>
      <c r="DS140" s="10"/>
      <c r="DT140" s="10"/>
      <c r="DU140" s="10"/>
      <c r="DV140" s="10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</row>
    <row r="141" spans="1:150" x14ac:dyDescent="0.2">
      <c r="A141" s="22">
        <v>34</v>
      </c>
      <c r="B141" s="18">
        <v>19</v>
      </c>
      <c r="C141" s="18">
        <v>1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1">
        <v>474</v>
      </c>
      <c r="W141" s="6"/>
      <c r="X141" s="6"/>
      <c r="Y141" s="6"/>
      <c r="Z141" s="6"/>
      <c r="AA141" s="6"/>
      <c r="AB141" s="21">
        <v>474</v>
      </c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21">
        <v>474</v>
      </c>
      <c r="BE141" s="20"/>
      <c r="BF141" s="20"/>
      <c r="BG141" s="20"/>
      <c r="BH141" s="20"/>
      <c r="BI141" s="20"/>
      <c r="BJ141" s="20"/>
      <c r="BK141" s="1"/>
      <c r="BL141" s="1"/>
      <c r="BM141" s="1"/>
      <c r="BN141" s="1"/>
      <c r="BO141" s="1"/>
      <c r="BP141" s="1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6">
        <v>2</v>
      </c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6">
        <v>1</v>
      </c>
      <c r="DJ141" s="10"/>
      <c r="DK141" s="10"/>
      <c r="DL141" s="10"/>
      <c r="DM141" s="10"/>
      <c r="DN141" s="10"/>
      <c r="DO141" s="6">
        <v>1</v>
      </c>
      <c r="DP141" s="10"/>
      <c r="DQ141" s="10"/>
      <c r="DR141" s="10"/>
      <c r="DS141" s="10"/>
      <c r="DT141" s="10"/>
      <c r="DU141" s="10"/>
      <c r="DV141" s="10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</row>
    <row r="142" spans="1:150" x14ac:dyDescent="0.2">
      <c r="A142" s="22">
        <v>35</v>
      </c>
      <c r="B142" s="18">
        <v>19</v>
      </c>
      <c r="C142" s="18">
        <v>2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1">
        <v>1390</v>
      </c>
      <c r="W142" s="6"/>
      <c r="X142" s="6"/>
      <c r="Y142" s="6"/>
      <c r="Z142" s="6"/>
      <c r="AA142" s="6"/>
      <c r="AB142" s="21">
        <v>1390</v>
      </c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21">
        <v>1390</v>
      </c>
      <c r="BF142" s="20"/>
      <c r="BG142" s="20"/>
      <c r="BH142" s="20"/>
      <c r="BI142" s="20"/>
      <c r="BJ142" s="20"/>
      <c r="BK142" s="1"/>
      <c r="BL142" s="1"/>
      <c r="BM142" s="1"/>
      <c r="BN142" s="1"/>
      <c r="BO142" s="1"/>
      <c r="BP142" s="1"/>
      <c r="BQ142" s="6">
        <v>1</v>
      </c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6">
        <v>1</v>
      </c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6">
        <v>2</v>
      </c>
      <c r="CP142" s="10"/>
      <c r="CQ142" s="10"/>
      <c r="CR142" s="10"/>
      <c r="CS142" s="10"/>
      <c r="CT142" s="10"/>
      <c r="CU142" s="6">
        <v>2</v>
      </c>
      <c r="CV142" s="6">
        <v>1</v>
      </c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6">
        <v>1</v>
      </c>
      <c r="DP142" s="6">
        <v>1</v>
      </c>
      <c r="DQ142" s="10"/>
      <c r="DR142" s="6">
        <v>1</v>
      </c>
      <c r="DS142" s="10"/>
      <c r="DT142" s="10"/>
      <c r="DU142" s="10"/>
      <c r="DV142" s="10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</row>
    <row r="143" spans="1:150" x14ac:dyDescent="0.2">
      <c r="A143" s="22">
        <v>34</v>
      </c>
      <c r="B143" s="18">
        <v>20</v>
      </c>
      <c r="C143" s="18">
        <v>1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1">
        <v>1173</v>
      </c>
      <c r="X143" s="6"/>
      <c r="Y143" s="6"/>
      <c r="Z143" s="6"/>
      <c r="AA143" s="6"/>
      <c r="AB143" s="6"/>
      <c r="AC143" s="21">
        <v>1173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21">
        <v>1173</v>
      </c>
      <c r="BF143" s="20"/>
      <c r="BG143" s="20"/>
      <c r="BH143" s="20"/>
      <c r="BI143" s="20"/>
      <c r="BJ143" s="20"/>
      <c r="BK143" s="1"/>
      <c r="BL143" s="1"/>
      <c r="BM143" s="1"/>
      <c r="BN143" s="1"/>
      <c r="BO143" s="1"/>
      <c r="BP143" s="1"/>
      <c r="BQ143" s="10"/>
      <c r="BR143" s="10"/>
      <c r="BS143" s="10"/>
      <c r="BT143" s="6">
        <v>1</v>
      </c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6">
        <v>3</v>
      </c>
      <c r="CQ143" s="10"/>
      <c r="CR143" s="10"/>
      <c r="CS143" s="6">
        <v>1</v>
      </c>
      <c r="CT143" s="10"/>
      <c r="CU143" s="10"/>
      <c r="CV143" s="10"/>
      <c r="CW143" s="10"/>
      <c r="CX143" s="10"/>
      <c r="CY143" s="10"/>
      <c r="CZ143" s="6">
        <v>1</v>
      </c>
      <c r="DA143" s="10"/>
      <c r="DB143" s="10"/>
      <c r="DC143" s="10"/>
      <c r="DD143" s="10"/>
      <c r="DE143" s="10"/>
      <c r="DF143" s="10"/>
      <c r="DG143" s="10"/>
      <c r="DH143" s="10"/>
      <c r="DI143" s="6">
        <v>2</v>
      </c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6">
        <v>1</v>
      </c>
      <c r="DU143" s="10"/>
      <c r="DV143" s="10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</row>
    <row r="144" spans="1:150" x14ac:dyDescent="0.2">
      <c r="A144" s="22">
        <v>35</v>
      </c>
      <c r="B144" s="18">
        <v>20</v>
      </c>
      <c r="C144" s="18">
        <v>2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1">
        <v>691</v>
      </c>
      <c r="X144" s="6"/>
      <c r="Y144" s="6"/>
      <c r="Z144" s="6"/>
      <c r="AA144" s="6"/>
      <c r="AB144" s="6"/>
      <c r="AC144" s="21">
        <v>691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21">
        <v>691</v>
      </c>
      <c r="BG144" s="20"/>
      <c r="BH144" s="20"/>
      <c r="BI144" s="20"/>
      <c r="BJ144" s="20"/>
      <c r="BK144" s="1"/>
      <c r="BL144" s="1"/>
      <c r="BM144" s="1"/>
      <c r="BN144" s="1"/>
      <c r="BO144" s="1"/>
      <c r="BP144" s="1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6">
        <v>1</v>
      </c>
      <c r="CQ144" s="10"/>
      <c r="CR144" s="6">
        <v>1</v>
      </c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6">
        <v>1</v>
      </c>
      <c r="DI144" s="6">
        <v>1</v>
      </c>
      <c r="DJ144" s="10"/>
      <c r="DK144" s="10"/>
      <c r="DL144" s="6">
        <v>1</v>
      </c>
      <c r="DM144" s="10"/>
      <c r="DN144" s="10"/>
      <c r="DO144" s="6">
        <v>1</v>
      </c>
      <c r="DP144" s="10"/>
      <c r="DQ144" s="10"/>
      <c r="DR144" s="10"/>
      <c r="DS144" s="10"/>
      <c r="DT144" s="10"/>
      <c r="DU144" s="10"/>
      <c r="DV144" s="10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</row>
    <row r="145" spans="1:150" x14ac:dyDescent="0.2">
      <c r="A145" s="22">
        <v>34</v>
      </c>
      <c r="B145" s="18">
        <v>21</v>
      </c>
      <c r="C145" s="18">
        <v>1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1">
        <v>1639</v>
      </c>
      <c r="Y145" s="6"/>
      <c r="Z145" s="6"/>
      <c r="AA145" s="6"/>
      <c r="AB145" s="6"/>
      <c r="AC145" s="6"/>
      <c r="AD145" s="21">
        <v>1639</v>
      </c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21">
        <v>1639</v>
      </c>
      <c r="BG145" s="20"/>
      <c r="BH145" s="20"/>
      <c r="BI145" s="20"/>
      <c r="BJ145" s="20"/>
      <c r="BK145" s="1"/>
      <c r="BL145" s="1"/>
      <c r="BM145" s="1"/>
      <c r="BN145" s="1"/>
      <c r="BO145" s="1"/>
      <c r="BP145" s="1"/>
      <c r="BQ145" s="6">
        <v>1</v>
      </c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6">
        <v>1</v>
      </c>
      <c r="CD145" s="10"/>
      <c r="CE145" s="10"/>
      <c r="CF145" s="10"/>
      <c r="CG145" s="10"/>
      <c r="CH145" s="10"/>
      <c r="CI145" s="10"/>
      <c r="CJ145" s="6">
        <v>1</v>
      </c>
      <c r="CK145" s="10"/>
      <c r="CL145" s="10"/>
      <c r="CM145" s="10"/>
      <c r="CN145" s="10"/>
      <c r="CO145" s="6">
        <v>2</v>
      </c>
      <c r="CP145" s="6">
        <v>2</v>
      </c>
      <c r="CQ145" s="10"/>
      <c r="CR145" s="6">
        <v>2</v>
      </c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6">
        <v>1</v>
      </c>
      <c r="DJ145" s="10"/>
      <c r="DK145" s="10"/>
      <c r="DL145" s="10"/>
      <c r="DM145" s="10"/>
      <c r="DN145" s="10"/>
      <c r="DO145" s="6">
        <v>1</v>
      </c>
      <c r="DP145" s="10"/>
      <c r="DQ145" s="10"/>
      <c r="DR145" s="10"/>
      <c r="DS145" s="10"/>
      <c r="DT145" s="10"/>
      <c r="DU145" s="10"/>
      <c r="DV145" s="10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</row>
    <row r="146" spans="1:150" x14ac:dyDescent="0.2">
      <c r="A146" s="22">
        <v>35</v>
      </c>
      <c r="B146" s="18">
        <v>21</v>
      </c>
      <c r="C146" s="18">
        <v>2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1">
        <v>225</v>
      </c>
      <c r="Y146" s="6"/>
      <c r="Z146" s="6"/>
      <c r="AA146" s="6"/>
      <c r="AB146" s="6"/>
      <c r="AC146" s="6"/>
      <c r="AD146" s="21">
        <v>225</v>
      </c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21">
        <v>225</v>
      </c>
      <c r="BH146" s="20"/>
      <c r="BI146" s="20"/>
      <c r="BJ146" s="20"/>
      <c r="BK146" s="1"/>
      <c r="BL146" s="1"/>
      <c r="BM146" s="1"/>
      <c r="BN146" s="1"/>
      <c r="BO146" s="1"/>
      <c r="BP146" s="1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6">
        <v>1</v>
      </c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6">
        <v>1</v>
      </c>
      <c r="DT146" s="10"/>
      <c r="DU146" s="10"/>
      <c r="DV146" s="10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</row>
    <row r="147" spans="1:150" x14ac:dyDescent="0.2">
      <c r="A147" s="22">
        <v>34</v>
      </c>
      <c r="B147" s="18">
        <v>22</v>
      </c>
      <c r="C147" s="18">
        <v>1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1">
        <v>1864</v>
      </c>
      <c r="Z147" s="6"/>
      <c r="AA147" s="6"/>
      <c r="AB147" s="6"/>
      <c r="AC147" s="6"/>
      <c r="AD147" s="6"/>
      <c r="AE147" s="21">
        <v>1864</v>
      </c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21">
        <v>1864</v>
      </c>
      <c r="BH147" s="20"/>
      <c r="BI147" s="20"/>
      <c r="BJ147" s="20"/>
      <c r="BK147" s="1"/>
      <c r="BL147" s="1"/>
      <c r="BM147" s="1"/>
      <c r="BN147" s="1"/>
      <c r="BO147" s="1"/>
      <c r="BP147" s="1"/>
      <c r="BQ147" s="6">
        <v>1</v>
      </c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6">
        <v>1</v>
      </c>
      <c r="CD147" s="10"/>
      <c r="CE147" s="10"/>
      <c r="CF147" s="10"/>
      <c r="CG147" s="10"/>
      <c r="CH147" s="10"/>
      <c r="CI147" s="10"/>
      <c r="CJ147" s="6">
        <v>1</v>
      </c>
      <c r="CK147" s="10"/>
      <c r="CL147" s="10"/>
      <c r="CM147" s="10"/>
      <c r="CN147" s="10"/>
      <c r="CO147" s="6">
        <v>2</v>
      </c>
      <c r="CP147" s="6">
        <v>2</v>
      </c>
      <c r="CQ147" s="10"/>
      <c r="CR147" s="10"/>
      <c r="CS147" s="6">
        <v>1</v>
      </c>
      <c r="CT147" s="10"/>
      <c r="CU147" s="10"/>
      <c r="CV147" s="10"/>
      <c r="CW147" s="10"/>
      <c r="CX147" s="6">
        <v>2</v>
      </c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6">
        <v>2</v>
      </c>
      <c r="DJ147" s="10"/>
      <c r="DK147" s="10"/>
      <c r="DL147" s="10"/>
      <c r="DM147" s="10"/>
      <c r="DN147" s="10"/>
      <c r="DO147" s="6">
        <v>1</v>
      </c>
      <c r="DP147" s="10"/>
      <c r="DQ147" s="10"/>
      <c r="DR147" s="10"/>
      <c r="DS147" s="10"/>
      <c r="DT147" s="10"/>
      <c r="DU147" s="10"/>
      <c r="DV147" s="10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</row>
    <row r="148" spans="1:150" x14ac:dyDescent="0.2">
      <c r="A148" s="22">
        <v>33</v>
      </c>
      <c r="B148" s="18">
        <v>23</v>
      </c>
      <c r="C148" s="18">
        <v>1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>
        <v>241</v>
      </c>
      <c r="AA148" s="6"/>
      <c r="AB148" s="6"/>
      <c r="AC148" s="6"/>
      <c r="AD148" s="6"/>
      <c r="AE148" s="6"/>
      <c r="AF148" s="21">
        <v>241</v>
      </c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21">
        <v>241</v>
      </c>
      <c r="BH148" s="20"/>
      <c r="BI148" s="20"/>
      <c r="BJ148" s="20"/>
      <c r="BK148" s="1"/>
      <c r="BL148" s="1"/>
      <c r="BM148" s="1"/>
      <c r="BN148" s="1"/>
      <c r="BO148" s="1"/>
      <c r="BP148" s="1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6">
        <v>1</v>
      </c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6">
        <v>1</v>
      </c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6">
        <v>1</v>
      </c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</row>
    <row r="149" spans="1:150" x14ac:dyDescent="0.2">
      <c r="A149" s="22">
        <v>34</v>
      </c>
      <c r="B149" s="18">
        <v>23</v>
      </c>
      <c r="C149" s="18">
        <v>2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>
        <v>1623</v>
      </c>
      <c r="AA149" s="6"/>
      <c r="AB149" s="6"/>
      <c r="AC149" s="6"/>
      <c r="AD149" s="6"/>
      <c r="AE149" s="6"/>
      <c r="AF149" s="21">
        <v>1623</v>
      </c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21">
        <v>1623</v>
      </c>
      <c r="BI149" s="20"/>
      <c r="BJ149" s="20"/>
      <c r="BK149" s="1"/>
      <c r="BL149" s="1"/>
      <c r="BM149" s="1"/>
      <c r="BN149" s="1"/>
      <c r="BO149" s="1"/>
      <c r="BP149" s="1"/>
      <c r="BQ149" s="10"/>
      <c r="BR149" s="10"/>
      <c r="BS149" s="10"/>
      <c r="BT149" s="10"/>
      <c r="BU149" s="10"/>
      <c r="BV149" s="10"/>
      <c r="BW149" s="10"/>
      <c r="BX149" s="10"/>
      <c r="BY149" s="10"/>
      <c r="BZ149" s="6">
        <v>1</v>
      </c>
      <c r="CA149" s="6">
        <v>2</v>
      </c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6">
        <v>2</v>
      </c>
      <c r="CP149" s="6">
        <v>1</v>
      </c>
      <c r="CQ149" s="10"/>
      <c r="CR149" s="6">
        <v>1</v>
      </c>
      <c r="CS149" s="10"/>
      <c r="CT149" s="6">
        <v>1</v>
      </c>
      <c r="CU149" s="10"/>
      <c r="CV149" s="10"/>
      <c r="CW149" s="10"/>
      <c r="CX149" s="10"/>
      <c r="CY149" s="10"/>
      <c r="CZ149" s="10"/>
      <c r="DA149" s="6">
        <v>1</v>
      </c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6">
        <v>1</v>
      </c>
      <c r="DN149" s="10"/>
      <c r="DO149" s="10"/>
      <c r="DP149" s="6">
        <v>1</v>
      </c>
      <c r="DQ149" s="10"/>
      <c r="DR149" s="10"/>
      <c r="DS149" s="10"/>
      <c r="DT149" s="10"/>
      <c r="DU149" s="10"/>
      <c r="DV149" s="10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</row>
    <row r="150" spans="1:150" x14ac:dyDescent="0.2">
      <c r="A150" s="22">
        <v>33</v>
      </c>
      <c r="B150" s="18">
        <v>24</v>
      </c>
      <c r="C150" s="18">
        <v>1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1">
        <v>940</v>
      </c>
      <c r="AB150" s="6"/>
      <c r="AC150" s="6"/>
      <c r="AD150" s="6"/>
      <c r="AE150" s="6"/>
      <c r="AF150" s="6"/>
      <c r="AG150" s="21">
        <v>940</v>
      </c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21">
        <v>940</v>
      </c>
      <c r="BI150" s="20"/>
      <c r="BJ150" s="20"/>
      <c r="BK150" s="1"/>
      <c r="BL150" s="1"/>
      <c r="BM150" s="1"/>
      <c r="BN150" s="1"/>
      <c r="BO150" s="1"/>
      <c r="BP150" s="1"/>
      <c r="BQ150" s="10"/>
      <c r="BR150" s="10"/>
      <c r="BS150" s="10"/>
      <c r="BT150" s="10"/>
      <c r="BU150" s="10"/>
      <c r="BV150" s="10"/>
      <c r="BW150" s="10"/>
      <c r="BX150" s="6">
        <v>1</v>
      </c>
      <c r="BY150" s="10"/>
      <c r="BZ150" s="10"/>
      <c r="CA150" s="10"/>
      <c r="CB150" s="10"/>
      <c r="CC150" s="6">
        <v>1</v>
      </c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6">
        <v>2</v>
      </c>
      <c r="CP150" s="6">
        <v>1</v>
      </c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6">
        <v>1</v>
      </c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</row>
    <row r="151" spans="1:150" x14ac:dyDescent="0.2">
      <c r="A151" s="22">
        <v>34</v>
      </c>
      <c r="B151" s="18">
        <v>24</v>
      </c>
      <c r="C151" s="18">
        <v>2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1">
        <v>924</v>
      </c>
      <c r="AB151" s="6"/>
      <c r="AC151" s="6"/>
      <c r="AD151" s="6"/>
      <c r="AE151" s="6"/>
      <c r="AF151" s="6"/>
      <c r="AG151" s="21">
        <v>924</v>
      </c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21">
        <v>924</v>
      </c>
      <c r="BJ151" s="20"/>
      <c r="BK151" s="1"/>
      <c r="BL151" s="1"/>
      <c r="BM151" s="1"/>
      <c r="BN151" s="1"/>
      <c r="BO151" s="1"/>
      <c r="BP151" s="1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6">
        <v>1</v>
      </c>
      <c r="CS151" s="6">
        <v>2</v>
      </c>
      <c r="CT151" s="6">
        <v>1</v>
      </c>
      <c r="CU151" s="10"/>
      <c r="CV151" s="10"/>
      <c r="CW151" s="10"/>
      <c r="CX151" s="6">
        <v>1</v>
      </c>
      <c r="CY151" s="6">
        <v>1</v>
      </c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6">
        <v>1</v>
      </c>
      <c r="DQ151" s="10"/>
      <c r="DR151" s="10"/>
      <c r="DS151" s="10"/>
      <c r="DT151" s="10"/>
      <c r="DU151" s="10"/>
      <c r="DV151" s="10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</row>
    <row r="152" spans="1:150" x14ac:dyDescent="0.2">
      <c r="A152" s="22">
        <v>33</v>
      </c>
      <c r="B152" s="18">
        <v>25</v>
      </c>
      <c r="C152" s="18">
        <v>1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1">
        <v>1406</v>
      </c>
      <c r="AC152" s="6"/>
      <c r="AD152" s="6"/>
      <c r="AE152" s="6"/>
      <c r="AF152" s="6"/>
      <c r="AG152" s="6"/>
      <c r="AH152" s="21">
        <v>1406</v>
      </c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21">
        <v>1406</v>
      </c>
      <c r="BJ152" s="20"/>
      <c r="BK152" s="1"/>
      <c r="BL152" s="1"/>
      <c r="BM152" s="1"/>
      <c r="BN152" s="1"/>
      <c r="BO152" s="1"/>
      <c r="BP152" s="1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6">
        <v>6</v>
      </c>
      <c r="CQ152" s="10"/>
      <c r="CR152" s="10"/>
      <c r="CS152" s="10"/>
      <c r="CT152" s="6">
        <v>1</v>
      </c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6">
        <v>1</v>
      </c>
      <c r="DI152" s="6">
        <v>2</v>
      </c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6">
        <v>1</v>
      </c>
      <c r="DV152" s="10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</row>
    <row r="153" spans="1:150" x14ac:dyDescent="0.2">
      <c r="A153" s="22">
        <v>34</v>
      </c>
      <c r="B153" s="18">
        <v>25</v>
      </c>
      <c r="C153" s="18">
        <v>2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1">
        <v>458</v>
      </c>
      <c r="AC153" s="6"/>
      <c r="AD153" s="6"/>
      <c r="AE153" s="6"/>
      <c r="AF153" s="6"/>
      <c r="AG153" s="6"/>
      <c r="AH153" s="21">
        <v>458</v>
      </c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21">
        <v>458</v>
      </c>
      <c r="BK153" s="1"/>
      <c r="BL153" s="1"/>
      <c r="BM153" s="1"/>
      <c r="BN153" s="1"/>
      <c r="BO153" s="1"/>
      <c r="BP153" s="1"/>
      <c r="BQ153" s="6">
        <v>1</v>
      </c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6">
        <v>1</v>
      </c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6">
        <v>1</v>
      </c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</row>
    <row r="154" spans="1:150" x14ac:dyDescent="0.2">
      <c r="A154" s="22">
        <v>33</v>
      </c>
      <c r="B154" s="18">
        <v>26</v>
      </c>
      <c r="C154" s="18">
        <v>1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1">
        <v>1864</v>
      </c>
      <c r="AD154" s="6"/>
      <c r="AE154" s="6"/>
      <c r="AF154" s="6"/>
      <c r="AG154" s="6"/>
      <c r="AH154" s="6"/>
      <c r="AI154" s="21">
        <v>1864</v>
      </c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21">
        <v>1864</v>
      </c>
      <c r="BK154" s="1"/>
      <c r="BL154" s="1"/>
      <c r="BM154" s="1"/>
      <c r="BN154" s="1"/>
      <c r="BO154" s="1"/>
      <c r="BP154" s="1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6">
        <v>2</v>
      </c>
      <c r="CP154" s="6">
        <v>6</v>
      </c>
      <c r="CQ154" s="10"/>
      <c r="CR154" s="10"/>
      <c r="CS154" s="6">
        <v>1</v>
      </c>
      <c r="CT154" s="10"/>
      <c r="CU154" s="6">
        <v>1</v>
      </c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6">
        <v>4</v>
      </c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</row>
    <row r="155" spans="1:150" x14ac:dyDescent="0.2">
      <c r="A155" s="1"/>
      <c r="B155" s="1"/>
      <c r="C155" s="23" t="s">
        <v>18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2097</v>
      </c>
      <c r="K155" s="24">
        <v>4194</v>
      </c>
      <c r="L155" s="24">
        <v>6291</v>
      </c>
      <c r="M155" s="24">
        <v>8388</v>
      </c>
      <c r="N155" s="24">
        <v>10485</v>
      </c>
      <c r="O155" s="24">
        <v>12582</v>
      </c>
      <c r="P155" s="24">
        <v>14679</v>
      </c>
      <c r="Q155" s="24">
        <v>16776</v>
      </c>
      <c r="R155" s="24">
        <v>18873</v>
      </c>
      <c r="S155" s="24">
        <v>20970</v>
      </c>
      <c r="T155" s="24">
        <v>23067</v>
      </c>
      <c r="U155" s="24">
        <v>25156</v>
      </c>
      <c r="V155" s="24">
        <v>27253</v>
      </c>
      <c r="W155" s="24">
        <v>29350</v>
      </c>
      <c r="X155" s="24">
        <v>31214</v>
      </c>
      <c r="Y155" s="24">
        <v>33311</v>
      </c>
      <c r="Z155" s="24">
        <v>35408</v>
      </c>
      <c r="AA155" s="24">
        <v>37505</v>
      </c>
      <c r="AB155" s="24">
        <v>39369</v>
      </c>
      <c r="AC155" s="24">
        <v>41233</v>
      </c>
      <c r="AD155" s="24">
        <v>43097</v>
      </c>
      <c r="AE155" s="24">
        <v>44961</v>
      </c>
      <c r="AF155" s="24">
        <v>46825</v>
      </c>
      <c r="AG155" s="24">
        <v>48689</v>
      </c>
      <c r="AH155" s="24">
        <v>50553</v>
      </c>
      <c r="AI155" s="24">
        <v>52417</v>
      </c>
      <c r="AJ155" s="24">
        <v>52417</v>
      </c>
      <c r="AK155" s="24">
        <v>52417</v>
      </c>
      <c r="AL155" s="24">
        <v>52417</v>
      </c>
      <c r="AM155" s="24">
        <v>52417</v>
      </c>
      <c r="AN155" s="24">
        <v>52417</v>
      </c>
      <c r="AO155" s="24">
        <v>52417</v>
      </c>
      <c r="AP155" s="24">
        <v>52417</v>
      </c>
      <c r="AQ155" s="24">
        <v>52417</v>
      </c>
      <c r="AR155" s="24">
        <v>52417</v>
      </c>
      <c r="AS155" s="24">
        <v>47990</v>
      </c>
      <c r="AT155" s="24">
        <v>43563</v>
      </c>
      <c r="AU155" s="24">
        <v>39136</v>
      </c>
      <c r="AV155" s="24">
        <v>34709</v>
      </c>
      <c r="AW155" s="24">
        <v>32146</v>
      </c>
      <c r="AX155" s="24">
        <v>29583</v>
      </c>
      <c r="AY155" s="24">
        <v>27020</v>
      </c>
      <c r="AZ155" s="24">
        <v>24457</v>
      </c>
      <c r="BA155" s="24">
        <v>21894</v>
      </c>
      <c r="BB155" s="24">
        <v>19331</v>
      </c>
      <c r="BC155" s="24">
        <v>16768</v>
      </c>
      <c r="BD155" s="24">
        <v>14438</v>
      </c>
      <c r="BE155" s="24">
        <v>11875</v>
      </c>
      <c r="BF155" s="24">
        <v>9545</v>
      </c>
      <c r="BG155" s="24">
        <v>7215</v>
      </c>
      <c r="BH155" s="24">
        <v>4652</v>
      </c>
      <c r="BI155" s="24">
        <v>2322</v>
      </c>
      <c r="BJ155" s="24">
        <v>0</v>
      </c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</row>
    <row r="156" spans="1:1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28">
        <f>SUM(BQ157:CO157)</f>
        <v>0.10789049919484703</v>
      </c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27">
        <f>SUM(CP157:DH157)</f>
        <v>0.22544283413848626</v>
      </c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28">
        <f>SUM(DI157:DU157)</f>
        <v>6.6022544283413837E-2</v>
      </c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</row>
    <row r="157" spans="1:150" ht="33" customHeight="1" x14ac:dyDescent="0.2">
      <c r="A157" s="25" t="s">
        <v>8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1"/>
      <c r="BQ157" s="1">
        <f>BQ158/621</f>
        <v>9.6618357487922701E-3</v>
      </c>
      <c r="BR157" s="1">
        <f t="shared" ref="BR157:DU157" si="7">BR158/621</f>
        <v>3.2206119162640902E-3</v>
      </c>
      <c r="BS157" s="1">
        <f t="shared" si="7"/>
        <v>8.0515297906602248E-3</v>
      </c>
      <c r="BT157" s="1">
        <f t="shared" si="7"/>
        <v>3.2206119162640902E-3</v>
      </c>
      <c r="BU157" s="1">
        <f t="shared" si="7"/>
        <v>1.6103059581320451E-3</v>
      </c>
      <c r="BV157" s="1">
        <f t="shared" si="7"/>
        <v>0</v>
      </c>
      <c r="BW157" s="1">
        <f t="shared" si="7"/>
        <v>4.830917874396135E-3</v>
      </c>
      <c r="BX157" s="1">
        <f t="shared" si="7"/>
        <v>6.4412238325281803E-3</v>
      </c>
      <c r="BY157" s="1">
        <f t="shared" si="7"/>
        <v>3.2206119162640902E-3</v>
      </c>
      <c r="BZ157" s="1">
        <f t="shared" si="7"/>
        <v>3.2206119162640902E-3</v>
      </c>
      <c r="CA157" s="1">
        <f t="shared" si="7"/>
        <v>1.6103059581320451E-3</v>
      </c>
      <c r="CB157" s="1">
        <f t="shared" si="7"/>
        <v>0</v>
      </c>
      <c r="CC157" s="1">
        <f t="shared" si="7"/>
        <v>4.830917874396135E-3</v>
      </c>
      <c r="CD157" s="1">
        <f t="shared" si="7"/>
        <v>0</v>
      </c>
      <c r="CE157" s="1">
        <f t="shared" si="7"/>
        <v>0</v>
      </c>
      <c r="CF157" s="1">
        <f t="shared" si="7"/>
        <v>0</v>
      </c>
      <c r="CG157" s="1">
        <f t="shared" si="7"/>
        <v>3.2206119162640902E-3</v>
      </c>
      <c r="CH157" s="1">
        <f t="shared" si="7"/>
        <v>1.6103059581320451E-3</v>
      </c>
      <c r="CI157" s="1">
        <f t="shared" si="7"/>
        <v>0</v>
      </c>
      <c r="CJ157" s="1">
        <f t="shared" si="7"/>
        <v>4.830917874396135E-3</v>
      </c>
      <c r="CK157" s="1">
        <f t="shared" si="7"/>
        <v>0</v>
      </c>
      <c r="CL157" s="1">
        <f t="shared" si="7"/>
        <v>0</v>
      </c>
      <c r="CM157" s="1">
        <f t="shared" si="7"/>
        <v>0</v>
      </c>
      <c r="CN157" s="1">
        <f t="shared" si="7"/>
        <v>0</v>
      </c>
      <c r="CO157" s="1">
        <f t="shared" si="7"/>
        <v>4.8309178743961352E-2</v>
      </c>
      <c r="CP157" s="1">
        <f t="shared" si="7"/>
        <v>7.7294685990338161E-2</v>
      </c>
      <c r="CQ157" s="1">
        <f t="shared" si="7"/>
        <v>1.2882447665056361E-2</v>
      </c>
      <c r="CR157" s="1">
        <f t="shared" si="7"/>
        <v>1.2882447665056361E-2</v>
      </c>
      <c r="CS157" s="1">
        <f t="shared" si="7"/>
        <v>9.6618357487922701E-3</v>
      </c>
      <c r="CT157" s="1">
        <f t="shared" si="7"/>
        <v>9.6618357487922701E-3</v>
      </c>
      <c r="CU157" s="1">
        <f t="shared" si="7"/>
        <v>8.0515297906602248E-3</v>
      </c>
      <c r="CV157" s="1">
        <f t="shared" si="7"/>
        <v>1.610305958132045E-2</v>
      </c>
      <c r="CW157" s="1">
        <f t="shared" si="7"/>
        <v>6.4412238325281803E-3</v>
      </c>
      <c r="CX157" s="1">
        <f t="shared" si="7"/>
        <v>6.4412238325281803E-3</v>
      </c>
      <c r="CY157" s="1">
        <f t="shared" si="7"/>
        <v>1.2882447665056361E-2</v>
      </c>
      <c r="CZ157" s="1">
        <f t="shared" si="7"/>
        <v>6.4412238325281803E-3</v>
      </c>
      <c r="DA157" s="1">
        <f t="shared" si="7"/>
        <v>4.830917874396135E-3</v>
      </c>
      <c r="DB157" s="1">
        <f t="shared" si="7"/>
        <v>3.2206119162640902E-3</v>
      </c>
      <c r="DC157" s="1">
        <f t="shared" si="7"/>
        <v>4.830917874396135E-3</v>
      </c>
      <c r="DD157" s="1">
        <f t="shared" si="7"/>
        <v>9.6618357487922701E-3</v>
      </c>
      <c r="DE157" s="1">
        <f t="shared" si="7"/>
        <v>1.6103059581320451E-3</v>
      </c>
      <c r="DF157" s="1">
        <f t="shared" si="7"/>
        <v>1.6103059581320451E-3</v>
      </c>
      <c r="DG157" s="1">
        <f t="shared" si="7"/>
        <v>4.830917874396135E-3</v>
      </c>
      <c r="DH157" s="1">
        <f t="shared" si="7"/>
        <v>1.610305958132045E-2</v>
      </c>
      <c r="DI157" s="1">
        <f t="shared" si="7"/>
        <v>3.0595813204508857E-2</v>
      </c>
      <c r="DJ157" s="1">
        <f t="shared" si="7"/>
        <v>4.830917874396135E-3</v>
      </c>
      <c r="DK157" s="1">
        <f t="shared" si="7"/>
        <v>3.2206119162640902E-3</v>
      </c>
      <c r="DL157" s="1">
        <f t="shared" si="7"/>
        <v>0</v>
      </c>
      <c r="DM157" s="1">
        <f t="shared" si="7"/>
        <v>3.2206119162640902E-3</v>
      </c>
      <c r="DN157" s="1">
        <f t="shared" si="7"/>
        <v>0</v>
      </c>
      <c r="DO157" s="1">
        <f t="shared" si="7"/>
        <v>9.6618357487922701E-3</v>
      </c>
      <c r="DP157" s="1">
        <f t="shared" si="7"/>
        <v>3.2206119162640902E-3</v>
      </c>
      <c r="DQ157" s="1">
        <f t="shared" si="7"/>
        <v>1.6103059581320451E-3</v>
      </c>
      <c r="DR157" s="1">
        <f t="shared" si="7"/>
        <v>3.2206119162640902E-3</v>
      </c>
      <c r="DS157" s="1">
        <f t="shared" si="7"/>
        <v>0</v>
      </c>
      <c r="DT157" s="1">
        <f t="shared" si="7"/>
        <v>4.830917874396135E-3</v>
      </c>
      <c r="DU157" s="1">
        <f t="shared" si="7"/>
        <v>1.6103059581320451E-3</v>
      </c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</row>
    <row r="158" spans="1:1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8">
        <v>1</v>
      </c>
      <c r="Q158" s="18">
        <v>2</v>
      </c>
      <c r="R158" s="18">
        <v>3</v>
      </c>
      <c r="S158" s="18">
        <v>4</v>
      </c>
      <c r="T158" s="18">
        <v>5</v>
      </c>
      <c r="U158" s="18">
        <v>6</v>
      </c>
      <c r="V158" s="18">
        <v>7</v>
      </c>
      <c r="W158" s="18">
        <v>8</v>
      </c>
      <c r="X158" s="18">
        <v>9</v>
      </c>
      <c r="Y158" s="18">
        <v>10</v>
      </c>
      <c r="Z158" s="18">
        <v>11</v>
      </c>
      <c r="AA158" s="18">
        <v>12</v>
      </c>
      <c r="AB158" s="18">
        <v>13</v>
      </c>
      <c r="AC158" s="18">
        <v>14</v>
      </c>
      <c r="AD158" s="18">
        <v>15</v>
      </c>
      <c r="AE158" s="18">
        <v>16</v>
      </c>
      <c r="AF158" s="18">
        <v>17</v>
      </c>
      <c r="AG158" s="18">
        <v>18</v>
      </c>
      <c r="AH158" s="18">
        <v>19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0">
        <v>1</v>
      </c>
      <c r="AY158" s="10">
        <v>2</v>
      </c>
      <c r="AZ158" s="10">
        <v>3</v>
      </c>
      <c r="BA158" s="10">
        <v>4</v>
      </c>
      <c r="BB158" s="10">
        <v>5</v>
      </c>
      <c r="BC158" s="10">
        <v>6</v>
      </c>
      <c r="BD158" s="10">
        <v>7</v>
      </c>
      <c r="BE158" s="10">
        <v>8</v>
      </c>
      <c r="BF158" s="10">
        <v>9</v>
      </c>
      <c r="BG158" s="10">
        <v>10</v>
      </c>
      <c r="BH158" s="10">
        <v>11</v>
      </c>
      <c r="BI158" s="10">
        <v>12</v>
      </c>
      <c r="BJ158" s="10">
        <v>13</v>
      </c>
      <c r="BK158" s="10">
        <v>14</v>
      </c>
      <c r="BL158" s="10">
        <v>15</v>
      </c>
      <c r="BM158" s="10">
        <v>16</v>
      </c>
      <c r="BN158" s="10">
        <v>17</v>
      </c>
      <c r="BO158" s="10">
        <v>18</v>
      </c>
      <c r="BP158" s="1"/>
      <c r="BQ158" s="1">
        <f>SUM(BQ160:BQ202)</f>
        <v>6</v>
      </c>
      <c r="BR158" s="1">
        <f t="shared" ref="BR158:DU158" si="8">SUM(BR160:BR202)</f>
        <v>2</v>
      </c>
      <c r="BS158" s="1">
        <f t="shared" si="8"/>
        <v>5</v>
      </c>
      <c r="BT158" s="1">
        <f t="shared" si="8"/>
        <v>2</v>
      </c>
      <c r="BU158" s="1">
        <f t="shared" si="8"/>
        <v>1</v>
      </c>
      <c r="BV158" s="1">
        <f t="shared" si="8"/>
        <v>0</v>
      </c>
      <c r="BW158" s="1">
        <f t="shared" si="8"/>
        <v>3</v>
      </c>
      <c r="BX158" s="1">
        <f t="shared" si="8"/>
        <v>4</v>
      </c>
      <c r="BY158" s="1">
        <f t="shared" si="8"/>
        <v>2</v>
      </c>
      <c r="BZ158" s="1">
        <f t="shared" si="8"/>
        <v>2</v>
      </c>
      <c r="CA158" s="1">
        <f t="shared" si="8"/>
        <v>1</v>
      </c>
      <c r="CB158" s="1">
        <f t="shared" si="8"/>
        <v>0</v>
      </c>
      <c r="CC158" s="1">
        <f t="shared" si="8"/>
        <v>3</v>
      </c>
      <c r="CD158" s="1">
        <f t="shared" si="8"/>
        <v>0</v>
      </c>
      <c r="CE158" s="1">
        <f t="shared" si="8"/>
        <v>0</v>
      </c>
      <c r="CF158" s="1">
        <f t="shared" si="8"/>
        <v>0</v>
      </c>
      <c r="CG158" s="1">
        <f t="shared" si="8"/>
        <v>2</v>
      </c>
      <c r="CH158" s="1">
        <f t="shared" si="8"/>
        <v>1</v>
      </c>
      <c r="CI158" s="1">
        <f t="shared" si="8"/>
        <v>0</v>
      </c>
      <c r="CJ158" s="1">
        <f t="shared" si="8"/>
        <v>3</v>
      </c>
      <c r="CK158" s="1">
        <f t="shared" si="8"/>
        <v>0</v>
      </c>
      <c r="CL158" s="1">
        <f t="shared" si="8"/>
        <v>0</v>
      </c>
      <c r="CM158" s="1">
        <f t="shared" si="8"/>
        <v>0</v>
      </c>
      <c r="CN158" s="1">
        <f t="shared" si="8"/>
        <v>0</v>
      </c>
      <c r="CO158" s="1">
        <f t="shared" si="8"/>
        <v>30</v>
      </c>
      <c r="CP158" s="1">
        <f t="shared" si="8"/>
        <v>48</v>
      </c>
      <c r="CQ158" s="1">
        <f t="shared" si="8"/>
        <v>8</v>
      </c>
      <c r="CR158" s="1">
        <f t="shared" si="8"/>
        <v>8</v>
      </c>
      <c r="CS158" s="1">
        <f t="shared" si="8"/>
        <v>6</v>
      </c>
      <c r="CT158" s="1">
        <f t="shared" si="8"/>
        <v>6</v>
      </c>
      <c r="CU158" s="1">
        <f t="shared" si="8"/>
        <v>5</v>
      </c>
      <c r="CV158" s="1">
        <f t="shared" si="8"/>
        <v>10</v>
      </c>
      <c r="CW158" s="1">
        <f t="shared" si="8"/>
        <v>4</v>
      </c>
      <c r="CX158" s="1">
        <f t="shared" si="8"/>
        <v>4</v>
      </c>
      <c r="CY158" s="1">
        <f t="shared" si="8"/>
        <v>8</v>
      </c>
      <c r="CZ158" s="1">
        <f t="shared" si="8"/>
        <v>4</v>
      </c>
      <c r="DA158" s="1">
        <f t="shared" si="8"/>
        <v>3</v>
      </c>
      <c r="DB158" s="1">
        <f t="shared" si="8"/>
        <v>2</v>
      </c>
      <c r="DC158" s="1">
        <f t="shared" si="8"/>
        <v>3</v>
      </c>
      <c r="DD158" s="1">
        <f t="shared" si="8"/>
        <v>6</v>
      </c>
      <c r="DE158" s="1">
        <f t="shared" si="8"/>
        <v>1</v>
      </c>
      <c r="DF158" s="1">
        <f t="shared" si="8"/>
        <v>1</v>
      </c>
      <c r="DG158" s="1">
        <f t="shared" si="8"/>
        <v>3</v>
      </c>
      <c r="DH158" s="1">
        <f t="shared" si="8"/>
        <v>10</v>
      </c>
      <c r="DI158" s="1">
        <f t="shared" si="8"/>
        <v>19</v>
      </c>
      <c r="DJ158" s="1">
        <f t="shared" si="8"/>
        <v>3</v>
      </c>
      <c r="DK158" s="1">
        <f t="shared" si="8"/>
        <v>2</v>
      </c>
      <c r="DL158" s="1">
        <f t="shared" si="8"/>
        <v>0</v>
      </c>
      <c r="DM158" s="1">
        <f t="shared" si="8"/>
        <v>2</v>
      </c>
      <c r="DN158" s="1">
        <f t="shared" si="8"/>
        <v>0</v>
      </c>
      <c r="DO158" s="1">
        <f t="shared" si="8"/>
        <v>6</v>
      </c>
      <c r="DP158" s="1">
        <f t="shared" si="8"/>
        <v>2</v>
      </c>
      <c r="DQ158" s="1">
        <f t="shared" si="8"/>
        <v>1</v>
      </c>
      <c r="DR158" s="1">
        <f t="shared" si="8"/>
        <v>2</v>
      </c>
      <c r="DS158" s="1">
        <f t="shared" si="8"/>
        <v>0</v>
      </c>
      <c r="DT158" s="1">
        <f t="shared" si="8"/>
        <v>3</v>
      </c>
      <c r="DU158" s="1">
        <f t="shared" si="8"/>
        <v>1</v>
      </c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</row>
    <row r="159" spans="1:150" x14ac:dyDescent="0.2">
      <c r="A159" s="19" t="s">
        <v>15</v>
      </c>
      <c r="B159" s="19" t="s">
        <v>16</v>
      </c>
      <c r="C159" s="19" t="s">
        <v>17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0">
        <v>456</v>
      </c>
      <c r="Q159" s="20">
        <v>1388</v>
      </c>
      <c r="R159" s="20">
        <v>1854</v>
      </c>
      <c r="S159" s="20">
        <v>1622</v>
      </c>
      <c r="T159" s="20">
        <v>1630</v>
      </c>
      <c r="U159" s="20">
        <v>1630</v>
      </c>
      <c r="V159" s="20">
        <v>1863</v>
      </c>
      <c r="W159" s="20">
        <v>1863</v>
      </c>
      <c r="X159" s="20">
        <v>1863</v>
      </c>
      <c r="Y159" s="20">
        <v>1863</v>
      </c>
      <c r="Z159" s="20">
        <v>1863</v>
      </c>
      <c r="AA159" s="20">
        <v>1863</v>
      </c>
      <c r="AB159" s="20">
        <v>1863</v>
      </c>
      <c r="AC159" s="20">
        <v>1864</v>
      </c>
      <c r="AD159" s="20">
        <v>2330</v>
      </c>
      <c r="AE159" s="20">
        <v>2330</v>
      </c>
      <c r="AF159" s="20">
        <v>2330</v>
      </c>
      <c r="AG159" s="20">
        <v>2330</v>
      </c>
      <c r="AH159" s="20">
        <v>2330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6">
        <v>1864</v>
      </c>
      <c r="AY159" s="6">
        <v>1864</v>
      </c>
      <c r="AZ159" s="6">
        <v>1864</v>
      </c>
      <c r="BA159" s="6">
        <v>1864</v>
      </c>
      <c r="BB159" s="6">
        <v>1864</v>
      </c>
      <c r="BC159" s="6">
        <v>1864</v>
      </c>
      <c r="BD159" s="6">
        <v>1864</v>
      </c>
      <c r="BE159" s="6">
        <v>2097</v>
      </c>
      <c r="BF159" s="6">
        <v>1864</v>
      </c>
      <c r="BG159" s="6">
        <v>2089</v>
      </c>
      <c r="BH159" s="6">
        <v>2087</v>
      </c>
      <c r="BI159" s="6">
        <v>1854</v>
      </c>
      <c r="BJ159" s="6">
        <v>2087</v>
      </c>
      <c r="BK159" s="6">
        <v>2087</v>
      </c>
      <c r="BL159" s="6">
        <v>2097</v>
      </c>
      <c r="BM159" s="6">
        <v>2097</v>
      </c>
      <c r="BN159" s="6">
        <v>2097</v>
      </c>
      <c r="BO159" s="6">
        <v>1631</v>
      </c>
      <c r="BP159" s="1"/>
      <c r="BQ159" s="21">
        <v>192</v>
      </c>
      <c r="BR159" s="21">
        <v>191</v>
      </c>
      <c r="BS159" s="21">
        <v>190</v>
      </c>
      <c r="BT159" s="21">
        <v>189</v>
      </c>
      <c r="BU159" s="21">
        <v>188</v>
      </c>
      <c r="BV159" s="21">
        <v>187</v>
      </c>
      <c r="BW159" s="21">
        <v>186</v>
      </c>
      <c r="BX159" s="21">
        <v>185</v>
      </c>
      <c r="BY159" s="21">
        <v>184</v>
      </c>
      <c r="BZ159" s="21">
        <v>183</v>
      </c>
      <c r="CA159" s="21">
        <v>182</v>
      </c>
      <c r="CB159" s="21">
        <v>181</v>
      </c>
      <c r="CC159" s="21">
        <v>180</v>
      </c>
      <c r="CD159" s="21">
        <v>179</v>
      </c>
      <c r="CE159" s="21">
        <v>178</v>
      </c>
      <c r="CF159" s="21">
        <v>177</v>
      </c>
      <c r="CG159" s="21">
        <v>176</v>
      </c>
      <c r="CH159" s="21">
        <v>175</v>
      </c>
      <c r="CI159" s="21">
        <v>174</v>
      </c>
      <c r="CJ159" s="21">
        <v>173</v>
      </c>
      <c r="CK159" s="21">
        <v>172</v>
      </c>
      <c r="CL159" s="21">
        <v>171</v>
      </c>
      <c r="CM159" s="21">
        <v>170</v>
      </c>
      <c r="CN159" s="21">
        <v>169</v>
      </c>
      <c r="CO159" s="21">
        <v>168</v>
      </c>
      <c r="CP159" s="21">
        <v>144</v>
      </c>
      <c r="CQ159" s="21">
        <v>143</v>
      </c>
      <c r="CR159" s="21">
        <v>142</v>
      </c>
      <c r="CS159" s="21">
        <v>141</v>
      </c>
      <c r="CT159" s="21">
        <v>140</v>
      </c>
      <c r="CU159" s="21">
        <v>139</v>
      </c>
      <c r="CV159" s="21">
        <v>138</v>
      </c>
      <c r="CW159" s="21">
        <v>137</v>
      </c>
      <c r="CX159" s="21">
        <v>136</v>
      </c>
      <c r="CY159" s="21">
        <v>135</v>
      </c>
      <c r="CZ159" s="21">
        <v>134</v>
      </c>
      <c r="DA159" s="21">
        <v>133</v>
      </c>
      <c r="DB159" s="21">
        <v>132</v>
      </c>
      <c r="DC159" s="21">
        <v>131</v>
      </c>
      <c r="DD159" s="21">
        <v>130</v>
      </c>
      <c r="DE159" s="21">
        <v>129</v>
      </c>
      <c r="DF159" s="21">
        <v>128</v>
      </c>
      <c r="DG159" s="21">
        <v>127</v>
      </c>
      <c r="DH159" s="21">
        <v>126</v>
      </c>
      <c r="DI159" s="21">
        <v>96</v>
      </c>
      <c r="DJ159" s="21">
        <v>95</v>
      </c>
      <c r="DK159" s="21">
        <v>94</v>
      </c>
      <c r="DL159" s="21">
        <v>93</v>
      </c>
      <c r="DM159" s="21">
        <v>92</v>
      </c>
      <c r="DN159" s="21">
        <v>91</v>
      </c>
      <c r="DO159" s="21">
        <v>90</v>
      </c>
      <c r="DP159" s="21">
        <v>89</v>
      </c>
      <c r="DQ159" s="21">
        <v>88</v>
      </c>
      <c r="DR159" s="21">
        <v>87</v>
      </c>
      <c r="DS159" s="21">
        <v>86</v>
      </c>
      <c r="DT159" s="21">
        <v>85</v>
      </c>
      <c r="DU159" s="21">
        <v>84</v>
      </c>
      <c r="DV159" s="21">
        <v>1</v>
      </c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</row>
    <row r="160" spans="1:150" x14ac:dyDescent="0.2">
      <c r="A160" s="22">
        <v>35</v>
      </c>
      <c r="B160" s="18">
        <v>1</v>
      </c>
      <c r="C160" s="18">
        <v>1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1">
        <v>456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21">
        <v>456</v>
      </c>
      <c r="AS160" s="6"/>
      <c r="AT160" s="6"/>
      <c r="AU160" s="6"/>
      <c r="AV160" s="6"/>
      <c r="AW160" s="6"/>
      <c r="AX160" s="21">
        <v>456</v>
      </c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1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6">
        <v>1</v>
      </c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6">
        <v>1</v>
      </c>
      <c r="DI160" s="6">
        <v>1</v>
      </c>
      <c r="DJ160" s="10"/>
      <c r="DK160" s="10"/>
      <c r="DL160" s="10"/>
      <c r="DM160" s="10"/>
      <c r="DN160" s="10"/>
      <c r="DO160" s="6">
        <v>1</v>
      </c>
      <c r="DP160" s="10"/>
      <c r="DQ160" s="10"/>
      <c r="DR160" s="10"/>
      <c r="DS160" s="10"/>
      <c r="DT160" s="10"/>
      <c r="DU160" s="10"/>
      <c r="DV160" s="10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</row>
    <row r="161" spans="1:150" x14ac:dyDescent="0.2">
      <c r="A161" s="22">
        <v>34</v>
      </c>
      <c r="B161" s="18">
        <v>2</v>
      </c>
      <c r="C161" s="18">
        <v>1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1">
        <v>1388</v>
      </c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21">
        <v>1388</v>
      </c>
      <c r="AS161" s="6"/>
      <c r="AT161" s="6"/>
      <c r="AU161" s="6"/>
      <c r="AV161" s="6"/>
      <c r="AW161" s="6"/>
      <c r="AX161" s="21">
        <v>1388</v>
      </c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1"/>
      <c r="BQ161" s="10"/>
      <c r="BR161" s="10"/>
      <c r="BS161" s="6">
        <v>1</v>
      </c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6">
        <v>4</v>
      </c>
      <c r="CP161" s="10"/>
      <c r="CQ161" s="10"/>
      <c r="CR161" s="10"/>
      <c r="CS161" s="10"/>
      <c r="CT161" s="10"/>
      <c r="CU161" s="6">
        <v>1</v>
      </c>
      <c r="CV161" s="10"/>
      <c r="CW161" s="10"/>
      <c r="CX161" s="10"/>
      <c r="CY161" s="6">
        <v>1</v>
      </c>
      <c r="CZ161" s="10"/>
      <c r="DA161" s="10"/>
      <c r="DB161" s="10"/>
      <c r="DC161" s="10"/>
      <c r="DD161" s="10"/>
      <c r="DE161" s="10"/>
      <c r="DF161" s="10"/>
      <c r="DG161" s="10"/>
      <c r="DH161" s="6">
        <v>2</v>
      </c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</row>
    <row r="162" spans="1:150" x14ac:dyDescent="0.2">
      <c r="A162" s="22">
        <v>33</v>
      </c>
      <c r="B162" s="18">
        <v>3</v>
      </c>
      <c r="C162" s="18">
        <v>1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1">
        <v>20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21">
        <v>20</v>
      </c>
      <c r="AS162" s="6"/>
      <c r="AT162" s="6"/>
      <c r="AU162" s="6"/>
      <c r="AV162" s="6"/>
      <c r="AW162" s="6"/>
      <c r="AX162" s="21">
        <v>20</v>
      </c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1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6">
        <v>20</v>
      </c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</row>
    <row r="163" spans="1:150" x14ac:dyDescent="0.2">
      <c r="A163" s="22">
        <v>34</v>
      </c>
      <c r="B163" s="18">
        <v>3</v>
      </c>
      <c r="C163" s="18">
        <v>2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1">
        <v>1834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21">
        <v>1834</v>
      </c>
      <c r="AT163" s="6"/>
      <c r="AU163" s="6"/>
      <c r="AV163" s="6"/>
      <c r="AW163" s="6"/>
      <c r="AX163" s="6"/>
      <c r="AY163" s="21">
        <v>1834</v>
      </c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1"/>
      <c r="BQ163" s="10"/>
      <c r="BR163" s="6">
        <v>1</v>
      </c>
      <c r="BS163" s="10"/>
      <c r="BT163" s="10"/>
      <c r="BU163" s="10"/>
      <c r="BV163" s="10"/>
      <c r="BW163" s="10"/>
      <c r="BX163" s="10"/>
      <c r="BY163" s="10"/>
      <c r="BZ163" s="6">
        <v>1</v>
      </c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6">
        <v>2</v>
      </c>
      <c r="CP163" s="6">
        <v>3</v>
      </c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6">
        <v>1</v>
      </c>
      <c r="DE163" s="10"/>
      <c r="DF163" s="10"/>
      <c r="DG163" s="6">
        <v>1</v>
      </c>
      <c r="DH163" s="6">
        <v>2</v>
      </c>
      <c r="DI163" s="6">
        <v>1</v>
      </c>
      <c r="DJ163" s="10"/>
      <c r="DK163" s="10"/>
      <c r="DL163" s="10"/>
      <c r="DM163" s="10"/>
      <c r="DN163" s="10"/>
      <c r="DO163" s="10"/>
      <c r="DP163" s="10"/>
      <c r="DQ163" s="10"/>
      <c r="DR163" s="6">
        <v>1</v>
      </c>
      <c r="DS163" s="10"/>
      <c r="DT163" s="10"/>
      <c r="DU163" s="10"/>
      <c r="DV163" s="10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</row>
    <row r="164" spans="1:150" x14ac:dyDescent="0.2">
      <c r="A164" s="22">
        <v>33</v>
      </c>
      <c r="B164" s="18">
        <v>4</v>
      </c>
      <c r="C164" s="18">
        <v>1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1">
        <v>30</v>
      </c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21">
        <v>30</v>
      </c>
      <c r="AT164" s="6"/>
      <c r="AU164" s="6"/>
      <c r="AV164" s="6"/>
      <c r="AW164" s="6"/>
      <c r="AX164" s="6"/>
      <c r="AY164" s="21">
        <v>30</v>
      </c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1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6">
        <v>30</v>
      </c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</row>
    <row r="165" spans="1:150" x14ac:dyDescent="0.2">
      <c r="A165" s="22">
        <v>34</v>
      </c>
      <c r="B165" s="18">
        <v>4</v>
      </c>
      <c r="C165" s="18">
        <v>2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>
        <v>1592</v>
      </c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21">
        <v>1592</v>
      </c>
      <c r="AU165" s="6"/>
      <c r="AV165" s="6"/>
      <c r="AW165" s="6"/>
      <c r="AX165" s="6"/>
      <c r="AY165" s="6"/>
      <c r="AZ165" s="21">
        <v>1592</v>
      </c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1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6">
        <v>2</v>
      </c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6">
        <v>2</v>
      </c>
      <c r="CP165" s="6">
        <v>2</v>
      </c>
      <c r="CQ165" s="6">
        <v>1</v>
      </c>
      <c r="CR165" s="6">
        <v>1</v>
      </c>
      <c r="CS165" s="10"/>
      <c r="CT165" s="10"/>
      <c r="CU165" s="6">
        <v>1</v>
      </c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6">
        <v>1</v>
      </c>
      <c r="DL165" s="10"/>
      <c r="DM165" s="10"/>
      <c r="DN165" s="10"/>
      <c r="DO165" s="6">
        <v>1</v>
      </c>
      <c r="DP165" s="10"/>
      <c r="DQ165" s="10"/>
      <c r="DR165" s="10"/>
      <c r="DS165" s="10"/>
      <c r="DT165" s="10"/>
      <c r="DU165" s="10"/>
      <c r="DV165" s="10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</row>
    <row r="166" spans="1:150" x14ac:dyDescent="0.2">
      <c r="A166" s="22">
        <v>33</v>
      </c>
      <c r="B166" s="18">
        <v>5</v>
      </c>
      <c r="C166" s="18">
        <v>1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1">
        <v>272</v>
      </c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21">
        <v>272</v>
      </c>
      <c r="AU166" s="6"/>
      <c r="AV166" s="6"/>
      <c r="AW166" s="6"/>
      <c r="AX166" s="6"/>
      <c r="AY166" s="6"/>
      <c r="AZ166" s="21">
        <v>272</v>
      </c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1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6">
        <v>1</v>
      </c>
      <c r="CT166" s="10"/>
      <c r="CU166" s="10"/>
      <c r="CV166" s="10"/>
      <c r="CW166" s="10"/>
      <c r="CX166" s="10"/>
      <c r="CY166" s="10"/>
      <c r="CZ166" s="10"/>
      <c r="DA166" s="10"/>
      <c r="DB166" s="10"/>
      <c r="DC166" s="6">
        <v>1</v>
      </c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</row>
    <row r="167" spans="1:150" x14ac:dyDescent="0.2">
      <c r="A167" s="22">
        <v>34</v>
      </c>
      <c r="B167" s="18">
        <v>5</v>
      </c>
      <c r="C167" s="18">
        <v>2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1">
        <v>1358</v>
      </c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21">
        <v>1358</v>
      </c>
      <c r="AV167" s="6"/>
      <c r="AW167" s="6"/>
      <c r="AX167" s="6"/>
      <c r="AY167" s="6"/>
      <c r="AZ167" s="6"/>
      <c r="BA167" s="21">
        <v>1358</v>
      </c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1"/>
      <c r="BQ167" s="6">
        <v>1</v>
      </c>
      <c r="BR167" s="6">
        <v>1</v>
      </c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6">
        <v>2</v>
      </c>
      <c r="CQ167" s="10"/>
      <c r="CR167" s="10"/>
      <c r="CS167" s="6">
        <v>1</v>
      </c>
      <c r="CT167" s="10"/>
      <c r="CU167" s="10"/>
      <c r="CV167" s="6">
        <v>2</v>
      </c>
      <c r="CW167" s="10"/>
      <c r="CX167" s="10"/>
      <c r="CY167" s="6">
        <v>2</v>
      </c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</row>
    <row r="168" spans="1:150" x14ac:dyDescent="0.2">
      <c r="A168" s="22">
        <v>33</v>
      </c>
      <c r="B168" s="18">
        <v>6</v>
      </c>
      <c r="C168" s="18">
        <v>1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1">
        <v>506</v>
      </c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21">
        <v>506</v>
      </c>
      <c r="AV168" s="6"/>
      <c r="AW168" s="6"/>
      <c r="AX168" s="6"/>
      <c r="AY168" s="6"/>
      <c r="AZ168" s="6"/>
      <c r="BA168" s="21">
        <v>506</v>
      </c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1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6">
        <v>2</v>
      </c>
      <c r="CQ168" s="10"/>
      <c r="CR168" s="10"/>
      <c r="CS168" s="10"/>
      <c r="CT168" s="10"/>
      <c r="CU168" s="10"/>
      <c r="CV168" s="10"/>
      <c r="CW168" s="10"/>
      <c r="CX168" s="10"/>
      <c r="CY168" s="10"/>
      <c r="CZ168" s="6">
        <v>1</v>
      </c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6">
        <v>1</v>
      </c>
      <c r="DV168" s="10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</row>
    <row r="169" spans="1:150" x14ac:dyDescent="0.2">
      <c r="A169" s="22">
        <v>34</v>
      </c>
      <c r="B169" s="18">
        <v>6</v>
      </c>
      <c r="C169" s="18">
        <v>2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1">
        <v>1124</v>
      </c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21">
        <v>1124</v>
      </c>
      <c r="AW169" s="6"/>
      <c r="AX169" s="6"/>
      <c r="AY169" s="6"/>
      <c r="AZ169" s="6"/>
      <c r="BA169" s="6"/>
      <c r="BB169" s="21">
        <v>1124</v>
      </c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1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6">
        <v>4</v>
      </c>
      <c r="CQ169" s="10"/>
      <c r="CR169" s="10"/>
      <c r="CS169" s="10"/>
      <c r="CT169" s="6">
        <v>1</v>
      </c>
      <c r="CU169" s="10"/>
      <c r="CV169" s="10"/>
      <c r="CW169" s="6">
        <v>2</v>
      </c>
      <c r="CX169" s="10"/>
      <c r="CY169" s="10"/>
      <c r="CZ169" s="6">
        <v>1</v>
      </c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</row>
    <row r="170" spans="1:150" x14ac:dyDescent="0.2">
      <c r="A170" s="22">
        <v>33</v>
      </c>
      <c r="B170" s="18">
        <v>7</v>
      </c>
      <c r="C170" s="18">
        <v>1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1">
        <v>740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21">
        <v>740</v>
      </c>
      <c r="AW170" s="6"/>
      <c r="AX170" s="6"/>
      <c r="AY170" s="6"/>
      <c r="AZ170" s="6"/>
      <c r="BA170" s="6"/>
      <c r="BB170" s="21">
        <v>740</v>
      </c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1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6">
        <v>1</v>
      </c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6">
        <v>2</v>
      </c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6">
        <v>3</v>
      </c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</row>
    <row r="171" spans="1:150" x14ac:dyDescent="0.2">
      <c r="A171" s="22">
        <v>34</v>
      </c>
      <c r="B171" s="18">
        <v>7</v>
      </c>
      <c r="C171" s="18">
        <v>2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1">
        <v>1123</v>
      </c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21">
        <v>1123</v>
      </c>
      <c r="AX171" s="6"/>
      <c r="AY171" s="6"/>
      <c r="AZ171" s="6"/>
      <c r="BA171" s="6"/>
      <c r="BB171" s="6"/>
      <c r="BC171" s="21">
        <v>1123</v>
      </c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1"/>
      <c r="BQ171" s="10"/>
      <c r="BR171" s="10"/>
      <c r="BS171" s="10"/>
      <c r="BT171" s="10"/>
      <c r="BU171" s="10"/>
      <c r="BV171" s="10"/>
      <c r="BW171" s="10"/>
      <c r="BX171" s="6">
        <v>1</v>
      </c>
      <c r="BY171" s="10"/>
      <c r="BZ171" s="6">
        <v>1</v>
      </c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6">
        <v>1</v>
      </c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6">
        <v>1</v>
      </c>
      <c r="DB171" s="6">
        <v>2</v>
      </c>
      <c r="DC171" s="10"/>
      <c r="DD171" s="10"/>
      <c r="DE171" s="10"/>
      <c r="DF171" s="10"/>
      <c r="DG171" s="10"/>
      <c r="DH171" s="10"/>
      <c r="DI171" s="10"/>
      <c r="DJ171" s="6">
        <v>2</v>
      </c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</row>
    <row r="172" spans="1:150" x14ac:dyDescent="0.2">
      <c r="A172" s="22">
        <v>33</v>
      </c>
      <c r="B172" s="18">
        <v>8</v>
      </c>
      <c r="C172" s="18">
        <v>1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1">
        <v>741</v>
      </c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21">
        <v>741</v>
      </c>
      <c r="AX172" s="6"/>
      <c r="AY172" s="6"/>
      <c r="AZ172" s="6"/>
      <c r="BA172" s="6"/>
      <c r="BB172" s="6"/>
      <c r="BC172" s="21">
        <v>741</v>
      </c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1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6">
        <v>1</v>
      </c>
      <c r="CP172" s="6">
        <v>1</v>
      </c>
      <c r="CQ172" s="6">
        <v>1</v>
      </c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6">
        <v>2</v>
      </c>
      <c r="DJ172" s="10"/>
      <c r="DK172" s="6">
        <v>1</v>
      </c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</row>
    <row r="173" spans="1:150" x14ac:dyDescent="0.2">
      <c r="A173" s="22">
        <v>34</v>
      </c>
      <c r="B173" s="18">
        <v>8</v>
      </c>
      <c r="C173" s="18">
        <v>2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1">
        <v>1122</v>
      </c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21">
        <v>1122</v>
      </c>
      <c r="AY173" s="6"/>
      <c r="AZ173" s="6"/>
      <c r="BA173" s="6"/>
      <c r="BB173" s="6"/>
      <c r="BC173" s="6"/>
      <c r="BD173" s="21">
        <v>1122</v>
      </c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1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6">
        <v>1</v>
      </c>
      <c r="CI173" s="10"/>
      <c r="CJ173" s="10"/>
      <c r="CK173" s="10"/>
      <c r="CL173" s="10"/>
      <c r="CM173" s="10"/>
      <c r="CN173" s="10"/>
      <c r="CO173" s="6">
        <v>4</v>
      </c>
      <c r="CP173" s="10"/>
      <c r="CQ173" s="10"/>
      <c r="CR173" s="10"/>
      <c r="CS173" s="10"/>
      <c r="CT173" s="6">
        <v>1</v>
      </c>
      <c r="CU173" s="10"/>
      <c r="CV173" s="10"/>
      <c r="CW173" s="10"/>
      <c r="CX173" s="10"/>
      <c r="CY173" s="6">
        <v>1</v>
      </c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</row>
    <row r="174" spans="1:150" x14ac:dyDescent="0.2">
      <c r="A174" s="22">
        <v>33</v>
      </c>
      <c r="B174" s="18">
        <v>9</v>
      </c>
      <c r="C174" s="18">
        <v>1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1">
        <v>742</v>
      </c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21">
        <v>742</v>
      </c>
      <c r="AY174" s="6"/>
      <c r="AZ174" s="6"/>
      <c r="BA174" s="6"/>
      <c r="BB174" s="6"/>
      <c r="BC174" s="6"/>
      <c r="BD174" s="21">
        <v>742</v>
      </c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1"/>
      <c r="BQ174" s="10"/>
      <c r="BR174" s="10"/>
      <c r="BS174" s="6">
        <v>1</v>
      </c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6">
        <v>1</v>
      </c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6">
        <v>1</v>
      </c>
      <c r="DE174" s="10"/>
      <c r="DF174" s="10"/>
      <c r="DG174" s="10"/>
      <c r="DH174" s="10"/>
      <c r="DI174" s="6">
        <v>1</v>
      </c>
      <c r="DJ174" s="10"/>
      <c r="DK174" s="10"/>
      <c r="DL174" s="10"/>
      <c r="DM174" s="6">
        <v>1</v>
      </c>
      <c r="DN174" s="10"/>
      <c r="DO174" s="6">
        <v>1</v>
      </c>
      <c r="DP174" s="10"/>
      <c r="DQ174" s="10"/>
      <c r="DR174" s="10"/>
      <c r="DS174" s="10"/>
      <c r="DT174" s="10"/>
      <c r="DU174" s="10"/>
      <c r="DV174" s="10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</row>
    <row r="175" spans="1:150" x14ac:dyDescent="0.2">
      <c r="A175" s="22">
        <v>34</v>
      </c>
      <c r="B175" s="18">
        <v>9</v>
      </c>
      <c r="C175" s="18">
        <v>2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1">
        <v>1121</v>
      </c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21">
        <v>1121</v>
      </c>
      <c r="AZ175" s="6"/>
      <c r="BA175" s="6"/>
      <c r="BB175" s="6"/>
      <c r="BC175" s="6"/>
      <c r="BD175" s="6"/>
      <c r="BE175" s="21">
        <v>1121</v>
      </c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1"/>
      <c r="BQ175" s="10"/>
      <c r="BR175" s="10"/>
      <c r="BS175" s="10"/>
      <c r="BT175" s="10"/>
      <c r="BU175" s="10"/>
      <c r="BV175" s="10"/>
      <c r="BW175" s="6">
        <v>2</v>
      </c>
      <c r="BX175" s="10"/>
      <c r="BY175" s="6">
        <v>1</v>
      </c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6">
        <v>1</v>
      </c>
      <c r="CQ175" s="6">
        <v>2</v>
      </c>
      <c r="CR175" s="10"/>
      <c r="CS175" s="10"/>
      <c r="CT175" s="10"/>
      <c r="CU175" s="10"/>
      <c r="CV175" s="10"/>
      <c r="CW175" s="10"/>
      <c r="CX175" s="10"/>
      <c r="CY175" s="6">
        <v>1</v>
      </c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</row>
    <row r="176" spans="1:150" x14ac:dyDescent="0.2">
      <c r="A176" s="22">
        <v>33</v>
      </c>
      <c r="B176" s="18">
        <v>10</v>
      </c>
      <c r="C176" s="18">
        <v>1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>
        <v>976</v>
      </c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21">
        <v>976</v>
      </c>
      <c r="AZ176" s="6"/>
      <c r="BA176" s="6"/>
      <c r="BB176" s="6"/>
      <c r="BC176" s="6"/>
      <c r="BD176" s="6"/>
      <c r="BE176" s="21">
        <v>976</v>
      </c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1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6">
        <v>2</v>
      </c>
      <c r="CP176" s="10"/>
      <c r="CQ176" s="10"/>
      <c r="CR176" s="10"/>
      <c r="CS176" s="6">
        <v>2</v>
      </c>
      <c r="CT176" s="10"/>
      <c r="CU176" s="10"/>
      <c r="CV176" s="10"/>
      <c r="CW176" s="10"/>
      <c r="CX176" s="10"/>
      <c r="CY176" s="10"/>
      <c r="CZ176" s="10"/>
      <c r="DA176" s="10"/>
      <c r="DB176" s="10"/>
      <c r="DC176" s="6">
        <v>2</v>
      </c>
      <c r="DD176" s="10"/>
      <c r="DE176" s="10"/>
      <c r="DF176" s="10"/>
      <c r="DG176" s="10"/>
      <c r="DH176" s="10"/>
      <c r="DI176" s="6">
        <v>1</v>
      </c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</row>
    <row r="177" spans="1:150" x14ac:dyDescent="0.2">
      <c r="A177" s="22">
        <v>34</v>
      </c>
      <c r="B177" s="18">
        <v>10</v>
      </c>
      <c r="C177" s="18">
        <v>2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>
        <v>887</v>
      </c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21">
        <v>887</v>
      </c>
      <c r="BA177" s="6"/>
      <c r="BB177" s="6"/>
      <c r="BC177" s="6"/>
      <c r="BD177" s="6"/>
      <c r="BE177" s="6"/>
      <c r="BF177" s="21">
        <v>887</v>
      </c>
      <c r="BG177" s="20"/>
      <c r="BH177" s="20"/>
      <c r="BI177" s="20"/>
      <c r="BJ177" s="20"/>
      <c r="BK177" s="20"/>
      <c r="BL177" s="20"/>
      <c r="BM177" s="20"/>
      <c r="BN177" s="20"/>
      <c r="BO177" s="20"/>
      <c r="BP177" s="1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6">
        <v>1</v>
      </c>
      <c r="CQ177" s="10"/>
      <c r="CR177" s="6">
        <v>1</v>
      </c>
      <c r="CS177" s="6">
        <v>1</v>
      </c>
      <c r="CT177" s="6">
        <v>2</v>
      </c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6">
        <v>1</v>
      </c>
      <c r="DK177" s="10"/>
      <c r="DL177" s="10"/>
      <c r="DM177" s="10"/>
      <c r="DN177" s="10"/>
      <c r="DO177" s="10"/>
      <c r="DP177" s="10"/>
      <c r="DQ177" s="10"/>
      <c r="DR177" s="10"/>
      <c r="DS177" s="10"/>
      <c r="DT177" s="6">
        <v>1</v>
      </c>
      <c r="DU177" s="10"/>
      <c r="DV177" s="10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</row>
    <row r="178" spans="1:150" x14ac:dyDescent="0.2">
      <c r="A178" s="22">
        <v>33</v>
      </c>
      <c r="B178" s="18">
        <v>11</v>
      </c>
      <c r="C178" s="18">
        <v>1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1">
        <v>977</v>
      </c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21">
        <v>977</v>
      </c>
      <c r="BA178" s="6"/>
      <c r="BB178" s="6"/>
      <c r="BC178" s="6"/>
      <c r="BD178" s="6"/>
      <c r="BE178" s="6"/>
      <c r="BF178" s="21">
        <v>977</v>
      </c>
      <c r="BG178" s="20"/>
      <c r="BH178" s="20"/>
      <c r="BI178" s="20"/>
      <c r="BJ178" s="20"/>
      <c r="BK178" s="20"/>
      <c r="BL178" s="20"/>
      <c r="BM178" s="20"/>
      <c r="BN178" s="20"/>
      <c r="BO178" s="20"/>
      <c r="BP178" s="1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6">
        <v>2</v>
      </c>
      <c r="CP178" s="6">
        <v>2</v>
      </c>
      <c r="CQ178" s="10"/>
      <c r="CR178" s="10"/>
      <c r="CS178" s="10"/>
      <c r="CT178" s="10"/>
      <c r="CU178" s="10"/>
      <c r="CV178" s="6">
        <v>1</v>
      </c>
      <c r="CW178" s="10"/>
      <c r="CX178" s="10"/>
      <c r="CY178" s="10"/>
      <c r="CZ178" s="10"/>
      <c r="DA178" s="10"/>
      <c r="DB178" s="10"/>
      <c r="DC178" s="10"/>
      <c r="DD178" s="6">
        <v>1</v>
      </c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6">
        <v>1</v>
      </c>
      <c r="DU178" s="10"/>
      <c r="DV178" s="10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</row>
    <row r="179" spans="1:150" x14ac:dyDescent="0.2">
      <c r="A179" s="22">
        <v>34</v>
      </c>
      <c r="B179" s="18">
        <v>11</v>
      </c>
      <c r="C179" s="18">
        <v>2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1">
        <v>886</v>
      </c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21">
        <v>886</v>
      </c>
      <c r="BB179" s="6"/>
      <c r="BC179" s="6"/>
      <c r="BD179" s="6"/>
      <c r="BE179" s="6"/>
      <c r="BF179" s="6"/>
      <c r="BG179" s="21">
        <v>886</v>
      </c>
      <c r="BH179" s="20"/>
      <c r="BI179" s="20"/>
      <c r="BJ179" s="20"/>
      <c r="BK179" s="20"/>
      <c r="BL179" s="20"/>
      <c r="BM179" s="20"/>
      <c r="BN179" s="20"/>
      <c r="BO179" s="20"/>
      <c r="BP179" s="1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6">
        <v>3</v>
      </c>
      <c r="CQ179" s="10"/>
      <c r="CR179" s="10"/>
      <c r="CS179" s="10"/>
      <c r="CT179" s="10"/>
      <c r="CU179" s="6">
        <v>1</v>
      </c>
      <c r="CV179" s="10"/>
      <c r="CW179" s="10"/>
      <c r="CX179" s="10"/>
      <c r="CY179" s="10"/>
      <c r="CZ179" s="10"/>
      <c r="DA179" s="6">
        <v>1</v>
      </c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6">
        <v>1</v>
      </c>
      <c r="DN179" s="10"/>
      <c r="DO179" s="6">
        <v>1</v>
      </c>
      <c r="DP179" s="10"/>
      <c r="DQ179" s="10"/>
      <c r="DR179" s="10"/>
      <c r="DS179" s="10"/>
      <c r="DT179" s="10"/>
      <c r="DU179" s="10"/>
      <c r="DV179" s="10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</row>
    <row r="180" spans="1:150" x14ac:dyDescent="0.2">
      <c r="A180" s="22">
        <v>33</v>
      </c>
      <c r="B180" s="18">
        <v>12</v>
      </c>
      <c r="C180" s="18">
        <v>1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1">
        <v>1203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21">
        <v>1203</v>
      </c>
      <c r="BB180" s="6"/>
      <c r="BC180" s="6"/>
      <c r="BD180" s="6"/>
      <c r="BE180" s="6"/>
      <c r="BF180" s="6"/>
      <c r="BG180" s="21">
        <v>1203</v>
      </c>
      <c r="BH180" s="20"/>
      <c r="BI180" s="20"/>
      <c r="BJ180" s="20"/>
      <c r="BK180" s="20"/>
      <c r="BL180" s="20"/>
      <c r="BM180" s="20"/>
      <c r="BN180" s="20"/>
      <c r="BO180" s="20"/>
      <c r="BP180" s="1"/>
      <c r="BQ180" s="10"/>
      <c r="BR180" s="10"/>
      <c r="BS180" s="6">
        <v>1</v>
      </c>
      <c r="BT180" s="10"/>
      <c r="BU180" s="10"/>
      <c r="BV180" s="10"/>
      <c r="BW180" s="10"/>
      <c r="BX180" s="10"/>
      <c r="BY180" s="10"/>
      <c r="BZ180" s="10"/>
      <c r="CA180" s="6">
        <v>1</v>
      </c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6">
        <v>3</v>
      </c>
      <c r="CQ180" s="10"/>
      <c r="CR180" s="10"/>
      <c r="CS180" s="10"/>
      <c r="CT180" s="10"/>
      <c r="CU180" s="10"/>
      <c r="CV180" s="10"/>
      <c r="CW180" s="6">
        <v>1</v>
      </c>
      <c r="CX180" s="6">
        <v>1</v>
      </c>
      <c r="CY180" s="10"/>
      <c r="CZ180" s="10"/>
      <c r="DA180" s="10"/>
      <c r="DB180" s="10"/>
      <c r="DC180" s="10"/>
      <c r="DD180" s="10"/>
      <c r="DE180" s="10"/>
      <c r="DF180" s="10"/>
      <c r="DG180" s="10"/>
      <c r="DH180" s="6">
        <v>1</v>
      </c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</row>
    <row r="181" spans="1:150" x14ac:dyDescent="0.2">
      <c r="A181" s="22">
        <v>34</v>
      </c>
      <c r="B181" s="18">
        <v>12</v>
      </c>
      <c r="C181" s="18">
        <v>2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1">
        <v>660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21">
        <v>660</v>
      </c>
      <c r="BC181" s="6"/>
      <c r="BD181" s="6"/>
      <c r="BE181" s="6"/>
      <c r="BF181" s="6"/>
      <c r="BG181" s="6"/>
      <c r="BH181" s="21">
        <v>660</v>
      </c>
      <c r="BI181" s="20"/>
      <c r="BJ181" s="20"/>
      <c r="BK181" s="20"/>
      <c r="BL181" s="20"/>
      <c r="BM181" s="20"/>
      <c r="BN181" s="20"/>
      <c r="BO181" s="20"/>
      <c r="BP181" s="1"/>
      <c r="BQ181" s="10"/>
      <c r="BR181" s="10"/>
      <c r="BS181" s="6">
        <v>1</v>
      </c>
      <c r="BT181" s="10"/>
      <c r="BU181" s="6">
        <v>1</v>
      </c>
      <c r="BV181" s="10"/>
      <c r="BW181" s="6">
        <v>1</v>
      </c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6">
        <v>1</v>
      </c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</row>
    <row r="182" spans="1:150" x14ac:dyDescent="0.2">
      <c r="A182" s="22">
        <v>33</v>
      </c>
      <c r="B182" s="18">
        <v>13</v>
      </c>
      <c r="C182" s="18">
        <v>1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1">
        <v>1427</v>
      </c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21">
        <v>1427</v>
      </c>
      <c r="BC182" s="6"/>
      <c r="BD182" s="6"/>
      <c r="BE182" s="6"/>
      <c r="BF182" s="6"/>
      <c r="BG182" s="6"/>
      <c r="BH182" s="21">
        <v>1427</v>
      </c>
      <c r="BI182" s="20"/>
      <c r="BJ182" s="20"/>
      <c r="BK182" s="20"/>
      <c r="BL182" s="20"/>
      <c r="BM182" s="20"/>
      <c r="BN182" s="20"/>
      <c r="BO182" s="20"/>
      <c r="BP182" s="1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6">
        <v>3</v>
      </c>
      <c r="CQ182" s="10"/>
      <c r="CR182" s="6">
        <v>1</v>
      </c>
      <c r="CS182" s="10"/>
      <c r="CT182" s="10"/>
      <c r="CU182" s="10"/>
      <c r="CV182" s="10"/>
      <c r="CW182" s="10"/>
      <c r="CX182" s="6">
        <v>1</v>
      </c>
      <c r="CY182" s="6">
        <v>1</v>
      </c>
      <c r="CZ182" s="6">
        <v>1</v>
      </c>
      <c r="DA182" s="10"/>
      <c r="DB182" s="10"/>
      <c r="DC182" s="10"/>
      <c r="DD182" s="10"/>
      <c r="DE182" s="6">
        <v>1</v>
      </c>
      <c r="DF182" s="10"/>
      <c r="DG182" s="6">
        <v>1</v>
      </c>
      <c r="DH182" s="10"/>
      <c r="DI182" s="6">
        <v>2</v>
      </c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</row>
    <row r="183" spans="1:150" x14ac:dyDescent="0.2">
      <c r="A183" s="22">
        <v>34</v>
      </c>
      <c r="B183" s="18">
        <v>13</v>
      </c>
      <c r="C183" s="18">
        <v>2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1">
        <v>436</v>
      </c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21">
        <v>436</v>
      </c>
      <c r="BD183" s="6"/>
      <c r="BE183" s="6"/>
      <c r="BF183" s="6"/>
      <c r="BG183" s="6"/>
      <c r="BH183" s="6"/>
      <c r="BI183" s="21">
        <v>436</v>
      </c>
      <c r="BJ183" s="20"/>
      <c r="BK183" s="20"/>
      <c r="BL183" s="20"/>
      <c r="BM183" s="20"/>
      <c r="BN183" s="20"/>
      <c r="BO183" s="20"/>
      <c r="BP183" s="1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6">
        <v>1</v>
      </c>
      <c r="CP183" s="10"/>
      <c r="CQ183" s="10"/>
      <c r="CR183" s="10"/>
      <c r="CS183" s="10"/>
      <c r="CT183" s="10"/>
      <c r="CU183" s="10"/>
      <c r="CV183" s="6">
        <v>1</v>
      </c>
      <c r="CW183" s="10"/>
      <c r="CX183" s="10"/>
      <c r="CY183" s="10"/>
      <c r="CZ183" s="10"/>
      <c r="DA183" s="10"/>
      <c r="DB183" s="10"/>
      <c r="DC183" s="10"/>
      <c r="DD183" s="6">
        <v>1</v>
      </c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</row>
    <row r="184" spans="1:150" x14ac:dyDescent="0.2">
      <c r="A184" s="22">
        <v>33</v>
      </c>
      <c r="B184" s="18">
        <v>14</v>
      </c>
      <c r="C184" s="18">
        <v>1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1">
        <v>1418</v>
      </c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21">
        <v>1418</v>
      </c>
      <c r="BD184" s="6"/>
      <c r="BE184" s="6"/>
      <c r="BF184" s="6"/>
      <c r="BG184" s="6"/>
      <c r="BH184" s="6"/>
      <c r="BI184" s="21">
        <v>1418</v>
      </c>
      <c r="BJ184" s="20"/>
      <c r="BK184" s="20"/>
      <c r="BL184" s="20"/>
      <c r="BM184" s="20"/>
      <c r="BN184" s="20"/>
      <c r="BO184" s="20"/>
      <c r="BP184" s="1"/>
      <c r="BQ184" s="6">
        <v>1</v>
      </c>
      <c r="BR184" s="10"/>
      <c r="BS184" s="10"/>
      <c r="BT184" s="6">
        <v>1</v>
      </c>
      <c r="BU184" s="10"/>
      <c r="BV184" s="10"/>
      <c r="BW184" s="10"/>
      <c r="BX184" s="6">
        <v>1</v>
      </c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6">
        <v>1</v>
      </c>
      <c r="CK184" s="10"/>
      <c r="CL184" s="10"/>
      <c r="CM184" s="10"/>
      <c r="CN184" s="10"/>
      <c r="CO184" s="6">
        <v>1</v>
      </c>
      <c r="CP184" s="6">
        <v>1</v>
      </c>
      <c r="CQ184" s="10"/>
      <c r="CR184" s="10"/>
      <c r="CS184" s="10"/>
      <c r="CT184" s="10"/>
      <c r="CU184" s="10"/>
      <c r="CV184" s="10"/>
      <c r="CW184" s="10"/>
      <c r="CX184" s="6">
        <v>1</v>
      </c>
      <c r="CY184" s="6">
        <v>1</v>
      </c>
      <c r="CZ184" s="10"/>
      <c r="DA184" s="10"/>
      <c r="DB184" s="10"/>
      <c r="DC184" s="10"/>
      <c r="DD184" s="10"/>
      <c r="DE184" s="10"/>
      <c r="DF184" s="10"/>
      <c r="DG184" s="10"/>
      <c r="DH184" s="10"/>
      <c r="DI184" s="6">
        <v>1</v>
      </c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</row>
    <row r="185" spans="1:150" x14ac:dyDescent="0.2">
      <c r="A185" s="22">
        <v>34</v>
      </c>
      <c r="B185" s="18">
        <v>14</v>
      </c>
      <c r="C185" s="18">
        <v>2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1">
        <v>446</v>
      </c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21">
        <v>446</v>
      </c>
      <c r="BE185" s="6"/>
      <c r="BF185" s="6"/>
      <c r="BG185" s="6"/>
      <c r="BH185" s="6"/>
      <c r="BI185" s="6"/>
      <c r="BJ185" s="21">
        <v>446</v>
      </c>
      <c r="BK185" s="20"/>
      <c r="BL185" s="20"/>
      <c r="BM185" s="20"/>
      <c r="BN185" s="20"/>
      <c r="BO185" s="20"/>
      <c r="BP185" s="1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6">
        <v>1</v>
      </c>
      <c r="DA185" s="6">
        <v>1</v>
      </c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6">
        <v>1</v>
      </c>
      <c r="DP185" s="6">
        <v>1</v>
      </c>
      <c r="DQ185" s="10"/>
      <c r="DR185" s="10"/>
      <c r="DS185" s="10"/>
      <c r="DT185" s="10"/>
      <c r="DU185" s="10"/>
      <c r="DV185" s="10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</row>
    <row r="186" spans="1:150" x14ac:dyDescent="0.2">
      <c r="A186" s="22">
        <v>33</v>
      </c>
      <c r="B186" s="18">
        <v>15</v>
      </c>
      <c r="C186" s="18">
        <v>1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1">
        <v>1641</v>
      </c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21">
        <v>1641</v>
      </c>
      <c r="BE186" s="6"/>
      <c r="BF186" s="6"/>
      <c r="BG186" s="6"/>
      <c r="BH186" s="6"/>
      <c r="BI186" s="6"/>
      <c r="BJ186" s="21">
        <v>1641</v>
      </c>
      <c r="BK186" s="20"/>
      <c r="BL186" s="20"/>
      <c r="BM186" s="20"/>
      <c r="BN186" s="20"/>
      <c r="BO186" s="20"/>
      <c r="BP186" s="1"/>
      <c r="BQ186" s="6">
        <v>3</v>
      </c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6">
        <v>1</v>
      </c>
      <c r="CD186" s="10"/>
      <c r="CE186" s="10"/>
      <c r="CF186" s="10"/>
      <c r="CG186" s="10"/>
      <c r="CH186" s="10"/>
      <c r="CI186" s="10"/>
      <c r="CJ186" s="6">
        <v>1</v>
      </c>
      <c r="CK186" s="10"/>
      <c r="CL186" s="10"/>
      <c r="CM186" s="10"/>
      <c r="CN186" s="10"/>
      <c r="CO186" s="6">
        <v>2</v>
      </c>
      <c r="CP186" s="6">
        <v>1</v>
      </c>
      <c r="CQ186" s="10"/>
      <c r="CR186" s="10"/>
      <c r="CS186" s="10"/>
      <c r="CT186" s="10"/>
      <c r="CU186" s="10"/>
      <c r="CV186" s="10"/>
      <c r="CW186" s="10"/>
      <c r="CX186" s="6">
        <v>1</v>
      </c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6">
        <v>1</v>
      </c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</row>
    <row r="187" spans="1:150" x14ac:dyDescent="0.2">
      <c r="A187" s="22">
        <v>34</v>
      </c>
      <c r="B187" s="18">
        <v>15</v>
      </c>
      <c r="C187" s="18">
        <v>2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1">
        <v>689</v>
      </c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21">
        <v>689</v>
      </c>
      <c r="BF187" s="6"/>
      <c r="BG187" s="6"/>
      <c r="BH187" s="6"/>
      <c r="BI187" s="6"/>
      <c r="BJ187" s="6"/>
      <c r="BK187" s="21">
        <v>689</v>
      </c>
      <c r="BL187" s="20"/>
      <c r="BM187" s="20"/>
      <c r="BN187" s="20"/>
      <c r="BO187" s="20"/>
      <c r="BP187" s="1"/>
      <c r="BQ187" s="6">
        <v>1</v>
      </c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6">
        <v>1</v>
      </c>
      <c r="CH187" s="10"/>
      <c r="CI187" s="10"/>
      <c r="CJ187" s="10"/>
      <c r="CK187" s="10"/>
      <c r="CL187" s="10"/>
      <c r="CM187" s="10"/>
      <c r="CN187" s="10"/>
      <c r="CO187" s="10"/>
      <c r="CP187" s="10"/>
      <c r="CQ187" s="6">
        <v>1</v>
      </c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6">
        <v>1</v>
      </c>
      <c r="DP187" s="10"/>
      <c r="DQ187" s="6">
        <v>1</v>
      </c>
      <c r="DR187" s="10"/>
      <c r="DS187" s="10"/>
      <c r="DT187" s="10"/>
      <c r="DU187" s="10"/>
      <c r="DV187" s="10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</row>
    <row r="188" spans="1:150" x14ac:dyDescent="0.2">
      <c r="A188" s="22">
        <v>33</v>
      </c>
      <c r="B188" s="18">
        <v>16</v>
      </c>
      <c r="C188" s="18">
        <v>1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1">
        <v>1398</v>
      </c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21">
        <v>1398</v>
      </c>
      <c r="BF188" s="6"/>
      <c r="BG188" s="6"/>
      <c r="BH188" s="6"/>
      <c r="BI188" s="6"/>
      <c r="BJ188" s="6"/>
      <c r="BK188" s="21">
        <v>1398</v>
      </c>
      <c r="BL188" s="20"/>
      <c r="BM188" s="20"/>
      <c r="BN188" s="20"/>
      <c r="BO188" s="20"/>
      <c r="BP188" s="1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6">
        <v>1</v>
      </c>
      <c r="CK188" s="10"/>
      <c r="CL188" s="10"/>
      <c r="CM188" s="10"/>
      <c r="CN188" s="10"/>
      <c r="CO188" s="10"/>
      <c r="CP188" s="6">
        <v>3</v>
      </c>
      <c r="CQ188" s="10"/>
      <c r="CR188" s="10"/>
      <c r="CS188" s="10"/>
      <c r="CT188" s="10"/>
      <c r="CU188" s="6">
        <v>1</v>
      </c>
      <c r="CV188" s="6">
        <v>1</v>
      </c>
      <c r="CW188" s="6">
        <v>1</v>
      </c>
      <c r="CX188" s="10"/>
      <c r="CY188" s="10"/>
      <c r="CZ188" s="10"/>
      <c r="DA188" s="10"/>
      <c r="DB188" s="10"/>
      <c r="DC188" s="10"/>
      <c r="DD188" s="10"/>
      <c r="DE188" s="10"/>
      <c r="DF188" s="10"/>
      <c r="DG188" s="6">
        <v>1</v>
      </c>
      <c r="DH188" s="6">
        <v>2</v>
      </c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</row>
    <row r="189" spans="1:150" x14ac:dyDescent="0.2">
      <c r="A189" s="22">
        <v>34</v>
      </c>
      <c r="B189" s="18">
        <v>16</v>
      </c>
      <c r="C189" s="18">
        <v>2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1">
        <v>932</v>
      </c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21">
        <v>932</v>
      </c>
      <c r="BG189" s="6"/>
      <c r="BH189" s="6"/>
      <c r="BI189" s="6"/>
      <c r="BJ189" s="6"/>
      <c r="BK189" s="6"/>
      <c r="BL189" s="21">
        <v>932</v>
      </c>
      <c r="BM189" s="20"/>
      <c r="BN189" s="20"/>
      <c r="BO189" s="20"/>
      <c r="BP189" s="1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6">
        <v>1</v>
      </c>
      <c r="CP189" s="6">
        <v>2</v>
      </c>
      <c r="CQ189" s="10"/>
      <c r="CR189" s="6">
        <v>2</v>
      </c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6">
        <v>2</v>
      </c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</row>
    <row r="190" spans="1:150" x14ac:dyDescent="0.2">
      <c r="A190" s="22">
        <v>33</v>
      </c>
      <c r="B190" s="18">
        <v>17</v>
      </c>
      <c r="C190" s="18">
        <v>1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1">
        <v>1165</v>
      </c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21">
        <v>1165</v>
      </c>
      <c r="BG190" s="6"/>
      <c r="BH190" s="6"/>
      <c r="BI190" s="6"/>
      <c r="BJ190" s="6"/>
      <c r="BK190" s="6"/>
      <c r="BL190" s="21">
        <v>1165</v>
      </c>
      <c r="BM190" s="20"/>
      <c r="BN190" s="20"/>
      <c r="BO190" s="20"/>
      <c r="BP190" s="1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6">
        <v>1</v>
      </c>
      <c r="CP190" s="6">
        <v>3</v>
      </c>
      <c r="CQ190" s="6">
        <v>2</v>
      </c>
      <c r="CR190" s="10"/>
      <c r="CS190" s="10"/>
      <c r="CT190" s="6">
        <v>1</v>
      </c>
      <c r="CU190" s="6">
        <v>1</v>
      </c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</row>
    <row r="191" spans="1:150" x14ac:dyDescent="0.2">
      <c r="A191" s="22">
        <v>34</v>
      </c>
      <c r="B191" s="18">
        <v>17</v>
      </c>
      <c r="C191" s="18">
        <v>2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1">
        <v>1165</v>
      </c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21">
        <v>1165</v>
      </c>
      <c r="BH191" s="6"/>
      <c r="BI191" s="6"/>
      <c r="BJ191" s="6"/>
      <c r="BK191" s="6"/>
      <c r="BL191" s="6"/>
      <c r="BM191" s="21">
        <v>1165</v>
      </c>
      <c r="BN191" s="20"/>
      <c r="BO191" s="20"/>
      <c r="BP191" s="1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6">
        <v>1</v>
      </c>
      <c r="CP191" s="6">
        <v>5</v>
      </c>
      <c r="CQ191" s="10"/>
      <c r="CR191" s="6">
        <v>1</v>
      </c>
      <c r="CS191" s="10"/>
      <c r="CT191" s="10"/>
      <c r="CU191" s="10"/>
      <c r="CV191" s="10"/>
      <c r="CW191" s="10"/>
      <c r="CX191" s="10"/>
      <c r="CY191" s="6">
        <v>1</v>
      </c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</row>
    <row r="192" spans="1:150" x14ac:dyDescent="0.2">
      <c r="A192" s="22">
        <v>33</v>
      </c>
      <c r="B192" s="18">
        <v>18</v>
      </c>
      <c r="C192" s="18">
        <v>1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1">
        <v>932</v>
      </c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21">
        <v>932</v>
      </c>
      <c r="BH192" s="6"/>
      <c r="BI192" s="6"/>
      <c r="BJ192" s="6"/>
      <c r="BK192" s="6"/>
      <c r="BL192" s="6"/>
      <c r="BM192" s="21">
        <v>932</v>
      </c>
      <c r="BN192" s="20"/>
      <c r="BO192" s="20"/>
      <c r="BP192" s="1"/>
      <c r="BQ192" s="10"/>
      <c r="BR192" s="10"/>
      <c r="BS192" s="10"/>
      <c r="BT192" s="10"/>
      <c r="BU192" s="10"/>
      <c r="BV192" s="10"/>
      <c r="BW192" s="10"/>
      <c r="BX192" s="6">
        <v>1</v>
      </c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6">
        <v>1</v>
      </c>
      <c r="CP192" s="10"/>
      <c r="CQ192" s="10"/>
      <c r="CR192" s="10"/>
      <c r="CS192" s="10"/>
      <c r="CT192" s="10"/>
      <c r="CU192" s="10"/>
      <c r="CV192" s="6">
        <v>1</v>
      </c>
      <c r="CW192" s="10"/>
      <c r="CX192" s="10"/>
      <c r="CY192" s="10"/>
      <c r="CZ192" s="10"/>
      <c r="DA192" s="10"/>
      <c r="DB192" s="10"/>
      <c r="DC192" s="10"/>
      <c r="DD192" s="6">
        <v>1</v>
      </c>
      <c r="DE192" s="10"/>
      <c r="DF192" s="6">
        <v>1</v>
      </c>
      <c r="DG192" s="10"/>
      <c r="DH192" s="10"/>
      <c r="DI192" s="6">
        <v>1</v>
      </c>
      <c r="DJ192" s="10"/>
      <c r="DK192" s="10"/>
      <c r="DL192" s="10"/>
      <c r="DM192" s="10"/>
      <c r="DN192" s="10"/>
      <c r="DO192" s="10"/>
      <c r="DP192" s="10"/>
      <c r="DQ192" s="10"/>
      <c r="DR192" s="6">
        <v>1</v>
      </c>
      <c r="DS192" s="10"/>
      <c r="DT192" s="10"/>
      <c r="DU192" s="10"/>
      <c r="DV192" s="10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</row>
    <row r="193" spans="1:150" x14ac:dyDescent="0.2">
      <c r="A193" s="22">
        <v>34</v>
      </c>
      <c r="B193" s="18">
        <v>18</v>
      </c>
      <c r="C193" s="18">
        <v>2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1">
        <v>1398</v>
      </c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21">
        <v>1398</v>
      </c>
      <c r="BI193" s="6"/>
      <c r="BJ193" s="6"/>
      <c r="BK193" s="6"/>
      <c r="BL193" s="6"/>
      <c r="BM193" s="6"/>
      <c r="BN193" s="21">
        <v>1398</v>
      </c>
      <c r="BO193" s="20"/>
      <c r="BP193" s="1"/>
      <c r="BQ193" s="10"/>
      <c r="BR193" s="10"/>
      <c r="BS193" s="6">
        <v>1</v>
      </c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6">
        <v>2</v>
      </c>
      <c r="CP193" s="6">
        <v>2</v>
      </c>
      <c r="CQ193" s="10"/>
      <c r="CR193" s="6">
        <v>1</v>
      </c>
      <c r="CS193" s="10"/>
      <c r="CT193" s="10"/>
      <c r="CU193" s="10"/>
      <c r="CV193" s="6">
        <v>1</v>
      </c>
      <c r="CW193" s="10"/>
      <c r="CX193" s="10"/>
      <c r="CY193" s="10"/>
      <c r="CZ193" s="10"/>
      <c r="DA193" s="10"/>
      <c r="DB193" s="10"/>
      <c r="DC193" s="10"/>
      <c r="DD193" s="6">
        <v>1</v>
      </c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6">
        <v>1</v>
      </c>
      <c r="DQ193" s="10"/>
      <c r="DR193" s="10"/>
      <c r="DS193" s="10"/>
      <c r="DT193" s="6">
        <v>1</v>
      </c>
      <c r="DU193" s="10"/>
      <c r="DV193" s="10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</row>
    <row r="194" spans="1:150" x14ac:dyDescent="0.2">
      <c r="A194" s="22">
        <v>33</v>
      </c>
      <c r="B194" s="18">
        <v>19</v>
      </c>
      <c r="C194" s="18">
        <v>1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1">
        <v>699</v>
      </c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21">
        <v>699</v>
      </c>
      <c r="BI194" s="6"/>
      <c r="BJ194" s="6"/>
      <c r="BK194" s="6"/>
      <c r="BL194" s="6"/>
      <c r="BM194" s="6"/>
      <c r="BN194" s="21">
        <v>699</v>
      </c>
      <c r="BO194" s="20"/>
      <c r="BP194" s="1"/>
      <c r="BQ194" s="10"/>
      <c r="BR194" s="10"/>
      <c r="BS194" s="10"/>
      <c r="BT194" s="10"/>
      <c r="BU194" s="10"/>
      <c r="BV194" s="10"/>
      <c r="BW194" s="10"/>
      <c r="BX194" s="10"/>
      <c r="BY194" s="6">
        <v>1</v>
      </c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6">
        <v>1</v>
      </c>
      <c r="CT194" s="6">
        <v>1</v>
      </c>
      <c r="CU194" s="10"/>
      <c r="CV194" s="6">
        <v>1</v>
      </c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6">
        <v>1</v>
      </c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</row>
    <row r="195" spans="1:150" x14ac:dyDescent="0.2">
      <c r="A195" s="22">
        <v>34</v>
      </c>
      <c r="B195" s="18">
        <v>19</v>
      </c>
      <c r="C195" s="18">
        <v>2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1">
        <v>1631</v>
      </c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21">
        <v>1631</v>
      </c>
      <c r="BJ195" s="6"/>
      <c r="BK195" s="6"/>
      <c r="BL195" s="6"/>
      <c r="BM195" s="6"/>
      <c r="BN195" s="6"/>
      <c r="BO195" s="21">
        <v>1631</v>
      </c>
      <c r="BP195" s="1"/>
      <c r="BQ195" s="10"/>
      <c r="BR195" s="10"/>
      <c r="BS195" s="10"/>
      <c r="BT195" s="6">
        <v>1</v>
      </c>
      <c r="BU195" s="10"/>
      <c r="BV195" s="10"/>
      <c r="BW195" s="10"/>
      <c r="BX195" s="6">
        <v>1</v>
      </c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6">
        <v>2</v>
      </c>
      <c r="CP195" s="6">
        <v>2</v>
      </c>
      <c r="CQ195" s="6">
        <v>1</v>
      </c>
      <c r="CR195" s="6">
        <v>1</v>
      </c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6">
        <v>2</v>
      </c>
      <c r="DI195" s="6">
        <v>1</v>
      </c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</row>
    <row r="196" spans="1:150" x14ac:dyDescent="0.2">
      <c r="A196" s="1"/>
      <c r="B196" s="1"/>
      <c r="C196" s="23" t="s">
        <v>19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456</v>
      </c>
      <c r="Q196" s="24">
        <v>1844</v>
      </c>
      <c r="R196" s="24">
        <v>3698</v>
      </c>
      <c r="S196" s="24">
        <v>5320</v>
      </c>
      <c r="T196" s="24">
        <v>6950</v>
      </c>
      <c r="U196" s="24">
        <v>8580</v>
      </c>
      <c r="V196" s="24">
        <v>10443</v>
      </c>
      <c r="W196" s="24">
        <v>12306</v>
      </c>
      <c r="X196" s="24">
        <v>14169</v>
      </c>
      <c r="Y196" s="24">
        <v>16032</v>
      </c>
      <c r="Z196" s="24">
        <v>17895</v>
      </c>
      <c r="AA196" s="24">
        <v>19758</v>
      </c>
      <c r="AB196" s="24">
        <v>21621</v>
      </c>
      <c r="AC196" s="24">
        <v>23485</v>
      </c>
      <c r="AD196" s="24">
        <v>25815</v>
      </c>
      <c r="AE196" s="24">
        <v>28145</v>
      </c>
      <c r="AF196" s="24">
        <v>30475</v>
      </c>
      <c r="AG196" s="24">
        <v>32805</v>
      </c>
      <c r="AH196" s="24">
        <v>35135</v>
      </c>
      <c r="AI196" s="24">
        <v>35135</v>
      </c>
      <c r="AJ196" s="24">
        <v>35135</v>
      </c>
      <c r="AK196" s="24">
        <v>35135</v>
      </c>
      <c r="AL196" s="24">
        <v>35135</v>
      </c>
      <c r="AM196" s="24">
        <v>35135</v>
      </c>
      <c r="AN196" s="24">
        <v>35135</v>
      </c>
      <c r="AO196" s="24">
        <v>35135</v>
      </c>
      <c r="AP196" s="24">
        <v>35135</v>
      </c>
      <c r="AQ196" s="24">
        <v>35135</v>
      </c>
      <c r="AR196" s="24">
        <v>35135</v>
      </c>
      <c r="AS196" s="24">
        <v>33271</v>
      </c>
      <c r="AT196" s="24">
        <v>31407</v>
      </c>
      <c r="AU196" s="24">
        <v>29543</v>
      </c>
      <c r="AV196" s="24">
        <v>27679</v>
      </c>
      <c r="AW196" s="24">
        <v>25815</v>
      </c>
      <c r="AX196" s="24">
        <v>23951</v>
      </c>
      <c r="AY196" s="24">
        <v>22087</v>
      </c>
      <c r="AZ196" s="24">
        <v>19990</v>
      </c>
      <c r="BA196" s="24">
        <v>18126</v>
      </c>
      <c r="BB196" s="24">
        <v>16037</v>
      </c>
      <c r="BC196" s="24">
        <v>13950</v>
      </c>
      <c r="BD196" s="24">
        <v>12096</v>
      </c>
      <c r="BE196" s="24">
        <v>10009</v>
      </c>
      <c r="BF196" s="24">
        <v>7922</v>
      </c>
      <c r="BG196" s="24">
        <v>5825</v>
      </c>
      <c r="BH196" s="24">
        <v>3728</v>
      </c>
      <c r="BI196" s="24">
        <v>1631</v>
      </c>
      <c r="BJ196" s="24">
        <v>0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</row>
    <row r="197" spans="1:1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</row>
    <row r="198" spans="1:1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</row>
    <row r="199" spans="1:1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</row>
    <row r="200" spans="1:1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</row>
    <row r="201" spans="1:1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</row>
    <row r="202" spans="1:1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</row>
    <row r="203" spans="1:1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</row>
    <row r="204" spans="1:1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</row>
    <row r="205" spans="1:1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</row>
    <row r="206" spans="1:1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</row>
    <row r="207" spans="1:1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</row>
    <row r="208" spans="1:1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</row>
    <row r="209" spans="1:1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</row>
    <row r="210" spans="1:1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</row>
    <row r="211" spans="1:1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</row>
    <row r="212" spans="1:1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</row>
    <row r="213" spans="1:1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</row>
    <row r="214" spans="1:1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</row>
    <row r="215" spans="1:1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</row>
    <row r="216" spans="1:1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</row>
    <row r="217" spans="1:1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</row>
    <row r="218" spans="1:1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</row>
    <row r="219" spans="1:1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</row>
    <row r="220" spans="1:1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</row>
    <row r="221" spans="1:1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</row>
    <row r="222" spans="1:1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</row>
    <row r="223" spans="1:1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</row>
    <row r="224" spans="1:1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</row>
    <row r="225" spans="1:1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</row>
    <row r="226" spans="1:1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</row>
    <row r="227" spans="1:1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</row>
    <row r="228" spans="1:1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</row>
    <row r="229" spans="1:1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</row>
    <row r="230" spans="1:1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</row>
    <row r="231" spans="1:1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</row>
    <row r="232" spans="1:1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</row>
    <row r="233" spans="1:1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</row>
    <row r="234" spans="1:1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</row>
    <row r="235" spans="1:1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</row>
    <row r="236" spans="1:1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</row>
    <row r="237" spans="1:1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</row>
    <row r="238" spans="1:1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</row>
    <row r="239" spans="1:1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</row>
    <row r="240" spans="1:1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</row>
    <row r="241" spans="1:1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</row>
    <row r="242" spans="1:1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</row>
    <row r="243" spans="1:1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</row>
    <row r="244" spans="1:1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</row>
    <row r="245" spans="1:1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</row>
    <row r="246" spans="1:1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</row>
    <row r="247" spans="1:1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</row>
    <row r="248" spans="1:1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</row>
    <row r="249" spans="1:1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</row>
    <row r="250" spans="1:1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</row>
    <row r="251" spans="1:1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</row>
    <row r="252" spans="1:1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</row>
    <row r="253" spans="1:1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</row>
    <row r="254" spans="1:1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</row>
    <row r="255" spans="1:1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</row>
    <row r="256" spans="1:1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</row>
    <row r="257" spans="1:1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</row>
    <row r="258" spans="1:1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</row>
    <row r="259" spans="1:1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</row>
    <row r="260" spans="1:1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</row>
    <row r="261" spans="1:1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</row>
    <row r="262" spans="1:1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</row>
    <row r="263" spans="1:1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</row>
    <row r="264" spans="1:1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</row>
    <row r="265" spans="1:1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</row>
    <row r="266" spans="1:1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</row>
    <row r="267" spans="1:1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</row>
    <row r="268" spans="1:1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</row>
    <row r="269" spans="1:1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</row>
    <row r="270" spans="1:1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</row>
    <row r="271" spans="1:1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</row>
    <row r="272" spans="1:1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</row>
    <row r="273" spans="1:1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</row>
    <row r="274" spans="1:1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</row>
    <row r="275" spans="1:1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</row>
    <row r="276" spans="1:1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</row>
    <row r="277" spans="1:1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</row>
    <row r="278" spans="1:1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</row>
    <row r="279" spans="1:1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</row>
    <row r="280" spans="1:1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</row>
    <row r="281" spans="1:1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</row>
    <row r="282" spans="1:1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</row>
    <row r="283" spans="1:1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</row>
    <row r="284" spans="1:1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</row>
    <row r="285" spans="1:1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</row>
    <row r="286" spans="1:1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</row>
    <row r="287" spans="1:1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</row>
    <row r="288" spans="1:1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</row>
    <row r="289" spans="1:1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</row>
    <row r="290" spans="1:1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</row>
    <row r="291" spans="1:1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</row>
    <row r="292" spans="1:1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</row>
    <row r="293" spans="1:1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</row>
    <row r="294" spans="1:1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</row>
    <row r="295" spans="1:1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</row>
    <row r="296" spans="1:1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</row>
    <row r="297" spans="1:1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</row>
    <row r="298" spans="1:1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</row>
    <row r="299" spans="1:1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</row>
    <row r="300" spans="1:1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</row>
    <row r="301" spans="1:1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</row>
    <row r="302" spans="1:1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</row>
    <row r="303" spans="1:1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</row>
    <row r="304" spans="1:1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</row>
    <row r="305" spans="1:1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</row>
    <row r="306" spans="1:1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</row>
    <row r="307" spans="1:1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</row>
    <row r="308" spans="1:1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</row>
    <row r="309" spans="1:1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</row>
    <row r="310" spans="1:1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</row>
    <row r="311" spans="1:1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</row>
    <row r="312" spans="1:1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</row>
    <row r="313" spans="1:1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</row>
    <row r="314" spans="1:1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</row>
    <row r="315" spans="1:1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</row>
    <row r="316" spans="1:1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</row>
    <row r="317" spans="1:1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</row>
    <row r="318" spans="1:1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</row>
    <row r="319" spans="1:1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</row>
    <row r="320" spans="1:1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</row>
    <row r="321" spans="1:1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</row>
    <row r="322" spans="1:1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</row>
    <row r="323" spans="1:1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</row>
    <row r="324" spans="1:1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</row>
    <row r="325" spans="1:1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</row>
    <row r="326" spans="1:1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</row>
    <row r="327" spans="1:1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</row>
    <row r="328" spans="1:1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</row>
    <row r="329" spans="1:1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</row>
    <row r="330" spans="1:1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</row>
    <row r="331" spans="1:1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</row>
    <row r="332" spans="1:1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</row>
    <row r="333" spans="1:1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</row>
    <row r="334" spans="1:1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</row>
    <row r="335" spans="1:1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</row>
    <row r="336" spans="1:1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</row>
    <row r="337" spans="1:1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</row>
    <row r="338" spans="1:1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</row>
    <row r="339" spans="1:1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</row>
    <row r="340" spans="1:1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</row>
    <row r="341" spans="1:1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</row>
    <row r="342" spans="1:1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</row>
    <row r="343" spans="1:1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</row>
    <row r="344" spans="1:1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</row>
    <row r="345" spans="1:1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</row>
    <row r="346" spans="1:1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</row>
    <row r="347" spans="1:1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</row>
    <row r="348" spans="1:1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</row>
    <row r="349" spans="1:1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</row>
    <row r="350" spans="1:1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</row>
    <row r="351" spans="1:1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</row>
    <row r="352" spans="1:1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</row>
    <row r="353" spans="1:1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</row>
    <row r="354" spans="1:1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</row>
    <row r="355" spans="1:1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</row>
    <row r="356" spans="1:1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</row>
    <row r="357" spans="1:1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</row>
    <row r="358" spans="1:1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</row>
    <row r="359" spans="1:1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</row>
    <row r="360" spans="1:1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</row>
    <row r="361" spans="1:1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</row>
    <row r="362" spans="1:1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</row>
    <row r="363" spans="1:1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</row>
    <row r="364" spans="1:1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</row>
    <row r="365" spans="1:1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</row>
    <row r="366" spans="1:1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</row>
    <row r="367" spans="1:1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</row>
    <row r="368" spans="1:1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</row>
    <row r="369" spans="1:1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</row>
    <row r="370" spans="1:1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</row>
    <row r="371" spans="1:1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</row>
    <row r="372" spans="1:1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</row>
    <row r="373" spans="1:1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</row>
    <row r="374" spans="1:1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</row>
    <row r="375" spans="1:1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</row>
    <row r="376" spans="1:1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</row>
    <row r="377" spans="1:1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</row>
    <row r="378" spans="1:1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</row>
    <row r="379" spans="1:1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</row>
    <row r="380" spans="1:1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</row>
    <row r="381" spans="1:1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</row>
    <row r="382" spans="1:1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</row>
    <row r="383" spans="1:1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</row>
    <row r="384" spans="1:1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</row>
    <row r="385" spans="1:1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</row>
    <row r="386" spans="1:1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</row>
    <row r="387" spans="1:1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</row>
    <row r="388" spans="1:1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</row>
    <row r="389" spans="1:1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</row>
    <row r="390" spans="1:1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</row>
    <row r="391" spans="1:1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</row>
    <row r="392" spans="1:1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</row>
    <row r="393" spans="1:1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</row>
    <row r="394" spans="1:1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</row>
    <row r="395" spans="1:1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</row>
    <row r="396" spans="1:1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</row>
    <row r="397" spans="1:1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</row>
    <row r="398" spans="1:1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</row>
    <row r="399" spans="1:1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</row>
    <row r="400" spans="1:1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</row>
    <row r="401" spans="1:1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</row>
    <row r="402" spans="1:1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</row>
    <row r="403" spans="1:1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</row>
  </sheetData>
  <mergeCells count="7">
    <mergeCell ref="A109:BO109"/>
    <mergeCell ref="A157:BO157"/>
    <mergeCell ref="AS2:AT2"/>
    <mergeCell ref="A8:AH8"/>
    <mergeCell ref="AI8:AR8"/>
    <mergeCell ref="AS8:BO8"/>
    <mergeCell ref="A108:BO108"/>
  </mergeCells>
  <conditionalFormatting sqref="AS6:BL6">
    <cfRule type="colorScale" priority="2">
      <colorScale>
        <cfvo type="min"/>
        <cfvo type="max"/>
        <color rgb="FFFFFD00"/>
        <color rgb="FFC00001"/>
      </colorScale>
    </cfRule>
  </conditionalFormatting>
  <conditionalFormatting sqref="D6:AE6">
    <cfRule type="colorScale" priority="1">
      <colorScale>
        <cfvo type="min"/>
        <cfvo type="max"/>
        <color rgb="FFFFFD00"/>
        <color rgb="FFC0000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Residence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2022-03-06T09:07:51Z</dcterms:created>
  <dcterms:modified xsi:type="dcterms:W3CDTF">2022-03-12T10:38:48Z</dcterms:modified>
</cp:coreProperties>
</file>