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n/Desktop/Python stuff/sample PLs/"/>
    </mc:Choice>
  </mc:AlternateContent>
  <xr:revisionPtr revIDLastSave="0" documentId="13_ncr:1_{CD30B95A-BFC8-1E40-A9CD-661AFD19158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Profit and Loss Comparison" sheetId="1" r:id="rId1"/>
  </sheets>
  <definedNames>
    <definedName name="_xlnm._FilterDatabase" localSheetId="0" hidden="1">'Profit and Loss Comparison'!$B$2:$E$128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E7" i="1" s="1"/>
  <c r="D12" i="1"/>
  <c r="E12" i="1" s="1"/>
  <c r="D29" i="1"/>
  <c r="E29" i="1" s="1"/>
  <c r="D41" i="1"/>
  <c r="E41" i="1" s="1"/>
  <c r="D42" i="1"/>
  <c r="E42" i="1" s="1"/>
  <c r="D50" i="1"/>
  <c r="E50" i="1" s="1"/>
  <c r="D58" i="1"/>
  <c r="E58" i="1" s="1"/>
  <c r="D70" i="1"/>
  <c r="E70" i="1" s="1"/>
  <c r="D82" i="1"/>
  <c r="E82" i="1" s="1"/>
  <c r="D84" i="1"/>
  <c r="E84" i="1" s="1"/>
  <c r="D86" i="1"/>
  <c r="E86" i="1" s="1"/>
  <c r="D93" i="1"/>
  <c r="E93" i="1" s="1"/>
  <c r="D95" i="1"/>
  <c r="E95" i="1" s="1"/>
  <c r="D104" i="1"/>
  <c r="E104" i="1" s="1"/>
  <c r="D109" i="1"/>
  <c r="E109" i="1" s="1"/>
  <c r="D114" i="1"/>
  <c r="E114" i="1" s="1"/>
  <c r="D122" i="1"/>
  <c r="E122" i="1" s="1"/>
  <c r="D106" i="1"/>
  <c r="E106" i="1" s="1"/>
  <c r="D98" i="1"/>
  <c r="E98" i="1" s="1"/>
  <c r="D66" i="1"/>
  <c r="E66" i="1" s="1"/>
  <c r="D34" i="1"/>
  <c r="E34" i="1" s="1"/>
  <c r="D26" i="1"/>
  <c r="E26" i="1" s="1"/>
  <c r="D18" i="1"/>
  <c r="E18" i="1" s="1"/>
  <c r="E64" i="1"/>
  <c r="E63" i="1"/>
  <c r="E6" i="1"/>
  <c r="E3" i="1"/>
  <c r="D124" i="1"/>
  <c r="E124" i="1" s="1"/>
  <c r="D121" i="1"/>
  <c r="E121" i="1" s="1"/>
  <c r="D120" i="1"/>
  <c r="E120" i="1" s="1"/>
  <c r="D117" i="1"/>
  <c r="E117" i="1" s="1"/>
  <c r="D116" i="1"/>
  <c r="E116" i="1" s="1"/>
  <c r="D112" i="1"/>
  <c r="E112" i="1" s="1"/>
  <c r="D111" i="1"/>
  <c r="E111" i="1" s="1"/>
  <c r="D110" i="1"/>
  <c r="E110" i="1" s="1"/>
  <c r="D108" i="1"/>
  <c r="E108" i="1" s="1"/>
  <c r="D102" i="1"/>
  <c r="E102" i="1" s="1"/>
  <c r="D101" i="1"/>
  <c r="E101" i="1" s="1"/>
  <c r="D100" i="1"/>
  <c r="E100" i="1" s="1"/>
  <c r="D97" i="1"/>
  <c r="E97" i="1" s="1"/>
  <c r="D89" i="1"/>
  <c r="E89" i="1" s="1"/>
  <c r="D88" i="1"/>
  <c r="E88" i="1" s="1"/>
  <c r="D87" i="1"/>
  <c r="E87" i="1" s="1"/>
  <c r="D85" i="1"/>
  <c r="E85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3" i="1"/>
  <c r="E73" i="1" s="1"/>
  <c r="D71" i="1"/>
  <c r="E71" i="1" s="1"/>
  <c r="D69" i="1"/>
  <c r="E69" i="1" s="1"/>
  <c r="D68" i="1"/>
  <c r="E68" i="1" s="1"/>
  <c r="D65" i="1"/>
  <c r="E65" i="1" s="1"/>
  <c r="D64" i="1"/>
  <c r="D63" i="1"/>
  <c r="D62" i="1"/>
  <c r="E62" i="1" s="1"/>
  <c r="D57" i="1"/>
  <c r="E57" i="1" s="1"/>
  <c r="D56" i="1"/>
  <c r="E56" i="1" s="1"/>
  <c r="D52" i="1"/>
  <c r="E52" i="1" s="1"/>
  <c r="D47" i="1"/>
  <c r="E47" i="1" s="1"/>
  <c r="D46" i="1"/>
  <c r="E46" i="1" s="1"/>
  <c r="D45" i="1"/>
  <c r="E45" i="1" s="1"/>
  <c r="D44" i="1"/>
  <c r="E44" i="1" s="1"/>
  <c r="D39" i="1"/>
  <c r="E39" i="1" s="1"/>
  <c r="D37" i="1"/>
  <c r="E37" i="1" s="1"/>
  <c r="D33" i="1"/>
  <c r="E33" i="1" s="1"/>
  <c r="D32" i="1"/>
  <c r="E32" i="1" s="1"/>
  <c r="D25" i="1"/>
  <c r="E25" i="1" s="1"/>
  <c r="D22" i="1"/>
  <c r="E22" i="1" s="1"/>
  <c r="D21" i="1"/>
  <c r="E21" i="1" s="1"/>
  <c r="D20" i="1"/>
  <c r="E20" i="1" s="1"/>
  <c r="D17" i="1"/>
  <c r="E17" i="1" s="1"/>
  <c r="D15" i="1"/>
  <c r="E15" i="1" s="1"/>
  <c r="D14" i="1"/>
  <c r="E14" i="1" s="1"/>
  <c r="D13" i="1"/>
  <c r="E13" i="1" s="1"/>
  <c r="D9" i="1"/>
  <c r="E9" i="1" s="1"/>
  <c r="D8" i="1"/>
  <c r="E8" i="1" s="1"/>
  <c r="D6" i="1"/>
  <c r="D5" i="1"/>
  <c r="E5" i="1" s="1"/>
  <c r="D3" i="1"/>
  <c r="D24" i="1" l="1"/>
  <c r="E24" i="1" s="1"/>
  <c r="D61" i="1"/>
  <c r="E61" i="1" s="1"/>
  <c r="D53" i="1"/>
  <c r="E53" i="1" s="1"/>
  <c r="D126" i="1"/>
  <c r="E126" i="1" s="1"/>
  <c r="D118" i="1"/>
  <c r="E118" i="1" s="1"/>
  <c r="D96" i="1"/>
  <c r="E96" i="1" s="1"/>
  <c r="D10" i="1"/>
  <c r="E10" i="1" s="1"/>
  <c r="D23" i="1"/>
  <c r="E23" i="1" s="1"/>
  <c r="D103" i="1"/>
  <c r="E103" i="1" s="1"/>
  <c r="D125" i="1"/>
  <c r="E125" i="1" s="1"/>
  <c r="D31" i="1"/>
  <c r="E31" i="1" s="1"/>
  <c r="D113" i="1"/>
  <c r="E113" i="1" s="1"/>
  <c r="D48" i="1"/>
  <c r="E48" i="1" s="1"/>
  <c r="D49" i="1"/>
  <c r="E49" i="1" s="1"/>
  <c r="D72" i="1"/>
  <c r="E72" i="1" s="1"/>
  <c r="D94" i="1"/>
  <c r="E94" i="1" s="1"/>
  <c r="D40" i="1"/>
  <c r="E40" i="1" s="1"/>
  <c r="D30" i="1"/>
  <c r="E30" i="1" s="1"/>
  <c r="D11" i="1"/>
  <c r="E11" i="1" s="1"/>
  <c r="D19" i="1"/>
  <c r="E19" i="1" s="1"/>
  <c r="D27" i="1"/>
  <c r="E27" i="1" s="1"/>
  <c r="D35" i="1"/>
  <c r="E35" i="1" s="1"/>
  <c r="D43" i="1"/>
  <c r="E43" i="1" s="1"/>
  <c r="D51" i="1"/>
  <c r="E51" i="1" s="1"/>
  <c r="D59" i="1"/>
  <c r="E59" i="1" s="1"/>
  <c r="D67" i="1"/>
  <c r="E67" i="1" s="1"/>
  <c r="D83" i="1"/>
  <c r="E83" i="1" s="1"/>
  <c r="D91" i="1"/>
  <c r="E91" i="1" s="1"/>
  <c r="D99" i="1"/>
  <c r="E99" i="1" s="1"/>
  <c r="D107" i="1"/>
  <c r="E107" i="1" s="1"/>
  <c r="D115" i="1"/>
  <c r="E115" i="1" s="1"/>
  <c r="D36" i="1"/>
  <c r="E36" i="1" s="1"/>
  <c r="D4" i="1"/>
  <c r="E4" i="1" s="1"/>
  <c r="D28" i="1"/>
  <c r="E28" i="1" s="1"/>
  <c r="D60" i="1"/>
  <c r="E60" i="1" s="1"/>
  <c r="D92" i="1"/>
  <c r="E92" i="1" s="1"/>
  <c r="D123" i="1"/>
  <c r="E123" i="1" s="1"/>
  <c r="D16" i="1" l="1"/>
  <c r="E16" i="1" s="1"/>
  <c r="D127" i="1"/>
  <c r="E127" i="1" s="1"/>
  <c r="D90" i="1"/>
  <c r="E90" i="1" s="1"/>
  <c r="D74" i="1"/>
  <c r="E74" i="1" s="1"/>
  <c r="D38" i="1"/>
  <c r="E38" i="1" s="1"/>
  <c r="D105" i="1"/>
  <c r="E105" i="1" s="1"/>
  <c r="D54" i="1" l="1"/>
  <c r="E54" i="1" s="1"/>
  <c r="D75" i="1"/>
  <c r="E75" i="1" s="1"/>
  <c r="D128" i="1" l="1"/>
  <c r="E128" i="1" s="1"/>
  <c r="D55" i="1"/>
  <c r="E55" i="1" s="1"/>
  <c r="D119" i="1"/>
  <c r="E119" i="1" s="1"/>
</calcChain>
</file>

<file path=xl/sharedStrings.xml><?xml version="1.0" encoding="utf-8"?>
<sst xmlns="http://schemas.openxmlformats.org/spreadsheetml/2006/main" count="128" uniqueCount="128">
  <si>
    <t>Change</t>
  </si>
  <si>
    <t>% Change</t>
  </si>
  <si>
    <t>Income</t>
  </si>
  <si>
    <t xml:space="preserve">   0801 Catering &amp; Décor (Menu Sale)</t>
  </si>
  <si>
    <t xml:space="preserve">   0802 Euphoria</t>
  </si>
  <si>
    <t xml:space="preserve">      080201 Euphoria Décor</t>
  </si>
  <si>
    <t xml:space="preserve">   Total 0802 Euphoria</t>
  </si>
  <si>
    <t xml:space="preserve">   0803 Food Sale</t>
  </si>
  <si>
    <t xml:space="preserve">      080301 Food/Kg/Box</t>
  </si>
  <si>
    <t xml:space="preserve">      080302 Additional Food &amp; Stations</t>
  </si>
  <si>
    <t xml:space="preserve">   Total 0803 Food Sale</t>
  </si>
  <si>
    <t xml:space="preserve">   0804 Beverages</t>
  </si>
  <si>
    <t xml:space="preserve">   0805 Additional Item &amp; Setups</t>
  </si>
  <si>
    <t xml:space="preserve">   0806 Setup &amp; Services</t>
  </si>
  <si>
    <t xml:space="preserve">   0807 Kitchen Overhead Share</t>
  </si>
  <si>
    <t>Total Income</t>
  </si>
  <si>
    <t>Cost of Sales</t>
  </si>
  <si>
    <t xml:space="preserve">   0901 Supplies and materials - COS</t>
  </si>
  <si>
    <t xml:space="preserve">      090101 Meat</t>
  </si>
  <si>
    <t xml:space="preserve">         09010101 Mutton</t>
  </si>
  <si>
    <t xml:space="preserve">         09010102 Chicken</t>
  </si>
  <si>
    <t xml:space="preserve">         09010103 Beef</t>
  </si>
  <si>
    <t xml:space="preserve">         09010104 Fish &amp; Prawns</t>
  </si>
  <si>
    <t xml:space="preserve">      Total 090101 Meat</t>
  </si>
  <si>
    <t xml:space="preserve">      090102 Dry Stock</t>
  </si>
  <si>
    <t xml:space="preserve">         09010201 Oil</t>
  </si>
  <si>
    <t xml:space="preserve">         09010202 Flour</t>
  </si>
  <si>
    <t xml:space="preserve">         09010203 Rice</t>
  </si>
  <si>
    <t xml:space="preserve">         09010204 Sugar</t>
  </si>
  <si>
    <t xml:space="preserve">         09010205 Other Dry Stock</t>
  </si>
  <si>
    <t xml:space="preserve">      Total 090102 Dry Stock</t>
  </si>
  <si>
    <t xml:space="preserve">      090103 Outsourced Food</t>
  </si>
  <si>
    <t xml:space="preserve">      090104 Dairy &amp; Bakery Items</t>
  </si>
  <si>
    <t xml:space="preserve">      090105 Vegetables &amp; Fruits</t>
  </si>
  <si>
    <t xml:space="preserve">      090106 Beverages &amp; Soft drinks</t>
  </si>
  <si>
    <t xml:space="preserve">      090107 Other Consumables</t>
  </si>
  <si>
    <t xml:space="preserve">      090108 Disposible Material</t>
  </si>
  <si>
    <t xml:space="preserve">   Total 0901 Supplies and materials - COS</t>
  </si>
  <si>
    <t xml:space="preserve">   0902 Cost of labour-COS</t>
  </si>
  <si>
    <t xml:space="preserve">      090201 Salaries- Operation Staff</t>
  </si>
  <si>
    <t xml:space="preserve">      090202 Labour Out Sourced</t>
  </si>
  <si>
    <t xml:space="preserve">      090203 Wages &amp; Allowance</t>
  </si>
  <si>
    <t xml:space="preserve">   Total 0902 Cost of labour-COS</t>
  </si>
  <si>
    <t xml:space="preserve">   0903 Other costs of sales - COS</t>
  </si>
  <si>
    <t xml:space="preserve">      090301 Rents, rates &amp; taxes</t>
  </si>
  <si>
    <t xml:space="preserve">      090302 Utilitites</t>
  </si>
  <si>
    <t xml:space="preserve">      090303 Fuel &amp; Transporation</t>
  </si>
  <si>
    <t xml:space="preserve">      090304 Repair &amp; maintinance</t>
  </si>
  <si>
    <t xml:space="preserve">      090306 Boarding &amp; Lodging - COS</t>
  </si>
  <si>
    <t xml:space="preserve">      090307 Printing &amp; Stationary</t>
  </si>
  <si>
    <t xml:space="preserve">      090308 Laundry</t>
  </si>
  <si>
    <t xml:space="preserve">      090309 Staff Uniform</t>
  </si>
  <si>
    <t xml:space="preserve">   Total 0903 Other costs of sales - COS</t>
  </si>
  <si>
    <t>Total Cost of Sales</t>
  </si>
  <si>
    <t>Gross Profit</t>
  </si>
  <si>
    <t>Other Income(Loss)</t>
  </si>
  <si>
    <t xml:space="preserve">   15 Other Income</t>
  </si>
  <si>
    <t xml:space="preserve">      1501 Outsourced Items</t>
  </si>
  <si>
    <t xml:space="preserve">      1503 Other</t>
  </si>
  <si>
    <t xml:space="preserve">   Total 15 Other Income</t>
  </si>
  <si>
    <t>Total Other Income(Loss)</t>
  </si>
  <si>
    <t>Expenses</t>
  </si>
  <si>
    <t xml:space="preserve">   1001 Salaries &amp; Benefits</t>
  </si>
  <si>
    <t xml:space="preserve">      100101 Salaries &amp; Wages</t>
  </si>
  <si>
    <t xml:space="preserve">         10010101 Sales</t>
  </si>
  <si>
    <t xml:space="preserve">         10010102 Marketing</t>
  </si>
  <si>
    <t xml:space="preserve">         10010103 Accounts &amp; Finance</t>
  </si>
  <si>
    <t xml:space="preserve">         10010104 Admin &amp; HR</t>
  </si>
  <si>
    <t xml:space="preserve">      Total 100101 Salaries &amp; Wages</t>
  </si>
  <si>
    <t xml:space="preserve">      100102 Other benefits (Direct &amp; indrect)</t>
  </si>
  <si>
    <t xml:space="preserve">      100103 Sales Commission</t>
  </si>
  <si>
    <t xml:space="preserve">         10010301 Sales Rep Commission</t>
  </si>
  <si>
    <t xml:space="preserve">         10010302 Food Panda Commission</t>
  </si>
  <si>
    <t xml:space="preserve">      Total 100103 Sales Commission</t>
  </si>
  <si>
    <t xml:space="preserve">   Total 1001 Salaries &amp; Benefits</t>
  </si>
  <si>
    <t xml:space="preserve">   1002 Rent, Rate &amp; Taxes</t>
  </si>
  <si>
    <t xml:space="preserve">      100201 Office Rent</t>
  </si>
  <si>
    <t xml:space="preserve">      100203 Token Tax</t>
  </si>
  <si>
    <t xml:space="preserve">      100204 Toll Tax</t>
  </si>
  <si>
    <t xml:space="preserve">   Total 1002 Rent, Rate &amp; Taxes</t>
  </si>
  <si>
    <t xml:space="preserve">   1003 Utilities</t>
  </si>
  <si>
    <t xml:space="preserve">      100301 Elecricity Charges</t>
  </si>
  <si>
    <t xml:space="preserve">      100305 Water Charges</t>
  </si>
  <si>
    <t xml:space="preserve">   Total 1003 Utilities</t>
  </si>
  <si>
    <t xml:space="preserve">   1004 Legal &amp; Professional Charges</t>
  </si>
  <si>
    <t xml:space="preserve">      100402 Filing Fee</t>
  </si>
  <si>
    <t xml:space="preserve">      100404 Professional Services</t>
  </si>
  <si>
    <t xml:space="preserve">      100405 Registration Fee</t>
  </si>
  <si>
    <t xml:space="preserve">      100406 Fee &amp; Subcription</t>
  </si>
  <si>
    <t xml:space="preserve">   Total 1004 Legal &amp; Professional Charges</t>
  </si>
  <si>
    <t xml:space="preserve">   1005 Communication Charges</t>
  </si>
  <si>
    <t xml:space="preserve">      100501 Internet Charges</t>
  </si>
  <si>
    <t xml:space="preserve">      100502 Mobile Charges</t>
  </si>
  <si>
    <t xml:space="preserve">      100503 Postage &amp; Courier</t>
  </si>
  <si>
    <t xml:space="preserve">      100504 Telephone Bill</t>
  </si>
  <si>
    <t xml:space="preserve">   Total 1005 Communication Charges</t>
  </si>
  <si>
    <t xml:space="preserve">   1006 Repair &amp; Maintenance</t>
  </si>
  <si>
    <t xml:space="preserve">      100602 Equipment Repair</t>
  </si>
  <si>
    <t xml:space="preserve">      100604 Office Repair</t>
  </si>
  <si>
    <t xml:space="preserve">      100605 Vehicles Repair</t>
  </si>
  <si>
    <t xml:space="preserve">   Total 1006 Repair &amp; Maintenance</t>
  </si>
  <si>
    <t xml:space="preserve">   1007 Travelling &amp; Conveyance</t>
  </si>
  <si>
    <t xml:space="preserve">      100703 Fuel Charges</t>
  </si>
  <si>
    <t xml:space="preserve">      100704 Local Traveling</t>
  </si>
  <si>
    <t xml:space="preserve">   Total 1007 Travelling &amp; Conveyance</t>
  </si>
  <si>
    <t xml:space="preserve">   1008 Office Supplies &amp; Stationary</t>
  </si>
  <si>
    <t xml:space="preserve">      100801 Office Supplies</t>
  </si>
  <si>
    <t xml:space="preserve">      100804 Stationary Expense</t>
  </si>
  <si>
    <t xml:space="preserve">   Total 1008 Office Supplies &amp; Stationary</t>
  </si>
  <si>
    <t xml:space="preserve">   1009 Advertisement &amp; Publicity</t>
  </si>
  <si>
    <t xml:space="preserve">      100901 Agency Fee</t>
  </si>
  <si>
    <t xml:space="preserve">      100902 Ad Spend</t>
  </si>
  <si>
    <t xml:space="preserve">      100903 Ad Production</t>
  </si>
  <si>
    <t xml:space="preserve">   Total 1009 Advertisement &amp; Publicity</t>
  </si>
  <si>
    <t xml:space="preserve">   1010 Food &amp; Entertainment</t>
  </si>
  <si>
    <t xml:space="preserve">      101001 Office Entertainment</t>
  </si>
  <si>
    <t xml:space="preserve">      101002 Staff Food</t>
  </si>
  <si>
    <t xml:space="preserve">   Total 1010 Food &amp; Entertainment</t>
  </si>
  <si>
    <t>Total Expenses</t>
  </si>
  <si>
    <t>Other Expenses</t>
  </si>
  <si>
    <t xml:space="preserve">   16 Other Expenses</t>
  </si>
  <si>
    <t xml:space="preserve">      1601 Outsourced Items Rental</t>
  </si>
  <si>
    <t xml:space="preserve">      1602 Bank Service Charges</t>
  </si>
  <si>
    <t xml:space="preserve">      1603 Other expenses-Other</t>
  </si>
  <si>
    <t xml:space="preserve">      1604 Euphoria Outsourced Items Rental</t>
  </si>
  <si>
    <t xml:space="preserve">   Total 16 Other Expenses</t>
  </si>
  <si>
    <t>Total Other Expenses</t>
  </si>
  <si>
    <t>Net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</si>
</sst>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&quot;PRs&quot;* #,##0.00\ _€"/>
  </numFmts>
  <fonts count="4" x14ac:knownFonts="1"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9"/>
  <sheetViews>
    <sheetView tabSelected="1" workbookViewId="0">
      <selection activeCell="L11" sqref="L11"/>
    </sheetView>
  </sheetViews>
  <sheetFormatPr baseColWidth="10" defaultColWidth="9.1640625" defaultRowHeight="15" x14ac:dyDescent="0.2"/>
  <cols>
    <col min="1" max="1" width="35.1640625" bestFit="1" customWidth="1"/>
    <col min="2" max="2" width="16.83203125" bestFit="1" customWidth="1"/>
    <col min="3" max="3" width="20.6640625" bestFit="1" customWidth="1"/>
    <col min="4" max="4" width="15.33203125" bestFit="1" customWidth="1"/>
    <col min="5" max="5" width="8.83203125" bestFit="1" customWidth="1"/>
  </cols>
  <sheetData>
    <row r="2" spans="1:5" x14ac:dyDescent="0.2">
      <c r="B2" s="1">
        <v>2023</v>
      </c>
      <c r="C2" s="1">
        <v>2022</v>
      </c>
      <c r="D2" s="1" t="s">
        <v>0</v>
      </c>
      <c r="E2" s="1" t="s">
        <v>1</v>
      </c>
    </row>
    <row r="3" spans="1:5" x14ac:dyDescent="0.2">
      <c r="A3" s="2" t="s">
        <v>2</v>
      </c>
      <c r="B3" s="3">
        <v>0</v>
      </c>
      <c r="C3" s="3">
        <v>0</v>
      </c>
      <c r="D3" s="3">
        <f>B3-C3</f>
        <v>0</v>
      </c>
      <c r="E3" s="3">
        <f>IFERROR(D3/C3,0)</f>
        <v>0</v>
      </c>
    </row>
    <row r="4" spans="1:5" x14ac:dyDescent="0.2">
      <c r="A4" s="2" t="s">
        <v>3</v>
      </c>
      <c r="B4" s="4">
        <v>45513.049685749844</v>
      </c>
      <c r="C4" s="4">
        <v>34620.894585004629</v>
      </c>
      <c r="D4" s="3">
        <f t="shared" ref="D4:D67" si="0">B4-C4</f>
        <v>10892.155100745214</v>
      </c>
      <c r="E4" s="3">
        <f t="shared" ref="E4:E67" si="1">IFERROR(D4/C4,0)</f>
        <v>0.31461217947449976</v>
      </c>
    </row>
    <row r="5" spans="1:5" x14ac:dyDescent="0.2">
      <c r="A5" s="2" t="s">
        <v>4</v>
      </c>
      <c r="B5" s="3">
        <v>0</v>
      </c>
      <c r="C5" s="3">
        <v>0</v>
      </c>
      <c r="D5" s="3">
        <f t="shared" si="0"/>
        <v>0</v>
      </c>
      <c r="E5" s="3">
        <f t="shared" si="1"/>
        <v>0</v>
      </c>
    </row>
    <row r="6" spans="1:5" x14ac:dyDescent="0.2">
      <c r="A6" s="2" t="s">
        <v>5</v>
      </c>
      <c r="B6" s="4">
        <v>3542.3148724331049</v>
      </c>
      <c r="C6" s="4">
        <v>4919.7898796667696</v>
      </c>
      <c r="D6" s="3">
        <f t="shared" si="0"/>
        <v>-1377.4750072336647</v>
      </c>
      <c r="E6" s="3">
        <f t="shared" si="1"/>
        <v>-0.27998655245962756</v>
      </c>
    </row>
    <row r="7" spans="1:5" x14ac:dyDescent="0.2">
      <c r="A7" s="2" t="s">
        <v>6</v>
      </c>
      <c r="B7" s="5">
        <v>3542.3148724331049</v>
      </c>
      <c r="C7" s="5">
        <v>4919.7898796667696</v>
      </c>
      <c r="D7" s="3">
        <f t="shared" si="0"/>
        <v>-1377.4750072336647</v>
      </c>
      <c r="E7" s="3">
        <f t="shared" si="1"/>
        <v>-0.27998655245962756</v>
      </c>
    </row>
    <row r="8" spans="1:5" x14ac:dyDescent="0.2">
      <c r="A8" s="2" t="s">
        <v>7</v>
      </c>
      <c r="B8" s="3">
        <v>0</v>
      </c>
      <c r="C8" s="3">
        <v>0</v>
      </c>
      <c r="D8" s="3">
        <f t="shared" si="0"/>
        <v>0</v>
      </c>
      <c r="E8" s="3">
        <f t="shared" si="1"/>
        <v>0</v>
      </c>
    </row>
    <row r="9" spans="1:5" x14ac:dyDescent="0.2">
      <c r="A9" s="2" t="s">
        <v>8</v>
      </c>
      <c r="B9" s="4">
        <v>20137.086341008089</v>
      </c>
      <c r="C9" s="4">
        <v>18769.988805924098</v>
      </c>
      <c r="D9" s="3">
        <f t="shared" si="0"/>
        <v>1367.0975350839908</v>
      </c>
      <c r="E9" s="3">
        <f t="shared" si="1"/>
        <v>7.2834222184113062E-2</v>
      </c>
    </row>
    <row r="10" spans="1:5" x14ac:dyDescent="0.2">
      <c r="A10" s="2" t="s">
        <v>9</v>
      </c>
      <c r="B10" s="4">
        <v>1398.9019912881145</v>
      </c>
      <c r="C10" s="4">
        <v>1459.7250848503547</v>
      </c>
      <c r="D10" s="3">
        <f t="shared" si="0"/>
        <v>-60.823093562240274</v>
      </c>
      <c r="E10" s="3">
        <f t="shared" si="1"/>
        <v>-4.1667499033542756E-2</v>
      </c>
    </row>
    <row r="11" spans="1:5" x14ac:dyDescent="0.2">
      <c r="A11" s="2" t="s">
        <v>10</v>
      </c>
      <c r="B11" s="5">
        <v>21535.988332296205</v>
      </c>
      <c r="C11" s="5">
        <v>20229.713890774452</v>
      </c>
      <c r="D11" s="3">
        <f t="shared" si="0"/>
        <v>1306.274441521753</v>
      </c>
      <c r="E11" s="3">
        <f t="shared" si="1"/>
        <v>6.4572067038351236E-2</v>
      </c>
    </row>
    <row r="12" spans="1:5" x14ac:dyDescent="0.2">
      <c r="A12" s="2" t="s">
        <v>11</v>
      </c>
      <c r="B12" s="4">
        <v>2070.3671437461107</v>
      </c>
      <c r="C12" s="4">
        <v>1554.7161369947546</v>
      </c>
      <c r="D12" s="3">
        <f t="shared" si="0"/>
        <v>515.65100675135614</v>
      </c>
      <c r="E12" s="3">
        <f t="shared" si="1"/>
        <v>0.33166891015108557</v>
      </c>
    </row>
    <row r="13" spans="1:5" x14ac:dyDescent="0.2">
      <c r="A13" s="2" t="s">
        <v>12</v>
      </c>
      <c r="B13" s="4">
        <v>5490.3957685127571</v>
      </c>
      <c r="C13" s="4">
        <v>4194.5856525763656</v>
      </c>
      <c r="D13" s="3">
        <f t="shared" si="0"/>
        <v>1295.8101159363914</v>
      </c>
      <c r="E13" s="3">
        <f t="shared" si="1"/>
        <v>0.30892446197647411</v>
      </c>
    </row>
    <row r="14" spans="1:5" x14ac:dyDescent="0.2">
      <c r="A14" s="2" t="s">
        <v>13</v>
      </c>
      <c r="B14" s="4">
        <v>233.58742999377722</v>
      </c>
      <c r="C14" s="4">
        <v>362.88799753162607</v>
      </c>
      <c r="D14" s="3">
        <f t="shared" si="0"/>
        <v>-129.30056753784885</v>
      </c>
      <c r="E14" s="3">
        <f t="shared" si="1"/>
        <v>-0.35630984881659022</v>
      </c>
    </row>
    <row r="15" spans="1:5" x14ac:dyDescent="0.2">
      <c r="A15" s="2" t="s">
        <v>14</v>
      </c>
      <c r="B15" s="4">
        <v>354.44928438083383</v>
      </c>
      <c r="C15" s="4">
        <v>244.73927800061711</v>
      </c>
      <c r="D15" s="3">
        <f t="shared" si="0"/>
        <v>109.71000638021673</v>
      </c>
      <c r="E15" s="3">
        <f t="shared" si="1"/>
        <v>0.44827298370938273</v>
      </c>
    </row>
    <row r="16" spans="1:5" x14ac:dyDescent="0.2">
      <c r="A16" s="2" t="s">
        <v>15</v>
      </c>
      <c r="B16" s="5">
        <v>78740.152517112627</v>
      </c>
      <c r="C16" s="5">
        <v>66127.327420549205</v>
      </c>
      <c r="D16" s="3">
        <f t="shared" si="0"/>
        <v>12612.825096563422</v>
      </c>
      <c r="E16" s="3">
        <f t="shared" si="1"/>
        <v>0.19073544309979115</v>
      </c>
    </row>
    <row r="17" spans="1:5" x14ac:dyDescent="0.2">
      <c r="A17" s="2" t="s">
        <v>16</v>
      </c>
      <c r="B17" s="3">
        <v>0</v>
      </c>
      <c r="C17" s="3">
        <v>0</v>
      </c>
      <c r="D17" s="3">
        <f t="shared" si="0"/>
        <v>0</v>
      </c>
      <c r="E17" s="3">
        <f t="shared" si="1"/>
        <v>0</v>
      </c>
    </row>
    <row r="18" spans="1:5" x14ac:dyDescent="0.2">
      <c r="A18" s="2" t="s">
        <v>17</v>
      </c>
      <c r="B18" s="3">
        <v>0</v>
      </c>
      <c r="C18" s="3">
        <v>0</v>
      </c>
      <c r="D18" s="3">
        <f t="shared" si="0"/>
        <v>0</v>
      </c>
      <c r="E18" s="3">
        <f t="shared" si="1"/>
        <v>0</v>
      </c>
    </row>
    <row r="19" spans="1:5" x14ac:dyDescent="0.2">
      <c r="A19" s="2" t="s">
        <v>18</v>
      </c>
      <c r="B19" s="3">
        <v>0</v>
      </c>
      <c r="C19" s="3">
        <v>0</v>
      </c>
      <c r="D19" s="3">
        <f t="shared" si="0"/>
        <v>0</v>
      </c>
      <c r="E19" s="3">
        <f t="shared" si="1"/>
        <v>0</v>
      </c>
    </row>
    <row r="20" spans="1:5" x14ac:dyDescent="0.2">
      <c r="A20" s="2" t="s">
        <v>19</v>
      </c>
      <c r="B20" s="4">
        <v>6172.3851897946488</v>
      </c>
      <c r="C20" s="4">
        <v>4865.390928725702</v>
      </c>
      <c r="D20" s="3">
        <f t="shared" si="0"/>
        <v>1306.9942610689468</v>
      </c>
      <c r="E20" s="3">
        <f t="shared" si="1"/>
        <v>0.26863088294762422</v>
      </c>
    </row>
    <row r="21" spans="1:5" x14ac:dyDescent="0.2">
      <c r="A21" s="2" t="s">
        <v>20</v>
      </c>
      <c r="B21" s="4">
        <v>7233.5482265090232</v>
      </c>
      <c r="C21" s="4">
        <v>6178.1488059240983</v>
      </c>
      <c r="D21" s="3">
        <f t="shared" si="0"/>
        <v>1055.3994205849249</v>
      </c>
      <c r="E21" s="3">
        <f t="shared" si="1"/>
        <v>0.17082777604400276</v>
      </c>
    </row>
    <row r="22" spans="1:5" x14ac:dyDescent="0.2">
      <c r="A22" s="2" t="s">
        <v>21</v>
      </c>
      <c r="B22" s="4">
        <v>1182.389234598631</v>
      </c>
      <c r="C22" s="4">
        <v>732.36161678494295</v>
      </c>
      <c r="D22" s="3">
        <f t="shared" si="0"/>
        <v>450.02761781368804</v>
      </c>
      <c r="E22" s="3">
        <f t="shared" si="1"/>
        <v>0.61448826303773652</v>
      </c>
    </row>
    <row r="23" spans="1:5" x14ac:dyDescent="0.2">
      <c r="A23" s="2" t="s">
        <v>22</v>
      </c>
      <c r="B23" s="4">
        <v>1096.1372121966397</v>
      </c>
      <c r="C23" s="4">
        <v>863.80530700401107</v>
      </c>
      <c r="D23" s="3">
        <f t="shared" si="0"/>
        <v>232.3319051926286</v>
      </c>
      <c r="E23" s="3">
        <f t="shared" si="1"/>
        <v>0.26896327599379954</v>
      </c>
    </row>
    <row r="24" spans="1:5" x14ac:dyDescent="0.2">
      <c r="A24" s="2" t="s">
        <v>23</v>
      </c>
      <c r="B24" s="5">
        <v>15684.459863098942</v>
      </c>
      <c r="C24" s="5">
        <v>12639.706658438754</v>
      </c>
      <c r="D24" s="3">
        <f t="shared" si="0"/>
        <v>3044.7532046601882</v>
      </c>
      <c r="E24" s="3">
        <f t="shared" si="1"/>
        <v>0.24088796417022812</v>
      </c>
    </row>
    <row r="25" spans="1:5" x14ac:dyDescent="0.2">
      <c r="A25" s="2" t="s">
        <v>24</v>
      </c>
      <c r="B25" s="3">
        <v>0</v>
      </c>
      <c r="C25" s="3">
        <v>0</v>
      </c>
      <c r="D25" s="3">
        <f t="shared" si="0"/>
        <v>0</v>
      </c>
      <c r="E25" s="3">
        <f t="shared" si="1"/>
        <v>0</v>
      </c>
    </row>
    <row r="26" spans="1:5" x14ac:dyDescent="0.2">
      <c r="A26" s="2" t="s">
        <v>25</v>
      </c>
      <c r="B26" s="4">
        <v>1710.6067205973864</v>
      </c>
      <c r="C26" s="4">
        <v>2006.4818759642085</v>
      </c>
      <c r="D26" s="3">
        <f t="shared" si="0"/>
        <v>-295.87515536682213</v>
      </c>
      <c r="E26" s="3">
        <f t="shared" si="1"/>
        <v>-0.14745967003795649</v>
      </c>
    </row>
    <row r="27" spans="1:5" x14ac:dyDescent="0.2">
      <c r="A27" s="2" t="s">
        <v>26</v>
      </c>
      <c r="B27" s="4">
        <v>896.0690728064717</v>
      </c>
      <c r="C27" s="4">
        <v>704.76673866090709</v>
      </c>
      <c r="D27" s="3">
        <f t="shared" si="0"/>
        <v>191.3023341455646</v>
      </c>
      <c r="E27" s="3">
        <f t="shared" si="1"/>
        <v>0.27144063936537194</v>
      </c>
    </row>
    <row r="28" spans="1:5" x14ac:dyDescent="0.2">
      <c r="A28" s="2" t="s">
        <v>27</v>
      </c>
      <c r="B28" s="4">
        <v>1303.4601742377099</v>
      </c>
      <c r="C28" s="4">
        <v>1108.1258870718914</v>
      </c>
      <c r="D28" s="3">
        <f t="shared" si="0"/>
        <v>195.33428716581852</v>
      </c>
      <c r="E28" s="3">
        <f t="shared" si="1"/>
        <v>0.176274455316597</v>
      </c>
    </row>
    <row r="29" spans="1:5" x14ac:dyDescent="0.2">
      <c r="A29" s="2" t="s">
        <v>28</v>
      </c>
      <c r="B29" s="4">
        <v>330.82700684505289</v>
      </c>
      <c r="C29" s="4">
        <v>172.72847886454798</v>
      </c>
      <c r="D29" s="3">
        <f t="shared" si="0"/>
        <v>158.09852798050491</v>
      </c>
      <c r="E29" s="3">
        <f t="shared" si="1"/>
        <v>0.91530087580105568</v>
      </c>
    </row>
    <row r="30" spans="1:5" x14ac:dyDescent="0.2">
      <c r="A30" s="2" t="s">
        <v>29</v>
      </c>
      <c r="B30" s="4">
        <v>3589.6281891723711</v>
      </c>
      <c r="C30" s="4">
        <v>2180.6123974082075</v>
      </c>
      <c r="D30" s="3">
        <f t="shared" si="0"/>
        <v>1409.0157917641636</v>
      </c>
      <c r="E30" s="3">
        <f t="shared" si="1"/>
        <v>0.64615600344144875</v>
      </c>
    </row>
    <row r="31" spans="1:5" x14ac:dyDescent="0.2">
      <c r="A31" s="2" t="s">
        <v>30</v>
      </c>
      <c r="B31" s="5">
        <v>7830.5911636589917</v>
      </c>
      <c r="C31" s="5">
        <v>6172.7153779697619</v>
      </c>
      <c r="D31" s="3">
        <f t="shared" si="0"/>
        <v>1657.8757856892298</v>
      </c>
      <c r="E31" s="3">
        <f t="shared" si="1"/>
        <v>0.26858127812050742</v>
      </c>
    </row>
    <row r="32" spans="1:5" x14ac:dyDescent="0.2">
      <c r="A32" s="2" t="s">
        <v>31</v>
      </c>
      <c r="B32" s="4">
        <v>1674.8870566272558</v>
      </c>
      <c r="C32" s="4">
        <v>1766.4838012958962</v>
      </c>
      <c r="D32" s="3">
        <f t="shared" si="0"/>
        <v>-91.59674466864044</v>
      </c>
      <c r="E32" s="3">
        <f t="shared" si="1"/>
        <v>-5.1852581156671164E-2</v>
      </c>
    </row>
    <row r="33" spans="1:5" x14ac:dyDescent="0.2">
      <c r="A33" s="2" t="s">
        <v>32</v>
      </c>
      <c r="B33" s="4">
        <v>3645.6835718730554</v>
      </c>
      <c r="C33" s="4">
        <v>2569.8055353286022</v>
      </c>
      <c r="D33" s="3">
        <f t="shared" si="0"/>
        <v>1075.8780365444532</v>
      </c>
      <c r="E33" s="3">
        <f t="shared" si="1"/>
        <v>0.4186612651244368</v>
      </c>
    </row>
    <row r="34" spans="1:5" x14ac:dyDescent="0.2">
      <c r="A34" s="2" t="s">
        <v>33</v>
      </c>
      <c r="B34" s="4">
        <v>2010.6558805227132</v>
      </c>
      <c r="C34" s="4">
        <v>1763.1061400802221</v>
      </c>
      <c r="D34" s="3">
        <f t="shared" si="0"/>
        <v>247.54974044249116</v>
      </c>
      <c r="E34" s="3">
        <f t="shared" si="1"/>
        <v>0.14040546670164028</v>
      </c>
    </row>
    <row r="35" spans="1:5" x14ac:dyDescent="0.2">
      <c r="A35" s="2" t="s">
        <v>34</v>
      </c>
      <c r="B35" s="4">
        <v>1230.5824517734909</v>
      </c>
      <c r="C35" s="4">
        <v>856.79131440913295</v>
      </c>
      <c r="D35" s="3">
        <f t="shared" si="0"/>
        <v>373.79113736435795</v>
      </c>
      <c r="E35" s="3">
        <f t="shared" si="1"/>
        <v>0.4362685884860244</v>
      </c>
    </row>
    <row r="36" spans="1:5" x14ac:dyDescent="0.2">
      <c r="A36" s="2" t="s">
        <v>35</v>
      </c>
      <c r="B36" s="4">
        <v>1667.9089607965154</v>
      </c>
      <c r="C36" s="4">
        <v>1549.6371490280778</v>
      </c>
      <c r="D36" s="3">
        <f t="shared" si="0"/>
        <v>118.2718117684376</v>
      </c>
      <c r="E36" s="3">
        <f t="shared" si="1"/>
        <v>7.6322261532396088E-2</v>
      </c>
    </row>
    <row r="37" spans="1:5" x14ac:dyDescent="0.2">
      <c r="A37" s="2" t="s">
        <v>36</v>
      </c>
      <c r="B37" s="4">
        <v>1208.4299937772246</v>
      </c>
      <c r="C37" s="4">
        <v>983.92965134217832</v>
      </c>
      <c r="D37" s="3">
        <f t="shared" si="0"/>
        <v>224.50034243504626</v>
      </c>
      <c r="E37" s="3">
        <f t="shared" si="1"/>
        <v>0.22816706674995044</v>
      </c>
    </row>
    <row r="38" spans="1:5" x14ac:dyDescent="0.2">
      <c r="A38" s="2" t="s">
        <v>37</v>
      </c>
      <c r="B38" s="5">
        <v>34953.198942128191</v>
      </c>
      <c r="C38" s="5">
        <v>28302.17562789263</v>
      </c>
      <c r="D38" s="3">
        <f t="shared" si="0"/>
        <v>6651.023314235561</v>
      </c>
      <c r="E38" s="3">
        <f t="shared" si="1"/>
        <v>0.23500042546837924</v>
      </c>
    </row>
    <row r="39" spans="1:5" x14ac:dyDescent="0.2">
      <c r="A39" s="2" t="s">
        <v>38</v>
      </c>
      <c r="B39" s="3">
        <v>0</v>
      </c>
      <c r="C39" s="3">
        <v>0</v>
      </c>
      <c r="D39" s="3">
        <f t="shared" si="0"/>
        <v>0</v>
      </c>
      <c r="E39" s="3">
        <f t="shared" si="1"/>
        <v>0</v>
      </c>
    </row>
    <row r="40" spans="1:5" x14ac:dyDescent="0.2">
      <c r="A40" s="2" t="s">
        <v>39</v>
      </c>
      <c r="B40" s="4">
        <v>9870.6418792781587</v>
      </c>
      <c r="C40" s="4">
        <v>9663.190783708731</v>
      </c>
      <c r="D40" s="3">
        <f t="shared" si="0"/>
        <v>207.45109556942771</v>
      </c>
      <c r="E40" s="3">
        <f t="shared" si="1"/>
        <v>2.146817756296104E-2</v>
      </c>
    </row>
    <row r="41" spans="1:5" x14ac:dyDescent="0.2">
      <c r="A41" s="2" t="s">
        <v>40</v>
      </c>
      <c r="B41" s="4">
        <v>1746.5245799626634</v>
      </c>
      <c r="C41" s="4">
        <v>949.04967602591796</v>
      </c>
      <c r="D41" s="3">
        <f t="shared" si="0"/>
        <v>797.47490393674548</v>
      </c>
      <c r="E41" s="3">
        <f t="shared" si="1"/>
        <v>0.8402878417029952</v>
      </c>
    </row>
    <row r="42" spans="1:5" x14ac:dyDescent="0.2">
      <c r="A42" s="2" t="s">
        <v>41</v>
      </c>
      <c r="B42" s="4">
        <v>1714.298382078407</v>
      </c>
      <c r="C42" s="4">
        <v>1961.6602900339401</v>
      </c>
      <c r="D42" s="3">
        <f t="shared" si="0"/>
        <v>-247.36190795553307</v>
      </c>
      <c r="E42" s="3">
        <f t="shared" si="1"/>
        <v>-0.12609823893170274</v>
      </c>
    </row>
    <row r="43" spans="1:5" x14ac:dyDescent="0.2">
      <c r="A43" s="2" t="s">
        <v>42</v>
      </c>
      <c r="B43" s="5">
        <v>13331.464841319228</v>
      </c>
      <c r="C43" s="5">
        <v>12573.900749768589</v>
      </c>
      <c r="D43" s="3">
        <f t="shared" si="0"/>
        <v>757.5640915506392</v>
      </c>
      <c r="E43" s="3">
        <f t="shared" si="1"/>
        <v>6.0248932024104092E-2</v>
      </c>
    </row>
    <row r="44" spans="1:5" x14ac:dyDescent="0.2">
      <c r="A44" s="2" t="s">
        <v>43</v>
      </c>
      <c r="B44" s="3">
        <v>0</v>
      </c>
      <c r="C44" s="3">
        <v>0</v>
      </c>
      <c r="D44" s="3">
        <f t="shared" si="0"/>
        <v>0</v>
      </c>
      <c r="E44" s="3">
        <f t="shared" si="1"/>
        <v>0</v>
      </c>
    </row>
    <row r="45" spans="1:5" x14ac:dyDescent="0.2">
      <c r="A45" s="2" t="s">
        <v>44</v>
      </c>
      <c r="B45" s="4">
        <v>3170.8528313627876</v>
      </c>
      <c r="C45" s="4">
        <v>2502.1261956186363</v>
      </c>
      <c r="D45" s="3">
        <f t="shared" si="0"/>
        <v>668.72663574415128</v>
      </c>
      <c r="E45" s="3">
        <f t="shared" si="1"/>
        <v>0.26726335262990703</v>
      </c>
    </row>
    <row r="46" spans="1:5" x14ac:dyDescent="0.2">
      <c r="A46" s="2" t="s">
        <v>45</v>
      </c>
      <c r="B46" s="4">
        <v>3687.1536372121964</v>
      </c>
      <c r="C46" s="4">
        <v>2396.5979635914841</v>
      </c>
      <c r="D46" s="3">
        <f t="shared" si="0"/>
        <v>1290.5556736207122</v>
      </c>
      <c r="E46" s="3">
        <f t="shared" si="1"/>
        <v>0.53849485530176977</v>
      </c>
    </row>
    <row r="47" spans="1:5" x14ac:dyDescent="0.2">
      <c r="A47" s="2" t="s">
        <v>46</v>
      </c>
      <c r="B47" s="4">
        <v>3049.2579340385814</v>
      </c>
      <c r="C47" s="4">
        <v>2993.8732798518977</v>
      </c>
      <c r="D47" s="3">
        <f t="shared" si="0"/>
        <v>55.384654186683747</v>
      </c>
      <c r="E47" s="3">
        <f t="shared" si="1"/>
        <v>1.8499331471178212E-2</v>
      </c>
    </row>
    <row r="48" spans="1:5" x14ac:dyDescent="0.2">
      <c r="A48" s="2" t="s">
        <v>47</v>
      </c>
      <c r="B48" s="4">
        <v>490.21810827629122</v>
      </c>
      <c r="C48" s="4">
        <v>547.77260104905895</v>
      </c>
      <c r="D48" s="3">
        <f t="shared" si="0"/>
        <v>-57.55449277276773</v>
      </c>
      <c r="E48" s="3">
        <f t="shared" si="1"/>
        <v>-0.10507004669920156</v>
      </c>
    </row>
    <row r="49" spans="1:5" x14ac:dyDescent="0.2">
      <c r="A49" s="2" t="s">
        <v>48</v>
      </c>
      <c r="B49" s="4">
        <v>218.80149346608587</v>
      </c>
      <c r="C49" s="4">
        <v>296.8438753471151</v>
      </c>
      <c r="D49" s="3">
        <f t="shared" si="0"/>
        <v>-78.042381881029229</v>
      </c>
      <c r="E49" s="3">
        <f t="shared" si="1"/>
        <v>-0.2629071655588992</v>
      </c>
    </row>
    <row r="50" spans="1:5" x14ac:dyDescent="0.2">
      <c r="A50" s="2" t="s">
        <v>49</v>
      </c>
      <c r="B50" s="4">
        <v>540.60143123833234</v>
      </c>
      <c r="C50" s="4">
        <v>597.08608454180808</v>
      </c>
      <c r="D50" s="3">
        <f t="shared" si="0"/>
        <v>-56.484653303475739</v>
      </c>
      <c r="E50" s="3">
        <f t="shared" si="1"/>
        <v>-9.4600518695425517E-2</v>
      </c>
    </row>
    <row r="51" spans="1:5" x14ac:dyDescent="0.2">
      <c r="A51" s="2" t="s">
        <v>50</v>
      </c>
      <c r="B51" s="4">
        <v>522.46608587429989</v>
      </c>
      <c r="C51" s="4">
        <v>380.51743289108299</v>
      </c>
      <c r="D51" s="3">
        <f t="shared" si="0"/>
        <v>141.9486529832169</v>
      </c>
      <c r="E51" s="3">
        <f t="shared" si="1"/>
        <v>0.37304112956067226</v>
      </c>
    </row>
    <row r="52" spans="1:5" x14ac:dyDescent="0.2">
      <c r="A52" s="2" t="s">
        <v>51</v>
      </c>
      <c r="B52" s="4">
        <v>274.79775980087118</v>
      </c>
      <c r="C52" s="3">
        <v>0</v>
      </c>
      <c r="D52" s="3">
        <f t="shared" si="0"/>
        <v>274.79775980087118</v>
      </c>
      <c r="E52" s="3">
        <f t="shared" si="1"/>
        <v>0</v>
      </c>
    </row>
    <row r="53" spans="1:5" x14ac:dyDescent="0.2">
      <c r="A53" s="2" t="s">
        <v>52</v>
      </c>
      <c r="B53" s="5">
        <v>11954.149281269445</v>
      </c>
      <c r="C53" s="5">
        <v>9714.8174328910827</v>
      </c>
      <c r="D53" s="3">
        <f t="shared" si="0"/>
        <v>2239.3318483783623</v>
      </c>
      <c r="E53" s="3">
        <f t="shared" si="1"/>
        <v>0.23050683801805094</v>
      </c>
    </row>
    <row r="54" spans="1:5" x14ac:dyDescent="0.2">
      <c r="A54" s="2" t="s">
        <v>53</v>
      </c>
      <c r="B54" s="5">
        <v>60238.813064716865</v>
      </c>
      <c r="C54" s="5">
        <v>50590.893810552298</v>
      </c>
      <c r="D54" s="3">
        <f t="shared" si="0"/>
        <v>9647.919254164568</v>
      </c>
      <c r="E54" s="3">
        <f t="shared" si="1"/>
        <v>0.19070466100664535</v>
      </c>
    </row>
    <row r="55" spans="1:5" x14ac:dyDescent="0.2">
      <c r="A55" s="2" t="s">
        <v>54</v>
      </c>
      <c r="B55" s="5">
        <v>18501.339452395769</v>
      </c>
      <c r="C55" s="5">
        <v>15536.43360999691</v>
      </c>
      <c r="D55" s="3">
        <f t="shared" si="0"/>
        <v>2964.905842398859</v>
      </c>
      <c r="E55" s="3">
        <f t="shared" si="1"/>
        <v>0.19083567804718657</v>
      </c>
    </row>
    <row r="56" spans="1:5" x14ac:dyDescent="0.2">
      <c r="A56" s="2" t="s">
        <v>55</v>
      </c>
      <c r="B56" s="3">
        <v>0</v>
      </c>
      <c r="C56" s="3">
        <v>0</v>
      </c>
      <c r="D56" s="3">
        <f t="shared" si="0"/>
        <v>0</v>
      </c>
      <c r="E56" s="3">
        <f t="shared" si="1"/>
        <v>0</v>
      </c>
    </row>
    <row r="57" spans="1:5" x14ac:dyDescent="0.2">
      <c r="A57" s="2" t="s">
        <v>56</v>
      </c>
      <c r="B57" s="3">
        <v>0</v>
      </c>
      <c r="C57" s="3">
        <v>0</v>
      </c>
      <c r="D57" s="3">
        <f t="shared" si="0"/>
        <v>0</v>
      </c>
      <c r="E57" s="3">
        <f t="shared" si="1"/>
        <v>0</v>
      </c>
    </row>
    <row r="58" spans="1:5" x14ac:dyDescent="0.2">
      <c r="A58" s="2" t="s">
        <v>57</v>
      </c>
      <c r="B58" s="4">
        <v>13157.607342874922</v>
      </c>
      <c r="C58" s="4">
        <v>9808.3279851897569</v>
      </c>
      <c r="D58" s="3">
        <f t="shared" si="0"/>
        <v>3349.2793576851655</v>
      </c>
      <c r="E58" s="3">
        <f t="shared" si="1"/>
        <v>0.34147301790299672</v>
      </c>
    </row>
    <row r="59" spans="1:5" x14ac:dyDescent="0.2">
      <c r="A59" s="2" t="s">
        <v>58</v>
      </c>
      <c r="B59" s="4">
        <v>2240.9432171748599</v>
      </c>
      <c r="C59" s="4">
        <v>1528.34193458809</v>
      </c>
      <c r="D59" s="3">
        <f t="shared" si="0"/>
        <v>712.60128258676991</v>
      </c>
      <c r="E59" s="3">
        <f t="shared" si="1"/>
        <v>0.46625775715486478</v>
      </c>
    </row>
    <row r="60" spans="1:5" x14ac:dyDescent="0.2">
      <c r="A60" s="2" t="s">
        <v>59</v>
      </c>
      <c r="B60" s="5">
        <v>15398.550560049782</v>
      </c>
      <c r="C60" s="5">
        <v>11336.669919777847</v>
      </c>
      <c r="D60" s="3">
        <f t="shared" si="0"/>
        <v>4061.8806402719347</v>
      </c>
      <c r="E60" s="3">
        <f t="shared" si="1"/>
        <v>0.35829574901758549</v>
      </c>
    </row>
    <row r="61" spans="1:5" x14ac:dyDescent="0.2">
      <c r="A61" s="2" t="s">
        <v>60</v>
      </c>
      <c r="B61" s="5">
        <v>15398.550560049782</v>
      </c>
      <c r="C61" s="5">
        <v>11336.669919777847</v>
      </c>
      <c r="D61" s="3">
        <f t="shared" si="0"/>
        <v>4061.8806402719347</v>
      </c>
      <c r="E61" s="3">
        <f t="shared" si="1"/>
        <v>0.35829574901758549</v>
      </c>
    </row>
    <row r="62" spans="1:5" x14ac:dyDescent="0.2">
      <c r="A62" s="2" t="s">
        <v>61</v>
      </c>
      <c r="B62" s="3">
        <v>0</v>
      </c>
      <c r="C62" s="3">
        <v>0</v>
      </c>
      <c r="D62" s="3">
        <f t="shared" si="0"/>
        <v>0</v>
      </c>
      <c r="E62" s="3">
        <f t="shared" si="1"/>
        <v>0</v>
      </c>
    </row>
    <row r="63" spans="1:5" x14ac:dyDescent="0.2">
      <c r="A63" s="2" t="s">
        <v>62</v>
      </c>
      <c r="B63" s="3">
        <v>0</v>
      </c>
      <c r="C63" s="3">
        <v>0</v>
      </c>
      <c r="D63" s="3">
        <f t="shared" si="0"/>
        <v>0</v>
      </c>
      <c r="E63" s="3">
        <f t="shared" si="1"/>
        <v>0</v>
      </c>
    </row>
    <row r="64" spans="1:5" x14ac:dyDescent="0.2">
      <c r="A64" s="2" t="s">
        <v>63</v>
      </c>
      <c r="B64" s="3">
        <v>0</v>
      </c>
      <c r="C64" s="4">
        <v>2578.6867232335699</v>
      </c>
      <c r="D64" s="3">
        <f t="shared" si="0"/>
        <v>-2578.6867232335699</v>
      </c>
      <c r="E64" s="3">
        <f t="shared" si="1"/>
        <v>-1</v>
      </c>
    </row>
    <row r="65" spans="1:5" x14ac:dyDescent="0.2">
      <c r="A65" s="2" t="s">
        <v>64</v>
      </c>
      <c r="B65" s="4">
        <v>1437.4766645924083</v>
      </c>
      <c r="C65" s="4">
        <v>462.69145325516814</v>
      </c>
      <c r="D65" s="3">
        <f t="shared" si="0"/>
        <v>974.78521133724007</v>
      </c>
      <c r="E65" s="3">
        <f t="shared" si="1"/>
        <v>2.1067715957996289</v>
      </c>
    </row>
    <row r="66" spans="1:5" x14ac:dyDescent="0.2">
      <c r="A66" s="2" t="s">
        <v>65</v>
      </c>
      <c r="B66" s="4">
        <v>125.59645301804605</v>
      </c>
      <c r="C66" s="4">
        <v>192.32736809626658</v>
      </c>
      <c r="D66" s="3">
        <f t="shared" si="0"/>
        <v>-66.730915078220534</v>
      </c>
      <c r="E66" s="3">
        <f t="shared" si="1"/>
        <v>-0.34696525896834074</v>
      </c>
    </row>
    <row r="67" spans="1:5" x14ac:dyDescent="0.2">
      <c r="A67" s="2" t="s">
        <v>66</v>
      </c>
      <c r="B67" s="4">
        <v>2242.1135656502802</v>
      </c>
      <c r="C67" s="4">
        <v>467.82474544893552</v>
      </c>
      <c r="D67" s="3">
        <f t="shared" si="0"/>
        <v>1774.2888202013446</v>
      </c>
      <c r="E67" s="3">
        <f t="shared" si="1"/>
        <v>3.7926356770604253</v>
      </c>
    </row>
    <row r="68" spans="1:5" x14ac:dyDescent="0.2">
      <c r="A68" s="2" t="s">
        <v>67</v>
      </c>
      <c r="B68" s="4">
        <v>722.54853764779091</v>
      </c>
      <c r="C68" s="4">
        <v>208.21752545510645</v>
      </c>
      <c r="D68" s="3">
        <f t="shared" ref="D68:D128" si="2">B68-C68</f>
        <v>514.33101219268451</v>
      </c>
      <c r="E68" s="3">
        <f t="shared" ref="E68:E128" si="3">IFERROR(D68/C68,0)</f>
        <v>2.4701619667628738</v>
      </c>
    </row>
    <row r="69" spans="1:5" x14ac:dyDescent="0.2">
      <c r="A69" s="2" t="s">
        <v>68</v>
      </c>
      <c r="B69" s="5">
        <v>4527.7352209085248</v>
      </c>
      <c r="C69" s="5">
        <v>3909.7478154890464</v>
      </c>
      <c r="D69" s="3">
        <f t="shared" si="2"/>
        <v>617.98740541947836</v>
      </c>
      <c r="E69" s="3">
        <f t="shared" si="3"/>
        <v>0.158063239519242</v>
      </c>
    </row>
    <row r="70" spans="1:5" x14ac:dyDescent="0.2">
      <c r="A70" s="2" t="s">
        <v>69</v>
      </c>
      <c r="B70" s="4">
        <v>604.27683571873058</v>
      </c>
      <c r="C70" s="4">
        <v>315.98156433199631</v>
      </c>
      <c r="D70" s="3">
        <f t="shared" si="2"/>
        <v>288.29527138673427</v>
      </c>
      <c r="E70" s="3">
        <f t="shared" si="3"/>
        <v>0.91238003709554227</v>
      </c>
    </row>
    <row r="71" spans="1:5" x14ac:dyDescent="0.2">
      <c r="A71" s="2" t="s">
        <v>70</v>
      </c>
      <c r="B71" s="3">
        <v>0</v>
      </c>
      <c r="C71" s="3">
        <v>0</v>
      </c>
      <c r="D71" s="3">
        <f t="shared" si="2"/>
        <v>0</v>
      </c>
      <c r="E71" s="3">
        <f t="shared" si="3"/>
        <v>0</v>
      </c>
    </row>
    <row r="72" spans="1:5" x14ac:dyDescent="0.2">
      <c r="A72" s="2" t="s">
        <v>71</v>
      </c>
      <c r="B72" s="4">
        <v>868.23957685127561</v>
      </c>
      <c r="C72" s="4">
        <v>638.12280160444311</v>
      </c>
      <c r="D72" s="3">
        <f t="shared" si="2"/>
        <v>230.1167752468325</v>
      </c>
      <c r="E72" s="3">
        <f t="shared" si="3"/>
        <v>0.36061518984785679</v>
      </c>
    </row>
    <row r="73" spans="1:5" x14ac:dyDescent="0.2">
      <c r="A73" s="2" t="s">
        <v>72</v>
      </c>
      <c r="B73" s="3">
        <v>0</v>
      </c>
      <c r="C73" s="4">
        <v>824.60248997223073</v>
      </c>
      <c r="D73" s="3">
        <f t="shared" si="2"/>
        <v>-824.60248997223073</v>
      </c>
      <c r="E73" s="3">
        <f t="shared" si="3"/>
        <v>-1</v>
      </c>
    </row>
    <row r="74" spans="1:5" x14ac:dyDescent="0.2">
      <c r="A74" s="2" t="s">
        <v>73</v>
      </c>
      <c r="B74" s="5">
        <v>868.23957685127561</v>
      </c>
      <c r="C74" s="5">
        <v>1462.725291576674</v>
      </c>
      <c r="D74" s="3">
        <f t="shared" si="2"/>
        <v>-594.48571472539834</v>
      </c>
      <c r="E74" s="3">
        <f t="shared" si="3"/>
        <v>-0.40642335108911753</v>
      </c>
    </row>
    <row r="75" spans="1:5" x14ac:dyDescent="0.2">
      <c r="A75" s="2" t="s">
        <v>74</v>
      </c>
      <c r="B75" s="5">
        <v>6000.2516334785314</v>
      </c>
      <c r="C75" s="5">
        <v>5688.454671397717</v>
      </c>
      <c r="D75" s="3">
        <f t="shared" si="2"/>
        <v>311.79696208081441</v>
      </c>
      <c r="E75" s="3">
        <f t="shared" si="3"/>
        <v>5.4812243410951256E-2</v>
      </c>
    </row>
    <row r="76" spans="1:5" x14ac:dyDescent="0.2">
      <c r="A76" s="2" t="s">
        <v>75</v>
      </c>
      <c r="B76" s="3">
        <v>0</v>
      </c>
      <c r="C76" s="3">
        <v>0</v>
      </c>
      <c r="D76" s="3">
        <f t="shared" si="2"/>
        <v>0</v>
      </c>
      <c r="E76" s="3">
        <f t="shared" si="3"/>
        <v>0</v>
      </c>
    </row>
    <row r="77" spans="1:5" x14ac:dyDescent="0.2">
      <c r="A77" s="2" t="s">
        <v>76</v>
      </c>
      <c r="B77" s="4">
        <v>669.91288114499071</v>
      </c>
      <c r="C77" s="4">
        <v>380.30947238506633</v>
      </c>
      <c r="D77" s="3">
        <f t="shared" si="2"/>
        <v>289.60340875992438</v>
      </c>
      <c r="E77" s="3">
        <f t="shared" si="3"/>
        <v>0.76149407203483654</v>
      </c>
    </row>
    <row r="78" spans="1:5" x14ac:dyDescent="0.2">
      <c r="A78" s="2" t="s">
        <v>77</v>
      </c>
      <c r="B78" s="3">
        <v>0</v>
      </c>
      <c r="C78" s="4">
        <v>8.4850354828756558</v>
      </c>
      <c r="D78" s="3">
        <f t="shared" si="2"/>
        <v>-8.4850354828756558</v>
      </c>
      <c r="E78" s="3">
        <f t="shared" si="3"/>
        <v>-1</v>
      </c>
    </row>
    <row r="79" spans="1:5" x14ac:dyDescent="0.2">
      <c r="A79" s="2" t="s">
        <v>78</v>
      </c>
      <c r="B79" s="4">
        <v>1.3596764156813939</v>
      </c>
      <c r="C79" s="4">
        <v>2.107374267201481</v>
      </c>
      <c r="D79" s="3">
        <f t="shared" si="2"/>
        <v>-0.74769785152008716</v>
      </c>
      <c r="E79" s="3">
        <f t="shared" si="3"/>
        <v>-0.35480069352512483</v>
      </c>
    </row>
    <row r="80" spans="1:5" x14ac:dyDescent="0.2">
      <c r="A80" s="2" t="s">
        <v>79</v>
      </c>
      <c r="B80" s="5">
        <v>671.27255756067211</v>
      </c>
      <c r="C80" s="5">
        <v>390.90188213514347</v>
      </c>
      <c r="D80" s="3">
        <f t="shared" si="2"/>
        <v>280.37067542552865</v>
      </c>
      <c r="E80" s="3">
        <f t="shared" si="3"/>
        <v>0.71724053589641779</v>
      </c>
    </row>
    <row r="81" spans="1:5" x14ac:dyDescent="0.2">
      <c r="A81" s="2" t="s">
        <v>80</v>
      </c>
      <c r="B81" s="3">
        <v>0</v>
      </c>
      <c r="C81" s="3">
        <v>0</v>
      </c>
      <c r="D81" s="3">
        <f t="shared" si="2"/>
        <v>0</v>
      </c>
      <c r="E81" s="3">
        <f t="shared" si="3"/>
        <v>0</v>
      </c>
    </row>
    <row r="82" spans="1:5" x14ac:dyDescent="0.2">
      <c r="A82" s="2" t="s">
        <v>81</v>
      </c>
      <c r="B82" s="4">
        <v>376.11543248288734</v>
      </c>
      <c r="C82" s="4">
        <v>162.71243443381672</v>
      </c>
      <c r="D82" s="3">
        <f t="shared" si="2"/>
        <v>213.40299804907062</v>
      </c>
      <c r="E82" s="3">
        <f t="shared" si="3"/>
        <v>1.3115346641554446</v>
      </c>
    </row>
    <row r="83" spans="1:5" x14ac:dyDescent="0.2">
      <c r="A83" s="2" t="s">
        <v>82</v>
      </c>
      <c r="B83" s="4">
        <v>13.820784069695083</v>
      </c>
      <c r="C83" s="4">
        <v>18.957112002468374</v>
      </c>
      <c r="D83" s="3">
        <f t="shared" si="2"/>
        <v>-5.1363279327732911</v>
      </c>
      <c r="E83" s="3">
        <f t="shared" si="3"/>
        <v>-0.27094464241728899</v>
      </c>
    </row>
    <row r="84" spans="1:5" x14ac:dyDescent="0.2">
      <c r="A84" s="2" t="s">
        <v>83</v>
      </c>
      <c r="B84" s="5">
        <v>389.93621655258244</v>
      </c>
      <c r="C84" s="5">
        <v>181.66954643628509</v>
      </c>
      <c r="D84" s="3">
        <f t="shared" si="2"/>
        <v>208.26667011629735</v>
      </c>
      <c r="E84" s="3">
        <f t="shared" si="3"/>
        <v>1.1464038646088675</v>
      </c>
    </row>
    <row r="85" spans="1:5" x14ac:dyDescent="0.2">
      <c r="A85" s="2" t="s">
        <v>84</v>
      </c>
      <c r="B85" s="3">
        <v>0</v>
      </c>
      <c r="C85" s="3">
        <v>0</v>
      </c>
      <c r="D85" s="3">
        <f t="shared" si="2"/>
        <v>0</v>
      </c>
      <c r="E85" s="3">
        <f t="shared" si="3"/>
        <v>0</v>
      </c>
    </row>
    <row r="86" spans="1:5" x14ac:dyDescent="0.2">
      <c r="A86" s="2" t="s">
        <v>85</v>
      </c>
      <c r="B86" s="4">
        <v>69.695084007467329</v>
      </c>
      <c r="C86" s="4">
        <v>69.114470842332608</v>
      </c>
      <c r="D86" s="3">
        <f t="shared" si="2"/>
        <v>0.5806131651347215</v>
      </c>
      <c r="E86" s="3">
        <f t="shared" si="3"/>
        <v>8.4007467330430019E-3</v>
      </c>
    </row>
    <row r="87" spans="1:5" x14ac:dyDescent="0.2">
      <c r="A87" s="2" t="s">
        <v>86</v>
      </c>
      <c r="B87" s="4">
        <v>1155.5810516490355</v>
      </c>
      <c r="C87" s="4">
        <v>1008.5220610922555</v>
      </c>
      <c r="D87" s="3">
        <f t="shared" si="2"/>
        <v>147.05899055678003</v>
      </c>
      <c r="E87" s="3">
        <f t="shared" si="3"/>
        <v>0.14581633484299922</v>
      </c>
    </row>
    <row r="88" spans="1:5" x14ac:dyDescent="0.2">
      <c r="A88" s="2" t="s">
        <v>87</v>
      </c>
      <c r="B88" s="4">
        <v>9.5737398879900439</v>
      </c>
      <c r="C88" s="3">
        <v>0</v>
      </c>
      <c r="D88" s="3">
        <f t="shared" si="2"/>
        <v>9.5737398879900439</v>
      </c>
      <c r="E88" s="3">
        <f t="shared" si="3"/>
        <v>0</v>
      </c>
    </row>
    <row r="89" spans="1:5" x14ac:dyDescent="0.2">
      <c r="A89" s="2" t="s">
        <v>88</v>
      </c>
      <c r="B89" s="4">
        <v>922.33057560672069</v>
      </c>
      <c r="C89" s="4">
        <v>771.63106757173716</v>
      </c>
      <c r="D89" s="3">
        <f t="shared" si="2"/>
        <v>150.69950803498352</v>
      </c>
      <c r="E89" s="3">
        <f t="shared" si="3"/>
        <v>0.19529994885926916</v>
      </c>
    </row>
    <row r="90" spans="1:5" x14ac:dyDescent="0.2">
      <c r="A90" s="2" t="s">
        <v>89</v>
      </c>
      <c r="B90" s="5">
        <v>2157.1804511512137</v>
      </c>
      <c r="C90" s="5">
        <v>1849.2675995063253</v>
      </c>
      <c r="D90" s="3">
        <f t="shared" si="2"/>
        <v>307.91285164488841</v>
      </c>
      <c r="E90" s="3">
        <f t="shared" si="3"/>
        <v>0.16650529740914072</v>
      </c>
    </row>
    <row r="91" spans="1:5" x14ac:dyDescent="0.2">
      <c r="A91" s="2" t="s">
        <v>90</v>
      </c>
      <c r="B91" s="3">
        <v>0</v>
      </c>
      <c r="C91" s="3">
        <v>0</v>
      </c>
      <c r="D91" s="3">
        <f t="shared" si="2"/>
        <v>0</v>
      </c>
      <c r="E91" s="3">
        <f t="shared" si="3"/>
        <v>0</v>
      </c>
    </row>
    <row r="92" spans="1:5" x14ac:dyDescent="0.2">
      <c r="A92" s="2" t="s">
        <v>91</v>
      </c>
      <c r="B92" s="4">
        <v>52.230864965774735</v>
      </c>
      <c r="C92" s="4">
        <v>50.003702560937981</v>
      </c>
      <c r="D92" s="3">
        <f t="shared" si="2"/>
        <v>2.2271624048367542</v>
      </c>
      <c r="E92" s="3">
        <f t="shared" si="3"/>
        <v>4.453994985916452E-2</v>
      </c>
    </row>
    <row r="93" spans="1:5" x14ac:dyDescent="0.2">
      <c r="A93" s="2" t="s">
        <v>92</v>
      </c>
      <c r="B93" s="4">
        <v>172.63167703795892</v>
      </c>
      <c r="C93" s="4">
        <v>108.79142240049367</v>
      </c>
      <c r="D93" s="3">
        <f t="shared" si="2"/>
        <v>63.84025463746525</v>
      </c>
      <c r="E93" s="3">
        <f t="shared" si="3"/>
        <v>0.58681330962334721</v>
      </c>
    </row>
    <row r="94" spans="1:5" x14ac:dyDescent="0.2">
      <c r="A94" s="2" t="s">
        <v>93</v>
      </c>
      <c r="B94" s="4">
        <v>2.4576851275668949</v>
      </c>
      <c r="C94" s="4">
        <v>6.323974082073434</v>
      </c>
      <c r="D94" s="3">
        <f t="shared" si="2"/>
        <v>-3.8662889545065391</v>
      </c>
      <c r="E94" s="3">
        <f t="shared" si="3"/>
        <v>-0.61137014547012558</v>
      </c>
    </row>
    <row r="95" spans="1:5" x14ac:dyDescent="0.2">
      <c r="A95" s="2" t="s">
        <v>94</v>
      </c>
      <c r="B95" s="4">
        <v>11.222775357809583</v>
      </c>
      <c r="C95" s="4">
        <v>9.3427954335081758</v>
      </c>
      <c r="D95" s="3">
        <f t="shared" si="2"/>
        <v>1.8799799243014075</v>
      </c>
      <c r="E95" s="3">
        <f t="shared" si="3"/>
        <v>0.20122242188444062</v>
      </c>
    </row>
    <row r="96" spans="1:5" x14ac:dyDescent="0.2">
      <c r="A96" s="2" t="s">
        <v>95</v>
      </c>
      <c r="B96" s="5">
        <v>238.54300248911014</v>
      </c>
      <c r="C96" s="5">
        <v>174.46189447701326</v>
      </c>
      <c r="D96" s="3">
        <f t="shared" si="2"/>
        <v>64.081108012096877</v>
      </c>
      <c r="E96" s="3">
        <f t="shared" si="3"/>
        <v>0.36730718879439928</v>
      </c>
    </row>
    <row r="97" spans="1:5" x14ac:dyDescent="0.2">
      <c r="A97" s="2" t="s">
        <v>96</v>
      </c>
      <c r="B97" s="3">
        <v>0</v>
      </c>
      <c r="C97" s="3">
        <v>0</v>
      </c>
      <c r="D97" s="3">
        <f t="shared" si="2"/>
        <v>0</v>
      </c>
      <c r="E97" s="3">
        <f t="shared" si="3"/>
        <v>0</v>
      </c>
    </row>
    <row r="98" spans="1:5" x14ac:dyDescent="0.2">
      <c r="A98" s="2" t="s">
        <v>97</v>
      </c>
      <c r="B98" s="4">
        <v>71.345675171126317</v>
      </c>
      <c r="C98" s="4">
        <v>11.138537488429497</v>
      </c>
      <c r="D98" s="3">
        <f t="shared" si="2"/>
        <v>60.207137682696818</v>
      </c>
      <c r="E98" s="3">
        <f t="shared" si="3"/>
        <v>5.4053000894631689</v>
      </c>
    </row>
    <row r="99" spans="1:5" x14ac:dyDescent="0.2">
      <c r="A99" s="2" t="s">
        <v>98</v>
      </c>
      <c r="B99" s="4">
        <v>78.657125077784698</v>
      </c>
      <c r="C99" s="4">
        <v>55.268435668003704</v>
      </c>
      <c r="D99" s="3">
        <f t="shared" si="2"/>
        <v>23.388689409780994</v>
      </c>
      <c r="E99" s="3">
        <f t="shared" si="3"/>
        <v>0.4231834884974191</v>
      </c>
    </row>
    <row r="100" spans="1:5" x14ac:dyDescent="0.2">
      <c r="A100" s="2" t="s">
        <v>99</v>
      </c>
      <c r="B100" s="4">
        <v>129.30802738021157</v>
      </c>
      <c r="C100" s="4">
        <v>64.05553841406973</v>
      </c>
      <c r="D100" s="3">
        <f t="shared" si="2"/>
        <v>65.25248896614184</v>
      </c>
      <c r="E100" s="3">
        <f t="shared" si="3"/>
        <v>1.0186861367761011</v>
      </c>
    </row>
    <row r="101" spans="1:5" x14ac:dyDescent="0.2">
      <c r="A101" s="2" t="s">
        <v>100</v>
      </c>
      <c r="B101" s="5">
        <v>279.31082762912257</v>
      </c>
      <c r="C101" s="5">
        <v>130.46251157050293</v>
      </c>
      <c r="D101" s="3">
        <f t="shared" si="2"/>
        <v>148.84831605861964</v>
      </c>
      <c r="E101" s="3">
        <f t="shared" si="3"/>
        <v>1.1409278747341982</v>
      </c>
    </row>
    <row r="102" spans="1:5" x14ac:dyDescent="0.2">
      <c r="A102" s="2" t="s">
        <v>101</v>
      </c>
      <c r="B102" s="3">
        <v>0</v>
      </c>
      <c r="C102" s="3">
        <v>0</v>
      </c>
      <c r="D102" s="3">
        <f t="shared" si="2"/>
        <v>0</v>
      </c>
      <c r="E102" s="3">
        <f t="shared" si="3"/>
        <v>0</v>
      </c>
    </row>
    <row r="103" spans="1:5" x14ac:dyDescent="0.2">
      <c r="A103" s="2" t="s">
        <v>102</v>
      </c>
      <c r="B103" s="4">
        <v>1033.7598008711886</v>
      </c>
      <c r="C103" s="4">
        <v>780.75840789879669</v>
      </c>
      <c r="D103" s="3">
        <f t="shared" si="2"/>
        <v>253.00139297239195</v>
      </c>
      <c r="E103" s="3">
        <f t="shared" si="3"/>
        <v>0.32404568482749718</v>
      </c>
    </row>
    <row r="104" spans="1:5" x14ac:dyDescent="0.2">
      <c r="A104" s="2" t="s">
        <v>103</v>
      </c>
      <c r="B104" s="4">
        <v>0</v>
      </c>
      <c r="C104" s="4">
        <v>10.037025609379821</v>
      </c>
      <c r="D104" s="3">
        <f t="shared" si="2"/>
        <v>-10.037025609379821</v>
      </c>
      <c r="E104" s="3">
        <f t="shared" si="3"/>
        <v>-1</v>
      </c>
    </row>
    <row r="105" spans="1:5" x14ac:dyDescent="0.2">
      <c r="A105" s="2" t="s">
        <v>104</v>
      </c>
      <c r="B105" s="5">
        <v>1033.7598008711886</v>
      </c>
      <c r="C105" s="5">
        <v>790.79543350817653</v>
      </c>
      <c r="D105" s="3">
        <f t="shared" si="2"/>
        <v>242.96436736301212</v>
      </c>
      <c r="E105" s="3">
        <f t="shared" si="3"/>
        <v>0.30724047847008712</v>
      </c>
    </row>
    <row r="106" spans="1:5" x14ac:dyDescent="0.2">
      <c r="A106" s="2" t="s">
        <v>105</v>
      </c>
      <c r="B106" s="3">
        <v>0</v>
      </c>
      <c r="C106" s="3">
        <v>0</v>
      </c>
      <c r="D106" s="3">
        <f t="shared" si="2"/>
        <v>0</v>
      </c>
      <c r="E106" s="3">
        <f t="shared" si="3"/>
        <v>0</v>
      </c>
    </row>
    <row r="107" spans="1:5" x14ac:dyDescent="0.2">
      <c r="A107" s="2" t="s">
        <v>106</v>
      </c>
      <c r="B107" s="4">
        <v>105.01120099564406</v>
      </c>
      <c r="C107" s="4">
        <v>56.515890157358839</v>
      </c>
      <c r="D107" s="3">
        <f t="shared" si="2"/>
        <v>48.495310838285221</v>
      </c>
      <c r="E107" s="3">
        <f t="shared" si="3"/>
        <v>0.85808275696018077</v>
      </c>
    </row>
    <row r="108" spans="1:5" x14ac:dyDescent="0.2">
      <c r="A108" s="2" t="s">
        <v>107</v>
      </c>
      <c r="B108" s="4">
        <v>101.47013067828252</v>
      </c>
      <c r="C108" s="4">
        <v>82.645479790188219</v>
      </c>
      <c r="D108" s="3">
        <f t="shared" si="2"/>
        <v>18.824650888094297</v>
      </c>
      <c r="E108" s="3">
        <f t="shared" si="3"/>
        <v>0.22777592840993083</v>
      </c>
    </row>
    <row r="109" spans="1:5" x14ac:dyDescent="0.2">
      <c r="A109" s="2" t="s">
        <v>108</v>
      </c>
      <c r="B109" s="5">
        <v>206.48133167392658</v>
      </c>
      <c r="C109" s="5">
        <v>139.16136994754706</v>
      </c>
      <c r="D109" s="3">
        <f t="shared" si="2"/>
        <v>67.319961726379518</v>
      </c>
      <c r="E109" s="3">
        <f t="shared" si="3"/>
        <v>0.48375466375297882</v>
      </c>
    </row>
    <row r="110" spans="1:5" x14ac:dyDescent="0.2">
      <c r="A110" s="2" t="s">
        <v>109</v>
      </c>
      <c r="B110" s="3">
        <v>0</v>
      </c>
      <c r="C110" s="3">
        <v>0</v>
      </c>
      <c r="D110" s="3">
        <f t="shared" si="2"/>
        <v>0</v>
      </c>
      <c r="E110" s="3">
        <f t="shared" si="3"/>
        <v>0</v>
      </c>
    </row>
    <row r="111" spans="1:5" x14ac:dyDescent="0.2">
      <c r="A111" s="2" t="s">
        <v>110</v>
      </c>
      <c r="B111" s="4">
        <v>323.58431860609829</v>
      </c>
      <c r="C111" s="4">
        <v>241.82351126195618</v>
      </c>
      <c r="D111" s="3">
        <f t="shared" si="2"/>
        <v>81.760807344142108</v>
      </c>
      <c r="E111" s="3">
        <f t="shared" si="3"/>
        <v>0.33810115036984317</v>
      </c>
    </row>
    <row r="112" spans="1:5" x14ac:dyDescent="0.2">
      <c r="A112" s="2" t="s">
        <v>111</v>
      </c>
      <c r="B112" s="4">
        <v>535.21827006845058</v>
      </c>
      <c r="C112" s="4">
        <v>385.55341252699787</v>
      </c>
      <c r="D112" s="3">
        <f t="shared" si="2"/>
        <v>149.6648575414527</v>
      </c>
      <c r="E112" s="3">
        <f t="shared" si="3"/>
        <v>0.38818190341130132</v>
      </c>
    </row>
    <row r="113" spans="1:5" x14ac:dyDescent="0.2">
      <c r="A113" s="2" t="s">
        <v>112</v>
      </c>
      <c r="B113" s="4">
        <v>12.445550715619166</v>
      </c>
      <c r="C113" s="4">
        <v>29.141005862388152</v>
      </c>
      <c r="D113" s="3">
        <f t="shared" si="2"/>
        <v>-16.695455146768985</v>
      </c>
      <c r="E113" s="3">
        <f t="shared" si="3"/>
        <v>-0.57291965917750121</v>
      </c>
    </row>
    <row r="114" spans="1:5" x14ac:dyDescent="0.2">
      <c r="A114" s="2" t="s">
        <v>113</v>
      </c>
      <c r="B114" s="5">
        <v>871.24813939016803</v>
      </c>
      <c r="C114" s="5">
        <v>656.51792965134223</v>
      </c>
      <c r="D114" s="3">
        <f t="shared" si="2"/>
        <v>214.73020973882581</v>
      </c>
      <c r="E114" s="3">
        <f t="shared" si="3"/>
        <v>0.32707440275524974</v>
      </c>
    </row>
    <row r="115" spans="1:5" x14ac:dyDescent="0.2">
      <c r="A115" s="2" t="s">
        <v>114</v>
      </c>
      <c r="B115" s="3">
        <v>0</v>
      </c>
      <c r="C115" s="3">
        <v>0</v>
      </c>
      <c r="D115" s="3">
        <f t="shared" si="2"/>
        <v>0</v>
      </c>
      <c r="E115" s="3">
        <f t="shared" si="3"/>
        <v>0</v>
      </c>
    </row>
    <row r="116" spans="1:5" x14ac:dyDescent="0.2">
      <c r="A116" s="2" t="s">
        <v>115</v>
      </c>
      <c r="B116" s="4">
        <v>29.624265712507778</v>
      </c>
      <c r="C116" s="4">
        <v>41.788028386300525</v>
      </c>
      <c r="D116" s="3">
        <f t="shared" si="2"/>
        <v>-12.163762673792746</v>
      </c>
      <c r="E116" s="3">
        <f t="shared" si="3"/>
        <v>-0.29108247370149731</v>
      </c>
    </row>
    <row r="117" spans="1:5" x14ac:dyDescent="0.2">
      <c r="A117" s="2" t="s">
        <v>116</v>
      </c>
      <c r="B117" s="4">
        <v>55.249222153080275</v>
      </c>
      <c r="C117" s="4">
        <v>54.193458809009563</v>
      </c>
      <c r="D117" s="3">
        <f t="shared" si="2"/>
        <v>1.0557633440707122</v>
      </c>
      <c r="E117" s="3">
        <f t="shared" si="3"/>
        <v>1.9481379621689571E-2</v>
      </c>
    </row>
    <row r="118" spans="1:5" x14ac:dyDescent="0.2">
      <c r="A118" s="2" t="s">
        <v>117</v>
      </c>
      <c r="B118" s="5">
        <v>84.873487865588061</v>
      </c>
      <c r="C118" s="5">
        <v>95.981487195310095</v>
      </c>
      <c r="D118" s="3">
        <f t="shared" si="2"/>
        <v>-11.107999329722034</v>
      </c>
      <c r="E118" s="3">
        <f t="shared" si="3"/>
        <v>-0.11573064404720747</v>
      </c>
    </row>
    <row r="119" spans="1:5" x14ac:dyDescent="0.2">
      <c r="A119" s="2" t="s">
        <v>118</v>
      </c>
      <c r="B119" s="5">
        <v>11932.857448662104</v>
      </c>
      <c r="C119" s="5">
        <v>10097.674325825363</v>
      </c>
      <c r="D119" s="3">
        <f t="shared" si="2"/>
        <v>1835.1831228367409</v>
      </c>
      <c r="E119" s="3">
        <f t="shared" si="3"/>
        <v>0.18174314833497435</v>
      </c>
    </row>
    <row r="120" spans="1:5" x14ac:dyDescent="0.2">
      <c r="A120" s="2" t="s">
        <v>119</v>
      </c>
      <c r="B120" s="3">
        <v>0</v>
      </c>
      <c r="C120" s="3">
        <v>0</v>
      </c>
      <c r="D120" s="3">
        <f t="shared" si="2"/>
        <v>0</v>
      </c>
      <c r="E120" s="3">
        <f t="shared" si="3"/>
        <v>0</v>
      </c>
    </row>
    <row r="121" spans="1:5" x14ac:dyDescent="0.2">
      <c r="A121" s="2" t="s">
        <v>120</v>
      </c>
      <c r="B121" s="3">
        <v>0</v>
      </c>
      <c r="C121" s="3">
        <v>0</v>
      </c>
      <c r="D121" s="3">
        <f t="shared" si="2"/>
        <v>0</v>
      </c>
      <c r="E121" s="3">
        <f t="shared" si="3"/>
        <v>0</v>
      </c>
    </row>
    <row r="122" spans="1:5" x14ac:dyDescent="0.2">
      <c r="A122" s="2" t="s">
        <v>121</v>
      </c>
      <c r="B122" s="4">
        <v>6612.6776602364653</v>
      </c>
      <c r="C122" s="4">
        <v>8158.9364393705646</v>
      </c>
      <c r="D122" s="3">
        <f t="shared" si="2"/>
        <v>-1546.2587791340993</v>
      </c>
      <c r="E122" s="3">
        <f t="shared" si="3"/>
        <v>-0.18951719879477186</v>
      </c>
    </row>
    <row r="123" spans="1:5" x14ac:dyDescent="0.2">
      <c r="A123" s="2" t="s">
        <v>122</v>
      </c>
      <c r="B123" s="4">
        <v>72.995715619166148</v>
      </c>
      <c r="C123" s="4">
        <v>20.540533785868558</v>
      </c>
      <c r="D123" s="3">
        <f t="shared" si="2"/>
        <v>52.455181833297587</v>
      </c>
      <c r="E123" s="3">
        <f t="shared" si="3"/>
        <v>2.55373995535528</v>
      </c>
    </row>
    <row r="124" spans="1:5" x14ac:dyDescent="0.2">
      <c r="A124" s="2" t="s">
        <v>123</v>
      </c>
      <c r="B124" s="4">
        <v>10.327629122588675</v>
      </c>
      <c r="C124" s="4">
        <v>1414.7713545202098</v>
      </c>
      <c r="D124" s="3">
        <f t="shared" si="2"/>
        <v>-1404.4437253976212</v>
      </c>
      <c r="E124" s="3">
        <f t="shared" si="3"/>
        <v>-0.99270014261343942</v>
      </c>
    </row>
    <row r="125" spans="1:5" x14ac:dyDescent="0.2">
      <c r="A125" s="2" t="s">
        <v>124</v>
      </c>
      <c r="B125" s="4">
        <v>3451.9651524579963</v>
      </c>
      <c r="C125" s="4">
        <v>1783.4970688059241</v>
      </c>
      <c r="D125" s="3">
        <f t="shared" si="2"/>
        <v>1668.4680836520722</v>
      </c>
      <c r="E125" s="3">
        <f t="shared" si="3"/>
        <v>0.93550368701706621</v>
      </c>
    </row>
    <row r="126" spans="1:5" x14ac:dyDescent="0.2">
      <c r="A126" s="2" t="s">
        <v>125</v>
      </c>
      <c r="B126" s="5">
        <v>10147.966157436216</v>
      </c>
      <c r="C126" s="5">
        <v>11377.745396482567</v>
      </c>
      <c r="D126" s="3">
        <f t="shared" si="2"/>
        <v>-1229.779239046351</v>
      </c>
      <c r="E126" s="3">
        <f t="shared" si="3"/>
        <v>-0.108086373546954</v>
      </c>
    </row>
    <row r="127" spans="1:5" x14ac:dyDescent="0.2">
      <c r="A127" s="2" t="s">
        <v>126</v>
      </c>
      <c r="B127" s="5">
        <v>10147.966157436216</v>
      </c>
      <c r="C127" s="5">
        <v>11377.745396482567</v>
      </c>
      <c r="D127" s="3">
        <f t="shared" si="2"/>
        <v>-1229.779239046351</v>
      </c>
      <c r="E127" s="3">
        <f t="shared" si="3"/>
        <v>-0.108086373546954</v>
      </c>
    </row>
    <row r="128" spans="1:5" x14ac:dyDescent="0.2">
      <c r="A128" s="2" t="s">
        <v>127</v>
      </c>
      <c r="B128" s="6">
        <v>11819.066406347229</v>
      </c>
      <c r="C128" s="6">
        <v>5397.6838074668312</v>
      </c>
      <c r="D128" s="3">
        <f t="shared" si="2"/>
        <v>6421.3825988803974</v>
      </c>
      <c r="E128" s="3">
        <f t="shared" si="3"/>
        <v>1.1896551980309484</v>
      </c>
    </row>
    <row r="129" spans="2:2" x14ac:dyDescent="0.2">
      <c r="B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and Loss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Adnan Khan</cp:lastModifiedBy>
  <dcterms:created xsi:type="dcterms:W3CDTF">2024-02-28T10:19:18Z</dcterms:created>
  <dcterms:modified xsi:type="dcterms:W3CDTF">2024-03-10T22:24:20Z</dcterms:modified>
</cp:coreProperties>
</file>