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_a\Documents\GitHub\InteligenciaArtificial\challenge\"/>
    </mc:Choice>
  </mc:AlternateContent>
  <bookViews>
    <workbookView xWindow="0" yWindow="0" windowWidth="20490" windowHeight="7530" activeTab="1"/>
  </bookViews>
  <sheets>
    <sheet name="Traning" sheetId="1" r:id="rId1"/>
    <sheet name="T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B31" i="2"/>
  <c r="D30" i="2"/>
  <c r="B30" i="2"/>
  <c r="D29" i="2"/>
  <c r="B29" i="2"/>
  <c r="D28" i="2"/>
  <c r="B28" i="2"/>
  <c r="D27" i="2"/>
  <c r="I27" i="2" s="1"/>
  <c r="B27" i="2"/>
  <c r="D26" i="2"/>
  <c r="B26" i="2"/>
  <c r="I31" i="2"/>
  <c r="H31" i="2"/>
  <c r="I30" i="2"/>
  <c r="H30" i="2"/>
  <c r="I29" i="2"/>
  <c r="H29" i="2"/>
  <c r="I28" i="2"/>
  <c r="H28" i="2"/>
  <c r="H27" i="2"/>
  <c r="I26" i="2"/>
  <c r="H26" i="2"/>
  <c r="H32" i="2" s="1"/>
  <c r="I23" i="2"/>
  <c r="H23" i="2"/>
  <c r="I22" i="2"/>
  <c r="H22" i="2"/>
  <c r="I21" i="2"/>
  <c r="H21" i="2"/>
  <c r="H20" i="2"/>
  <c r="I20" i="2" s="1"/>
  <c r="I19" i="2"/>
  <c r="H19" i="2"/>
  <c r="I18" i="2"/>
  <c r="H18" i="2"/>
  <c r="H17" i="2"/>
  <c r="I17" i="2"/>
  <c r="D18" i="2"/>
  <c r="B18" i="2"/>
  <c r="D22" i="2"/>
  <c r="B22" i="2"/>
  <c r="D21" i="2"/>
  <c r="B21" i="2"/>
  <c r="D20" i="2"/>
  <c r="B20" i="2"/>
  <c r="D19" i="2"/>
  <c r="B19" i="2"/>
  <c r="D17" i="2"/>
  <c r="B17" i="2"/>
  <c r="I32" i="2" l="1"/>
</calcChain>
</file>

<file path=xl/sharedStrings.xml><?xml version="1.0" encoding="utf-8"?>
<sst xmlns="http://schemas.openxmlformats.org/spreadsheetml/2006/main" count="67" uniqueCount="40">
  <si>
    <t>Team</t>
  </si>
  <si>
    <t>Actual Position</t>
  </si>
  <si>
    <t>Budget of the team</t>
  </si>
  <si>
    <t>Is local</t>
  </si>
  <si>
    <t>Games win vs actual rival</t>
  </si>
  <si>
    <t>Position in the last season</t>
  </si>
  <si>
    <t>LAC</t>
  </si>
  <si>
    <t>UTA</t>
  </si>
  <si>
    <t>HOU</t>
  </si>
  <si>
    <t>OKC</t>
  </si>
  <si>
    <t>SAS</t>
  </si>
  <si>
    <t>MEM</t>
  </si>
  <si>
    <t>BOS</t>
  </si>
  <si>
    <t>CHI</t>
  </si>
  <si>
    <t>WAS</t>
  </si>
  <si>
    <t>ATL</t>
  </si>
  <si>
    <t>TOR</t>
  </si>
  <si>
    <t>MIL</t>
  </si>
  <si>
    <t>108,574,574</t>
  </si>
  <si>
    <t>93,465,328</t>
  </si>
  <si>
    <t>108, 699,969</t>
  </si>
  <si>
    <t>101, 312,813</t>
  </si>
  <si>
    <t>96,294,035</t>
  </si>
  <si>
    <t>110,981,223</t>
  </si>
  <si>
    <t>93,818,786</t>
  </si>
  <si>
    <t>92,571,386</t>
  </si>
  <si>
    <t>Games win in the last 10</t>
  </si>
  <si>
    <t>Rockets</t>
  </si>
  <si>
    <t>vs</t>
  </si>
  <si>
    <t>Ocklahoma</t>
  </si>
  <si>
    <t>Position</t>
  </si>
  <si>
    <t>Budget</t>
  </si>
  <si>
    <t>Games</t>
  </si>
  <si>
    <t>Games wined</t>
  </si>
  <si>
    <t>Last Season Pos.</t>
  </si>
  <si>
    <t>Caracteristicas</t>
  </si>
  <si>
    <t>Peso</t>
  </si>
  <si>
    <t>Prob</t>
  </si>
  <si>
    <t>Ganador</t>
  </si>
  <si>
    <t>ROCKETS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</si>
</sst>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9" sqref="B9:G9"/>
    </sheetView>
  </sheetViews>
  <sheetFormatPr baseColWidth="10" defaultRowHeight="15" x14ac:dyDescent="0.25"/>
  <cols>
    <col min="2" max="2" width="14.28515625" bestFit="1" customWidth="1"/>
    <col min="3" max="3" width="18.140625" bestFit="1" customWidth="1"/>
    <col min="4" max="4" width="21.5703125" bestFit="1" customWidth="1"/>
    <col min="5" max="5" width="11.140625" customWidth="1"/>
    <col min="6" max="6" width="23.28515625" bestFit="1" customWidth="1"/>
    <col min="7" max="7" width="2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4</v>
      </c>
      <c r="G1" s="1" t="s">
        <v>5</v>
      </c>
    </row>
    <row r="2" spans="1:8" x14ac:dyDescent="0.25">
      <c r="A2" s="2" t="s">
        <v>10</v>
      </c>
      <c r="B2" s="2">
        <v>1</v>
      </c>
      <c r="C2" s="2" t="s">
        <v>18</v>
      </c>
      <c r="D2" s="2">
        <v>5</v>
      </c>
      <c r="E2" s="2">
        <v>0</v>
      </c>
      <c r="F2" s="2">
        <v>3</v>
      </c>
      <c r="G2" s="2">
        <v>1</v>
      </c>
    </row>
    <row r="3" spans="1:8" x14ac:dyDescent="0.25">
      <c r="A3" s="2" t="s">
        <v>8</v>
      </c>
      <c r="B3" s="2">
        <v>2</v>
      </c>
      <c r="C3" s="3">
        <v>90738581</v>
      </c>
      <c r="D3" s="2">
        <v>5</v>
      </c>
      <c r="E3" s="2">
        <v>1</v>
      </c>
      <c r="F3" s="2">
        <v>4</v>
      </c>
      <c r="G3" s="2">
        <v>8</v>
      </c>
    </row>
    <row r="4" spans="1:8" x14ac:dyDescent="0.25">
      <c r="A4" s="2" t="s">
        <v>12</v>
      </c>
      <c r="B4" s="2">
        <v>3</v>
      </c>
      <c r="C4" s="2" t="s">
        <v>19</v>
      </c>
      <c r="D4" s="2">
        <v>7</v>
      </c>
      <c r="E4" s="2">
        <v>0</v>
      </c>
      <c r="F4" s="2">
        <v>3</v>
      </c>
      <c r="G4" s="2">
        <v>6</v>
      </c>
    </row>
    <row r="5" spans="1:8" x14ac:dyDescent="0.25">
      <c r="A5" s="2" t="s">
        <v>6</v>
      </c>
      <c r="B5" s="2">
        <v>4</v>
      </c>
      <c r="C5" s="3">
        <v>116217504</v>
      </c>
      <c r="D5" s="2">
        <v>8</v>
      </c>
      <c r="E5" s="2">
        <v>0</v>
      </c>
      <c r="F5" s="2">
        <v>3</v>
      </c>
      <c r="G5" s="2">
        <v>4</v>
      </c>
    </row>
    <row r="6" spans="1:8" x14ac:dyDescent="0.25">
      <c r="A6" s="2" t="s">
        <v>16</v>
      </c>
      <c r="B6" s="2">
        <v>5</v>
      </c>
      <c r="C6" s="2" t="s">
        <v>20</v>
      </c>
      <c r="D6" s="2">
        <v>8</v>
      </c>
      <c r="E6" s="2">
        <v>0</v>
      </c>
      <c r="F6" s="2">
        <v>3</v>
      </c>
      <c r="G6" s="2">
        <v>2</v>
      </c>
    </row>
    <row r="7" spans="1:8" x14ac:dyDescent="0.25">
      <c r="A7" s="2" t="s">
        <v>7</v>
      </c>
      <c r="B7" s="2">
        <v>6</v>
      </c>
      <c r="C7" s="3">
        <v>80498193</v>
      </c>
      <c r="D7" s="2">
        <v>7</v>
      </c>
      <c r="E7" s="2">
        <v>1</v>
      </c>
      <c r="F7" s="2">
        <v>2</v>
      </c>
      <c r="G7" s="2">
        <v>11</v>
      </c>
    </row>
    <row r="8" spans="1:8" x14ac:dyDescent="0.25">
      <c r="A8" s="2" t="s">
        <v>14</v>
      </c>
      <c r="B8" s="2">
        <v>7</v>
      </c>
      <c r="C8" s="2" t="s">
        <v>21</v>
      </c>
      <c r="D8" s="2">
        <v>5</v>
      </c>
      <c r="E8" s="2">
        <v>0</v>
      </c>
      <c r="F8" s="2">
        <v>3</v>
      </c>
      <c r="G8" s="2">
        <v>10</v>
      </c>
    </row>
    <row r="9" spans="1:8" x14ac:dyDescent="0.25">
      <c r="A9" s="2" t="s">
        <v>9</v>
      </c>
      <c r="B9" s="2">
        <v>8</v>
      </c>
      <c r="C9" s="3">
        <v>91380089</v>
      </c>
      <c r="D9" s="2">
        <v>6</v>
      </c>
      <c r="E9" s="2">
        <v>0</v>
      </c>
      <c r="F9" s="2">
        <v>1</v>
      </c>
      <c r="G9" s="2">
        <v>3</v>
      </c>
    </row>
    <row r="10" spans="1:8" x14ac:dyDescent="0.25">
      <c r="A10" s="2" t="s">
        <v>15</v>
      </c>
      <c r="B10" s="2">
        <v>9</v>
      </c>
      <c r="C10" s="2" t="s">
        <v>22</v>
      </c>
      <c r="D10" s="2">
        <v>6</v>
      </c>
      <c r="E10" s="2">
        <v>1</v>
      </c>
      <c r="F10" s="2">
        <v>2</v>
      </c>
      <c r="G10" s="2">
        <v>5</v>
      </c>
    </row>
    <row r="11" spans="1:8" x14ac:dyDescent="0.25">
      <c r="A11" s="2" t="s">
        <v>11</v>
      </c>
      <c r="B11" s="2">
        <v>10</v>
      </c>
      <c r="C11" s="2" t="s">
        <v>23</v>
      </c>
      <c r="D11" s="2">
        <v>3</v>
      </c>
      <c r="E11" s="2">
        <v>1</v>
      </c>
      <c r="F11" s="2">
        <v>2</v>
      </c>
      <c r="G11" s="2">
        <v>7</v>
      </c>
    </row>
    <row r="12" spans="1:8" x14ac:dyDescent="0.25">
      <c r="A12" s="2" t="s">
        <v>17</v>
      </c>
      <c r="B12" s="2">
        <v>11</v>
      </c>
      <c r="C12" s="2" t="s">
        <v>24</v>
      </c>
      <c r="D12" s="2">
        <v>5</v>
      </c>
      <c r="E12" s="2">
        <v>1</v>
      </c>
      <c r="F12" s="2">
        <v>2</v>
      </c>
      <c r="G12" s="2">
        <v>12</v>
      </c>
    </row>
    <row r="13" spans="1:8" x14ac:dyDescent="0.25">
      <c r="A13" s="2" t="s">
        <v>13</v>
      </c>
      <c r="B13" s="2">
        <v>12</v>
      </c>
      <c r="C13" s="2" t="s">
        <v>25</v>
      </c>
      <c r="D13" s="2">
        <v>7</v>
      </c>
      <c r="E13" s="2">
        <v>1</v>
      </c>
      <c r="F13" s="2">
        <v>2</v>
      </c>
      <c r="G13" s="2">
        <v>9</v>
      </c>
    </row>
    <row r="16" spans="1:8" x14ac:dyDescent="0.25">
      <c r="B16" t="s">
        <v>27</v>
      </c>
      <c r="C16" t="s">
        <v>28</v>
      </c>
      <c r="D16" t="s">
        <v>29</v>
      </c>
      <c r="F16" t="s">
        <v>35</v>
      </c>
      <c r="G16" t="s">
        <v>36</v>
      </c>
      <c r="H16" t="s">
        <v>37</v>
      </c>
    </row>
    <row r="17" spans="2:9" x14ac:dyDescent="0.25">
      <c r="B17">
        <f>B3</f>
        <v>2</v>
      </c>
      <c r="C17" t="s">
        <v>30</v>
      </c>
      <c r="D17">
        <f>B9</f>
        <v>8</v>
      </c>
      <c r="F17" t="s">
        <v>30</v>
      </c>
      <c r="G17">
        <v>0.25</v>
      </c>
      <c r="H17">
        <f>(1 - (B17/(B17+D17)))*G17</f>
        <v>0.2</v>
      </c>
      <c r="I17">
        <f>(1 - (D17/(B17+D17)))*G17</f>
        <v>4.9999999999999989E-2</v>
      </c>
    </row>
    <row r="18" spans="2:9" x14ac:dyDescent="0.25">
      <c r="B18">
        <f>C3</f>
        <v>90738581</v>
      </c>
      <c r="C18" t="s">
        <v>31</v>
      </c>
      <c r="D18" s="4">
        <f>C9</f>
        <v>91380089</v>
      </c>
      <c r="F18" t="s">
        <v>31</v>
      </c>
      <c r="G18">
        <v>0.2</v>
      </c>
      <c r="H18">
        <f>(B18/($B$18+$D$18))*$G$18</f>
        <v>9.9647752753740187E-2</v>
      </c>
      <c r="I18">
        <f>(D18/($B$18+$D$18))*$G$18</f>
        <v>0.10035224724625982</v>
      </c>
    </row>
    <row r="19" spans="2:9" x14ac:dyDescent="0.25">
      <c r="B19">
        <f>D3</f>
        <v>5</v>
      </c>
      <c r="C19" t="s">
        <v>32</v>
      </c>
      <c r="D19">
        <f>D9</f>
        <v>6</v>
      </c>
      <c r="F19" t="s">
        <v>32</v>
      </c>
      <c r="G19">
        <v>0.2</v>
      </c>
      <c r="H19">
        <f>(B19/($B$19+$D$19))*$G$19</f>
        <v>9.0909090909090912E-2</v>
      </c>
      <c r="I19">
        <f>(D19/($B$19+$D$19))*$G$19</f>
        <v>0.10909090909090909</v>
      </c>
    </row>
    <row r="20" spans="2:9" x14ac:dyDescent="0.25">
      <c r="B20">
        <f>E3</f>
        <v>1</v>
      </c>
      <c r="C20" t="s">
        <v>3</v>
      </c>
      <c r="D20">
        <f>E9</f>
        <v>0</v>
      </c>
      <c r="F20" t="s">
        <v>3</v>
      </c>
      <c r="G20">
        <v>0.15</v>
      </c>
      <c r="H20">
        <f>B20*$G$20</f>
        <v>0.15</v>
      </c>
      <c r="I20">
        <f>D20*$H$20</f>
        <v>0</v>
      </c>
    </row>
    <row r="21" spans="2:9" x14ac:dyDescent="0.25">
      <c r="B21">
        <f>F3</f>
        <v>4</v>
      </c>
      <c r="C21" t="s">
        <v>33</v>
      </c>
      <c r="D21">
        <f>F9</f>
        <v>1</v>
      </c>
      <c r="F21" t="s">
        <v>33</v>
      </c>
      <c r="G21">
        <v>0.15</v>
      </c>
      <c r="H21">
        <f>(B21/($B$21+$D$21))*$G$21</f>
        <v>0.12</v>
      </c>
      <c r="I21">
        <f>(D21/($B$21+$D$21))*$G$21</f>
        <v>0.03</v>
      </c>
    </row>
    <row r="22" spans="2:9" x14ac:dyDescent="0.25">
      <c r="B22">
        <f>G3</f>
        <v>8</v>
      </c>
      <c r="C22" t="s">
        <v>34</v>
      </c>
      <c r="D22">
        <f>G9</f>
        <v>3</v>
      </c>
      <c r="F22" t="s">
        <v>34</v>
      </c>
      <c r="G22">
        <v>0.05</v>
      </c>
      <c r="H22">
        <f>(1-(B22/($B$22+$D$22)))*$G$22</f>
        <v>1.3636363636363636E-2</v>
      </c>
      <c r="I22">
        <f>(1-(D22/($B$22+$D$22)))*$G$22</f>
        <v>3.6363636363636369E-2</v>
      </c>
    </row>
    <row r="23" spans="2:9" x14ac:dyDescent="0.25">
      <c r="B23" t="s">
        <v>38</v>
      </c>
      <c r="C23" t="s">
        <v>39</v>
      </c>
      <c r="H23">
        <f>SUM(H17:H22)</f>
        <v>0.67419320729919485</v>
      </c>
      <c r="I23">
        <f>SUM(I17:I22)</f>
        <v>0.32580679270080526</v>
      </c>
    </row>
    <row r="25" spans="2:9" x14ac:dyDescent="0.25">
      <c r="B25" t="s">
        <v>6</v>
      </c>
      <c r="C25" t="s">
        <v>28</v>
      </c>
      <c r="D25" t="s">
        <v>7</v>
      </c>
      <c r="F25" t="s">
        <v>35</v>
      </c>
      <c r="G25" t="s">
        <v>36</v>
      </c>
      <c r="H25" t="s">
        <v>37</v>
      </c>
    </row>
    <row r="26" spans="2:9" x14ac:dyDescent="0.25">
      <c r="B26">
        <f>B5</f>
        <v>4</v>
      </c>
      <c r="C26" t="s">
        <v>30</v>
      </c>
      <c r="D26">
        <f>B7</f>
        <v>6</v>
      </c>
      <c r="F26" t="s">
        <v>30</v>
      </c>
      <c r="G26">
        <v>0.25</v>
      </c>
      <c r="H26">
        <f>(1 - (B26/(B26+D26)))*G26</f>
        <v>0.15</v>
      </c>
      <c r="I26">
        <f>(1 - (D26/(B26+D26)))*G26</f>
        <v>0.1</v>
      </c>
    </row>
    <row r="27" spans="2:9" x14ac:dyDescent="0.25">
      <c r="B27">
        <f>C5</f>
        <v>116217504</v>
      </c>
      <c r="C27" t="s">
        <v>31</v>
      </c>
      <c r="D27" s="4">
        <f>C7</f>
        <v>80498193</v>
      </c>
      <c r="F27" t="s">
        <v>31</v>
      </c>
      <c r="G27">
        <v>0.2</v>
      </c>
      <c r="H27">
        <f>(B27/($B$18+$D$18))*$G$18</f>
        <v>0.12762832498172758</v>
      </c>
      <c r="I27">
        <f>(D27/($B$18+$D$18))*$G$18</f>
        <v>8.8401911786419263E-2</v>
      </c>
    </row>
    <row r="28" spans="2:9" x14ac:dyDescent="0.25">
      <c r="B28">
        <f>D5</f>
        <v>8</v>
      </c>
      <c r="C28" t="s">
        <v>32</v>
      </c>
      <c r="D28">
        <f>D7</f>
        <v>7</v>
      </c>
      <c r="F28" t="s">
        <v>32</v>
      </c>
      <c r="G28">
        <v>0.2</v>
      </c>
      <c r="H28">
        <f>(B28/($B$19+$D$19))*$G$19</f>
        <v>0.14545454545454548</v>
      </c>
      <c r="I28">
        <f>(D28/($B$19+$D$19))*$G$19</f>
        <v>0.12727272727272729</v>
      </c>
    </row>
    <row r="29" spans="2:9" x14ac:dyDescent="0.25">
      <c r="B29">
        <f>E5</f>
        <v>0</v>
      </c>
      <c r="C29" t="s">
        <v>3</v>
      </c>
      <c r="D29">
        <f>E7</f>
        <v>1</v>
      </c>
      <c r="F29" t="s">
        <v>3</v>
      </c>
      <c r="G29">
        <v>0.15</v>
      </c>
      <c r="H29">
        <f>B29*$G$20</f>
        <v>0</v>
      </c>
      <c r="I29">
        <f>D29*$H$20</f>
        <v>0.15</v>
      </c>
    </row>
    <row r="30" spans="2:9" x14ac:dyDescent="0.25">
      <c r="B30">
        <f>F5</f>
        <v>3</v>
      </c>
      <c r="C30" t="s">
        <v>33</v>
      </c>
      <c r="D30">
        <f>F7</f>
        <v>2</v>
      </c>
      <c r="F30" t="s">
        <v>33</v>
      </c>
      <c r="G30">
        <v>0.15</v>
      </c>
      <c r="H30">
        <f>(B30/($B$21+$D$21))*$G$21</f>
        <v>0.09</v>
      </c>
      <c r="I30">
        <f>(D30/($B$21+$D$21))*$G$21</f>
        <v>0.06</v>
      </c>
    </row>
    <row r="31" spans="2:9" x14ac:dyDescent="0.25">
      <c r="B31">
        <f>G5</f>
        <v>4</v>
      </c>
      <c r="C31" t="s">
        <v>34</v>
      </c>
      <c r="D31">
        <f>G7</f>
        <v>11</v>
      </c>
      <c r="F31" t="s">
        <v>34</v>
      </c>
      <c r="G31">
        <v>0.05</v>
      </c>
      <c r="H31">
        <f>(1-(B31/($B$22+$D$22)))*$G$22</f>
        <v>3.1818181818181822E-2</v>
      </c>
      <c r="I31">
        <f>(1-(D31/($B$22+$D$22)))*$G$22</f>
        <v>0</v>
      </c>
    </row>
    <row r="32" spans="2:9" x14ac:dyDescent="0.25">
      <c r="B32" t="s">
        <v>38</v>
      </c>
      <c r="C32" t="s">
        <v>6</v>
      </c>
      <c r="H32">
        <f>SUM(H26:H31)</f>
        <v>0.54490105225445484</v>
      </c>
      <c r="I32">
        <f>SUM(I26:I31)</f>
        <v>0.52567463905914646</v>
      </c>
    </row>
  </sheetData>
  <sortState ref="A2:G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Adalaid Carranza</dc:creator>
  <cp:lastModifiedBy>Adalaid Carranza</cp:lastModifiedBy>
  <dcterms:created xsi:type="dcterms:W3CDTF">2017-04-25T23:12:23Z</dcterms:created>
  <dcterms:modified xsi:type="dcterms:W3CDTF">2017-04-30T00:18:59Z</dcterms:modified>
</cp:coreProperties>
</file>