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14e0f89235ef39/文档/"/>
    </mc:Choice>
  </mc:AlternateContent>
  <xr:revisionPtr revIDLastSave="0" documentId="8_{43E37F20-3DBE-4D4C-9785-925D211DAEE8}" xr6:coauthVersionLast="47" xr6:coauthVersionMax="47" xr10:uidLastSave="{00000000-0000-0000-0000-000000000000}"/>
  <bookViews>
    <workbookView xWindow="-110" yWindow="-110" windowWidth="25820" windowHeight="15500" activeTab="1" xr2:uid="{EF748AEA-7564-453D-8551-DBEF59FCC4CB}"/>
  </bookViews>
  <sheets>
    <sheet name="Q1" sheetId="1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5" i="1"/>
  <c r="H18" i="1"/>
  <c r="D16" i="1"/>
  <c r="H16" i="1" s="1"/>
  <c r="E16" i="1"/>
  <c r="F16" i="1"/>
  <c r="G16" i="1"/>
  <c r="D17" i="1"/>
  <c r="E17" i="1"/>
  <c r="F17" i="1"/>
  <c r="G17" i="1"/>
  <c r="E15" i="1"/>
  <c r="F15" i="1"/>
  <c r="G15" i="1"/>
  <c r="D15" i="1"/>
  <c r="H15" i="1" s="1"/>
  <c r="I9" i="1"/>
  <c r="I10" i="1"/>
  <c r="I8" i="1"/>
  <c r="D8" i="1"/>
  <c r="H8" i="1" s="1"/>
  <c r="H11" i="1" s="1"/>
  <c r="H9" i="1"/>
  <c r="H10" i="1"/>
  <c r="F9" i="1"/>
  <c r="G9" i="1"/>
  <c r="F10" i="1"/>
  <c r="G10" i="1"/>
  <c r="G8" i="1"/>
  <c r="F8" i="1"/>
  <c r="E8" i="1"/>
  <c r="E9" i="1"/>
  <c r="E10" i="1"/>
  <c r="D9" i="1"/>
  <c r="D10" i="1"/>
  <c r="H17" i="1" l="1"/>
</calcChain>
</file>

<file path=xl/sharedStrings.xml><?xml version="1.0" encoding="utf-8"?>
<sst xmlns="http://schemas.openxmlformats.org/spreadsheetml/2006/main" count="23" uniqueCount="20">
  <si>
    <t>zonei/j</t>
  </si>
  <si>
    <t>b=1.2</t>
  </si>
  <si>
    <t>Jobs</t>
  </si>
  <si>
    <t>workers</t>
  </si>
  <si>
    <t>actual</t>
  </si>
  <si>
    <t>relative</t>
  </si>
  <si>
    <t>b=2</t>
  </si>
  <si>
    <t>Node/Link</t>
  </si>
  <si>
    <t>1,2</t>
  </si>
  <si>
    <t>1,3</t>
  </si>
  <si>
    <t>2,3</t>
  </si>
  <si>
    <t>2,4</t>
  </si>
  <si>
    <t>3,4</t>
  </si>
  <si>
    <t>3,5</t>
  </si>
  <si>
    <t>4,5</t>
  </si>
  <si>
    <t>4,6</t>
  </si>
  <si>
    <t>5,6</t>
  </si>
  <si>
    <t>2,5</t>
  </si>
  <si>
    <t>Node/Node</t>
  </si>
  <si>
    <t>Link/Node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</si>
</sst>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0E88-1975-406D-A838-5A5EFB353F4E}">
  <dimension ref="A1:I18"/>
  <sheetViews>
    <sheetView workbookViewId="0">
      <selection activeCell="N21" sqref="N21"/>
    </sheetView>
  </sheetViews>
  <sheetFormatPr defaultRowHeight="14.5" x14ac:dyDescent="0.35"/>
  <sheetData>
    <row r="1" spans="1:9" x14ac:dyDescent="0.35">
      <c r="C1" t="s">
        <v>0</v>
      </c>
      <c r="D1">
        <v>4</v>
      </c>
      <c r="E1">
        <v>5</v>
      </c>
      <c r="F1">
        <v>6</v>
      </c>
      <c r="G1">
        <v>7</v>
      </c>
    </row>
    <row r="2" spans="1:9" x14ac:dyDescent="0.35">
      <c r="C2">
        <v>1</v>
      </c>
      <c r="D2">
        <v>10</v>
      </c>
      <c r="E2">
        <v>12</v>
      </c>
      <c r="F2">
        <v>16</v>
      </c>
      <c r="G2">
        <v>15</v>
      </c>
    </row>
    <row r="3" spans="1:9" x14ac:dyDescent="0.35">
      <c r="C3">
        <v>2</v>
      </c>
      <c r="D3">
        <v>8</v>
      </c>
      <c r="E3">
        <v>9</v>
      </c>
      <c r="F3">
        <v>10</v>
      </c>
      <c r="G3">
        <v>12</v>
      </c>
    </row>
    <row r="4" spans="1:9" x14ac:dyDescent="0.35">
      <c r="C4">
        <v>3</v>
      </c>
      <c r="D4">
        <v>4</v>
      </c>
      <c r="E4">
        <v>6</v>
      </c>
      <c r="F4">
        <v>8</v>
      </c>
      <c r="G4">
        <v>15</v>
      </c>
    </row>
    <row r="5" spans="1:9" x14ac:dyDescent="0.35">
      <c r="D5" s="1" t="s">
        <v>2</v>
      </c>
      <c r="E5" s="1"/>
      <c r="F5" s="1"/>
      <c r="G5" s="1"/>
    </row>
    <row r="6" spans="1:9" x14ac:dyDescent="0.35">
      <c r="A6" s="2" t="s">
        <v>1</v>
      </c>
      <c r="B6" s="2"/>
      <c r="C6" s="2"/>
      <c r="D6">
        <v>350</v>
      </c>
      <c r="E6">
        <v>450</v>
      </c>
      <c r="F6">
        <v>500</v>
      </c>
      <c r="G6">
        <v>300</v>
      </c>
    </row>
    <row r="7" spans="1:9" x14ac:dyDescent="0.35">
      <c r="A7" s="2"/>
      <c r="B7" s="2"/>
      <c r="C7" s="2"/>
      <c r="D7">
        <v>4</v>
      </c>
      <c r="E7">
        <v>5</v>
      </c>
      <c r="F7">
        <v>6</v>
      </c>
      <c r="G7">
        <v>7</v>
      </c>
      <c r="H7" t="s">
        <v>4</v>
      </c>
      <c r="I7" t="s">
        <v>5</v>
      </c>
    </row>
    <row r="8" spans="1:9" x14ac:dyDescent="0.35">
      <c r="A8" s="2" t="s">
        <v>3</v>
      </c>
      <c r="B8" s="3">
        <v>400</v>
      </c>
      <c r="C8">
        <v>1</v>
      </c>
      <c r="D8">
        <f>$D6/(D2^1.2)</f>
        <v>22.083507056806763</v>
      </c>
      <c r="E8">
        <f>E$6/(E2^1.2)</f>
        <v>22.813662820995219</v>
      </c>
      <c r="F8">
        <f>F$6/(F2^1.2)</f>
        <v>17.948411796828672</v>
      </c>
      <c r="G8">
        <f>G$6/(G2^1.2)</f>
        <v>11.636215183053761</v>
      </c>
      <c r="H8">
        <f>SUM(D8:G8)</f>
        <v>74.481796857684415</v>
      </c>
      <c r="I8">
        <f>H8/$H$11</f>
        <v>0.210449197198217</v>
      </c>
    </row>
    <row r="9" spans="1:9" x14ac:dyDescent="0.35">
      <c r="A9" s="2"/>
      <c r="B9" s="3">
        <v>500</v>
      </c>
      <c r="C9">
        <v>2</v>
      </c>
      <c r="D9">
        <f t="shared" ref="D9:D10" si="0">$D$6/(D3^1.2)</f>
        <v>28.864235548157065</v>
      </c>
      <c r="E9">
        <f t="shared" ref="E9:E10" si="1">$E$6/(E3^1.2)</f>
        <v>32.219700748862707</v>
      </c>
      <c r="F9">
        <f t="shared" ref="F9:G9" si="2">F$6/(F3^1.2)</f>
        <v>31.547867224009661</v>
      </c>
      <c r="G9">
        <f t="shared" si="2"/>
        <v>15.209108547330146</v>
      </c>
      <c r="H9">
        <f t="shared" ref="H9:H10" si="3">SUM(D9:G9)</f>
        <v>107.84091206835959</v>
      </c>
      <c r="I9">
        <f t="shared" ref="I9:I10" si="4">H9/$H$11</f>
        <v>0.30470577144203659</v>
      </c>
    </row>
    <row r="10" spans="1:9" x14ac:dyDescent="0.35">
      <c r="A10" s="2"/>
      <c r="B10" s="3">
        <v>700</v>
      </c>
      <c r="C10">
        <v>3</v>
      </c>
      <c r="D10">
        <f t="shared" si="0"/>
        <v>66.312599784829914</v>
      </c>
      <c r="E10">
        <f t="shared" si="1"/>
        <v>52.412033907868455</v>
      </c>
      <c r="F10">
        <f t="shared" ref="F10:G10" si="5">F$6/(F4^1.2)</f>
        <v>41.234622211652947</v>
      </c>
      <c r="G10">
        <f t="shared" si="5"/>
        <v>11.636215183053761</v>
      </c>
      <c r="H10">
        <f t="shared" si="3"/>
        <v>171.59547108740509</v>
      </c>
      <c r="I10">
        <f t="shared" si="4"/>
        <v>0.48484503135974638</v>
      </c>
    </row>
    <row r="11" spans="1:9" x14ac:dyDescent="0.35">
      <c r="H11">
        <f>SUM(H8:H10)</f>
        <v>353.9181800134491</v>
      </c>
    </row>
    <row r="13" spans="1:9" x14ac:dyDescent="0.35">
      <c r="A13" s="2" t="s">
        <v>6</v>
      </c>
      <c r="B13" s="2"/>
      <c r="C13" s="2"/>
      <c r="D13">
        <v>350</v>
      </c>
      <c r="E13">
        <v>450</v>
      </c>
      <c r="F13">
        <v>500</v>
      </c>
      <c r="G13">
        <v>300</v>
      </c>
    </row>
    <row r="14" spans="1:9" x14ac:dyDescent="0.35">
      <c r="A14" s="2"/>
      <c r="B14" s="2"/>
      <c r="C14" s="2"/>
      <c r="D14">
        <v>4</v>
      </c>
      <c r="E14">
        <v>5</v>
      </c>
      <c r="F14">
        <v>6</v>
      </c>
      <c r="G14">
        <v>7</v>
      </c>
      <c r="H14" t="s">
        <v>4</v>
      </c>
      <c r="I14" t="s">
        <v>5</v>
      </c>
    </row>
    <row r="15" spans="1:9" x14ac:dyDescent="0.35">
      <c r="A15" s="2" t="s">
        <v>3</v>
      </c>
      <c r="B15" s="3">
        <v>400</v>
      </c>
      <c r="C15">
        <v>1</v>
      </c>
      <c r="D15">
        <f>D$13/(D2^2)</f>
        <v>3.5</v>
      </c>
      <c r="E15">
        <f t="shared" ref="E15:G15" si="6">E$13/(E2^2)</f>
        <v>3.125</v>
      </c>
      <c r="F15">
        <f t="shared" si="6"/>
        <v>1.953125</v>
      </c>
      <c r="G15">
        <f t="shared" si="6"/>
        <v>1.3333333333333333</v>
      </c>
      <c r="H15">
        <f>SUM(D15:G15)</f>
        <v>9.9114583333333339</v>
      </c>
      <c r="I15">
        <f>H15/$H$18</f>
        <v>0.13854442206421239</v>
      </c>
    </row>
    <row r="16" spans="1:9" x14ac:dyDescent="0.35">
      <c r="A16" s="2"/>
      <c r="B16" s="3">
        <v>500</v>
      </c>
      <c r="C16">
        <v>2</v>
      </c>
      <c r="D16">
        <f t="shared" ref="D16:G16" si="7">D$13/(D3^2)</f>
        <v>5.46875</v>
      </c>
      <c r="E16">
        <f t="shared" si="7"/>
        <v>5.5555555555555554</v>
      </c>
      <c r="F16">
        <f t="shared" si="7"/>
        <v>5</v>
      </c>
      <c r="G16">
        <f t="shared" si="7"/>
        <v>2.0833333333333335</v>
      </c>
      <c r="H16">
        <f t="shared" ref="H16:H17" si="8">SUM(D16:G16)</f>
        <v>18.107638888888889</v>
      </c>
      <c r="I16">
        <f t="shared" ref="I16:I17" si="9">H16/$H$18</f>
        <v>0.25311233528284027</v>
      </c>
    </row>
    <row r="17" spans="1:9" x14ac:dyDescent="0.35">
      <c r="A17" s="2"/>
      <c r="B17" s="3">
        <v>700</v>
      </c>
      <c r="C17">
        <v>3</v>
      </c>
      <c r="D17">
        <f t="shared" ref="D17:G17" si="10">D$13/(D4^2)</f>
        <v>21.875</v>
      </c>
      <c r="E17">
        <f t="shared" si="10"/>
        <v>12.5</v>
      </c>
      <c r="F17">
        <f t="shared" si="10"/>
        <v>7.8125</v>
      </c>
      <c r="G17">
        <f t="shared" si="10"/>
        <v>1.3333333333333333</v>
      </c>
      <c r="H17">
        <f t="shared" si="8"/>
        <v>43.520833333333336</v>
      </c>
      <c r="I17">
        <f t="shared" si="9"/>
        <v>0.60834324265294737</v>
      </c>
    </row>
    <row r="18" spans="1:9" x14ac:dyDescent="0.35">
      <c r="H18">
        <f>SUM(H15:H17)</f>
        <v>71.539930555555557</v>
      </c>
    </row>
  </sheetData>
  <mergeCells count="5">
    <mergeCell ref="D5:G5"/>
    <mergeCell ref="A8:A10"/>
    <mergeCell ref="A6:C7"/>
    <mergeCell ref="A13:C14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2967-573C-4EA3-A2C8-B21CE30DD4F8}">
  <dimension ref="A1:K18"/>
  <sheetViews>
    <sheetView tabSelected="1" workbookViewId="0">
      <selection activeCell="A18" sqref="A18"/>
    </sheetView>
  </sheetViews>
  <sheetFormatPr defaultRowHeight="14.5" x14ac:dyDescent="0.35"/>
  <cols>
    <col min="1" max="1" width="10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17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5">
      <c r="A2">
        <v>1</v>
      </c>
      <c r="B2">
        <v>1</v>
      </c>
      <c r="C2">
        <v>1</v>
      </c>
    </row>
    <row r="3" spans="1:11" x14ac:dyDescent="0.35">
      <c r="A3">
        <v>2</v>
      </c>
      <c r="B3">
        <v>-1</v>
      </c>
      <c r="D3">
        <v>1</v>
      </c>
      <c r="E3">
        <v>1</v>
      </c>
      <c r="F3">
        <v>1</v>
      </c>
    </row>
    <row r="4" spans="1:11" x14ac:dyDescent="0.35">
      <c r="A4">
        <v>3</v>
      </c>
      <c r="C4">
        <v>-1</v>
      </c>
      <c r="D4">
        <v>-1</v>
      </c>
      <c r="G4">
        <v>1</v>
      </c>
      <c r="H4">
        <v>1</v>
      </c>
    </row>
    <row r="5" spans="1:11" x14ac:dyDescent="0.35">
      <c r="A5">
        <v>4</v>
      </c>
      <c r="E5">
        <v>-1</v>
      </c>
      <c r="G5">
        <v>-1</v>
      </c>
      <c r="I5">
        <v>1</v>
      </c>
      <c r="J5">
        <v>1</v>
      </c>
    </row>
    <row r="6" spans="1:11" x14ac:dyDescent="0.35">
      <c r="A6">
        <v>5</v>
      </c>
      <c r="F6">
        <v>-1</v>
      </c>
      <c r="H6">
        <v>-1</v>
      </c>
      <c r="I6">
        <v>-1</v>
      </c>
      <c r="K6">
        <v>1</v>
      </c>
    </row>
    <row r="7" spans="1:11" x14ac:dyDescent="0.35">
      <c r="A7">
        <v>6</v>
      </c>
      <c r="J7">
        <v>-1</v>
      </c>
      <c r="K7">
        <v>-1</v>
      </c>
    </row>
    <row r="9" spans="1:11" x14ac:dyDescent="0.35">
      <c r="A9" t="s">
        <v>18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1" x14ac:dyDescent="0.35">
      <c r="A10">
        <v>1</v>
      </c>
      <c r="C10">
        <v>1</v>
      </c>
      <c r="D10">
        <v>1</v>
      </c>
    </row>
    <row r="11" spans="1:11" x14ac:dyDescent="0.35">
      <c r="A11">
        <v>2</v>
      </c>
      <c r="D11">
        <v>1</v>
      </c>
      <c r="E11">
        <v>1</v>
      </c>
      <c r="F11">
        <v>1</v>
      </c>
    </row>
    <row r="12" spans="1:11" x14ac:dyDescent="0.35">
      <c r="A12">
        <v>3</v>
      </c>
      <c r="E12">
        <v>1</v>
      </c>
      <c r="F12">
        <v>1</v>
      </c>
    </row>
    <row r="13" spans="1:11" x14ac:dyDescent="0.35">
      <c r="A13">
        <v>4</v>
      </c>
      <c r="F13">
        <v>1</v>
      </c>
      <c r="G13">
        <v>1</v>
      </c>
    </row>
    <row r="14" spans="1:11" x14ac:dyDescent="0.35">
      <c r="A14">
        <v>5</v>
      </c>
      <c r="G14">
        <v>1</v>
      </c>
    </row>
    <row r="15" spans="1:11" x14ac:dyDescent="0.35">
      <c r="A15">
        <v>6</v>
      </c>
    </row>
    <row r="17" spans="1:1" x14ac:dyDescent="0.35">
      <c r="A17" t="s">
        <v>19</v>
      </c>
    </row>
    <row r="18" spans="1:1" x14ac:dyDescent="0.35">
      <c r="A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Yu</dc:creator>
  <cp:lastModifiedBy>Ada Yu</cp:lastModifiedBy>
  <dcterms:created xsi:type="dcterms:W3CDTF">2024-11-04T19:58:14Z</dcterms:created>
  <dcterms:modified xsi:type="dcterms:W3CDTF">2024-11-04T22:13:15Z</dcterms:modified>
</cp:coreProperties>
</file>