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heme/theme1.xml" ContentType="application/vnd.openxmlformats-officedocument.them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5.xml" ContentType="application/vnd.openxmlformats-officedocument.spreadsheetml.pivot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Records7.xml" ContentType="application/vnd.openxmlformats-officedocument.spreadsheetml.pivotCacheRecord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ivotCache/pivotCacheDefinition7.xml" ContentType="application/vnd.openxmlformats-officedocument.spreadsheetml.pivotCacheDefinitio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ituniversity-my.sharepoint.com/personal/olik_itu_dk/Documents/Sync/MyDocuments/Forschung/Publications/2022 PS Adam/Analysis for TSE submission/Replication Package/"/>
    </mc:Choice>
  </mc:AlternateContent>
  <xr:revisionPtr revIDLastSave="2" documentId="8_{22EE8347-8498-4926-BAC0-89B26E9AFF31}" xr6:coauthVersionLast="47" xr6:coauthVersionMax="47" xr10:uidLastSave="{4344EA7E-A8FF-4E3E-BF37-691EF110C29F}"/>
  <bookViews>
    <workbookView xWindow="-110" yWindow="-110" windowWidth="38620" windowHeight="21220" activeTab="7" xr2:uid="{00000000-000D-0000-FFFF-FFFF00000000}"/>
  </bookViews>
  <sheets>
    <sheet name="Country" sheetId="2" r:id="rId1"/>
    <sheet name="Gender" sheetId="3" r:id="rId2"/>
    <sheet name="Role" sheetId="4" r:id="rId3"/>
    <sheet name="Exp" sheetId="5" r:id="rId4"/>
    <sheet name="Work together" sheetId="6" r:id="rId5"/>
    <sheet name="Outsourced" sheetId="7" r:id="rId6"/>
    <sheet name="Multi-Team" sheetId="8" r:id="rId7"/>
    <sheet name="Data" sheetId="1" r:id="rId8"/>
  </sheets>
  <definedNames>
    <definedName name="_xlnm._FilterDatabase" localSheetId="7" hidden="1">Data!$A$1:$BZ$366</definedName>
  </definedNames>
  <calcPr calcId="191029" refMode="R1C1" iterateCount="0" calcOnSave="0" concurrentCalc="0"/>
  <pivotCaches>
    <pivotCache cacheId="11" r:id="rId9"/>
    <pivotCache cacheId="14" r:id="rId10"/>
    <pivotCache cacheId="17" r:id="rId11"/>
    <pivotCache cacheId="20" r:id="rId12"/>
    <pivotCache cacheId="23" r:id="rId13"/>
    <pivotCache cacheId="26" r:id="rId14"/>
    <pivotCache cacheId="29"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F424" i="1" l="1"/>
  <c r="AE424" i="1"/>
  <c r="AD424" i="1"/>
  <c r="AC424" i="1"/>
  <c r="W424" i="1"/>
  <c r="V424" i="1"/>
  <c r="U424" i="1"/>
  <c r="T424" i="1"/>
  <c r="S424" i="1"/>
  <c r="AF423" i="1"/>
  <c r="AE423" i="1"/>
  <c r="AD423" i="1"/>
  <c r="AC423" i="1"/>
  <c r="W423" i="1"/>
  <c r="V423" i="1"/>
  <c r="U423" i="1"/>
  <c r="T423" i="1"/>
  <c r="S423" i="1"/>
  <c r="AF422" i="1"/>
  <c r="AE422" i="1"/>
  <c r="AD422" i="1"/>
  <c r="AC422" i="1"/>
  <c r="W422" i="1"/>
  <c r="V422" i="1"/>
  <c r="U422" i="1"/>
  <c r="T422" i="1"/>
  <c r="S422" i="1"/>
  <c r="AF421" i="1"/>
  <c r="AE421" i="1"/>
  <c r="AD421" i="1"/>
  <c r="AC421" i="1"/>
  <c r="W421" i="1"/>
  <c r="V421" i="1"/>
  <c r="U421" i="1"/>
  <c r="T421" i="1"/>
  <c r="S421" i="1"/>
  <c r="AF420" i="1"/>
  <c r="AE420" i="1"/>
  <c r="AD420" i="1"/>
  <c r="AC420" i="1"/>
  <c r="W420" i="1"/>
  <c r="V420" i="1"/>
  <c r="U420" i="1"/>
  <c r="T420" i="1"/>
  <c r="S420" i="1"/>
  <c r="AF419" i="1"/>
  <c r="AE419" i="1"/>
  <c r="AD419" i="1"/>
  <c r="AC419" i="1"/>
  <c r="W419" i="1"/>
  <c r="V419" i="1"/>
  <c r="U419" i="1"/>
  <c r="T419" i="1"/>
  <c r="S419" i="1"/>
  <c r="AF418" i="1"/>
  <c r="AE418" i="1"/>
  <c r="AD418" i="1"/>
  <c r="AC418" i="1"/>
  <c r="W418" i="1"/>
  <c r="V418" i="1"/>
  <c r="U418" i="1"/>
  <c r="T418" i="1"/>
  <c r="S418" i="1"/>
  <c r="AF417" i="1"/>
  <c r="AE417" i="1"/>
  <c r="AD417" i="1"/>
  <c r="AC417" i="1"/>
  <c r="W417" i="1"/>
  <c r="V417" i="1"/>
  <c r="U417" i="1"/>
  <c r="T417" i="1"/>
  <c r="S417" i="1"/>
  <c r="AF416" i="1"/>
  <c r="AE416" i="1"/>
  <c r="AD416" i="1"/>
  <c r="AC416" i="1"/>
  <c r="W416" i="1"/>
  <c r="V416" i="1"/>
  <c r="U416" i="1"/>
  <c r="T416" i="1"/>
  <c r="S416" i="1"/>
  <c r="AF415" i="1"/>
  <c r="AE415" i="1"/>
  <c r="AD415" i="1"/>
  <c r="AC415" i="1"/>
  <c r="W415" i="1"/>
  <c r="V415" i="1"/>
  <c r="U415" i="1"/>
  <c r="T415" i="1"/>
  <c r="S415" i="1"/>
  <c r="AF414" i="1"/>
  <c r="AE414" i="1"/>
  <c r="AD414" i="1"/>
  <c r="AC414" i="1"/>
  <c r="W414" i="1"/>
  <c r="V414" i="1"/>
  <c r="U414" i="1"/>
  <c r="T414" i="1"/>
  <c r="S414" i="1"/>
  <c r="AF413" i="1"/>
  <c r="AE413" i="1"/>
  <c r="AD413" i="1"/>
  <c r="AC413" i="1"/>
  <c r="W413" i="1"/>
  <c r="V413" i="1"/>
  <c r="U413" i="1"/>
  <c r="T413" i="1"/>
  <c r="S413" i="1"/>
  <c r="AF412" i="1"/>
  <c r="AE412" i="1"/>
  <c r="AD412" i="1"/>
  <c r="AC412" i="1"/>
  <c r="W412" i="1"/>
  <c r="V412" i="1"/>
  <c r="U412" i="1"/>
  <c r="T412" i="1"/>
  <c r="S412" i="1"/>
  <c r="AF411" i="1"/>
  <c r="AE411" i="1"/>
  <c r="AD411" i="1"/>
  <c r="AC411" i="1"/>
  <c r="W411" i="1"/>
  <c r="V411" i="1"/>
  <c r="U411" i="1"/>
  <c r="T411" i="1"/>
  <c r="S411" i="1"/>
  <c r="AF410" i="1"/>
  <c r="AE410" i="1"/>
  <c r="AD410" i="1"/>
  <c r="AC410" i="1"/>
  <c r="W410" i="1"/>
  <c r="V410" i="1"/>
  <c r="U410" i="1"/>
  <c r="T410" i="1"/>
  <c r="S410" i="1"/>
  <c r="AF409" i="1"/>
  <c r="AE409" i="1"/>
  <c r="AD409" i="1"/>
  <c r="AC409" i="1"/>
  <c r="W409" i="1"/>
  <c r="V409" i="1"/>
  <c r="U409" i="1"/>
  <c r="T409" i="1"/>
  <c r="S409" i="1"/>
  <c r="AF408" i="1"/>
  <c r="AE408" i="1"/>
  <c r="AD408" i="1"/>
  <c r="AC408" i="1"/>
  <c r="W408" i="1"/>
  <c r="V408" i="1"/>
  <c r="U408" i="1"/>
  <c r="T408" i="1"/>
  <c r="S408" i="1"/>
  <c r="AF407" i="1"/>
  <c r="AE407" i="1"/>
  <c r="AD407" i="1"/>
  <c r="AC407" i="1"/>
  <c r="W407" i="1"/>
  <c r="V407" i="1"/>
  <c r="U407" i="1"/>
  <c r="T407" i="1"/>
  <c r="S407" i="1"/>
  <c r="AF406" i="1"/>
  <c r="AE406" i="1"/>
  <c r="AD406" i="1"/>
  <c r="AC406" i="1"/>
  <c r="W406" i="1"/>
  <c r="V406" i="1"/>
  <c r="U406" i="1"/>
  <c r="T406" i="1"/>
  <c r="S406" i="1"/>
  <c r="AF405" i="1"/>
  <c r="AE405" i="1"/>
  <c r="AD405" i="1"/>
  <c r="AC405" i="1"/>
  <c r="W405" i="1"/>
  <c r="V405" i="1"/>
  <c r="U405" i="1"/>
  <c r="T405" i="1"/>
  <c r="S405" i="1"/>
  <c r="AF404" i="1"/>
  <c r="AE404" i="1"/>
  <c r="AD404" i="1"/>
  <c r="AC404" i="1"/>
  <c r="W404" i="1"/>
  <c r="V404" i="1"/>
  <c r="U404" i="1"/>
  <c r="T404" i="1"/>
  <c r="S404" i="1"/>
  <c r="AF403" i="1"/>
  <c r="AE403" i="1"/>
  <c r="AD403" i="1"/>
  <c r="AC403" i="1"/>
  <c r="W403" i="1"/>
  <c r="V403" i="1"/>
  <c r="U403" i="1"/>
  <c r="T403" i="1"/>
  <c r="S403" i="1"/>
  <c r="AF402" i="1"/>
  <c r="AE402" i="1"/>
  <c r="AD402" i="1"/>
  <c r="AC402" i="1"/>
  <c r="W402" i="1"/>
  <c r="V402" i="1"/>
  <c r="U402" i="1"/>
  <c r="T402" i="1"/>
  <c r="S402" i="1"/>
  <c r="AF401" i="1"/>
  <c r="AE401" i="1"/>
  <c r="AD401" i="1"/>
  <c r="AC401" i="1"/>
  <c r="W401" i="1"/>
  <c r="V401" i="1"/>
  <c r="U401" i="1"/>
  <c r="T401" i="1"/>
  <c r="S401" i="1"/>
  <c r="AF400" i="1"/>
  <c r="AE400" i="1"/>
  <c r="AD400" i="1"/>
  <c r="AC400" i="1"/>
  <c r="W400" i="1"/>
  <c r="V400" i="1"/>
  <c r="U400" i="1"/>
  <c r="T400" i="1"/>
  <c r="S400" i="1"/>
  <c r="AF399" i="1"/>
  <c r="AE399" i="1"/>
  <c r="AD399" i="1"/>
  <c r="AC399" i="1"/>
  <c r="W399" i="1"/>
  <c r="V399" i="1"/>
  <c r="U399" i="1"/>
  <c r="T399" i="1"/>
  <c r="S399" i="1"/>
  <c r="AF398" i="1"/>
  <c r="AE398" i="1"/>
  <c r="AD398" i="1"/>
  <c r="AC398" i="1"/>
  <c r="W398" i="1"/>
  <c r="V398" i="1"/>
  <c r="U398" i="1"/>
  <c r="T398" i="1"/>
  <c r="S398" i="1"/>
  <c r="AF397" i="1"/>
  <c r="AE397" i="1"/>
  <c r="AD397" i="1"/>
  <c r="AC397" i="1"/>
  <c r="W397" i="1"/>
  <c r="V397" i="1"/>
  <c r="U397" i="1"/>
  <c r="T397" i="1"/>
  <c r="S397" i="1"/>
  <c r="AF396" i="1"/>
  <c r="AE396" i="1"/>
  <c r="AD396" i="1"/>
  <c r="AC396" i="1"/>
  <c r="W396" i="1"/>
  <c r="V396" i="1"/>
  <c r="U396" i="1"/>
  <c r="T396" i="1"/>
  <c r="S396" i="1"/>
  <c r="AF395" i="1"/>
  <c r="AE395" i="1"/>
  <c r="AD395" i="1"/>
  <c r="AC395" i="1"/>
  <c r="W395" i="1"/>
  <c r="V395" i="1"/>
  <c r="U395" i="1"/>
  <c r="T395" i="1"/>
  <c r="S395" i="1"/>
  <c r="AF394" i="1"/>
  <c r="AE394" i="1"/>
  <c r="AD394" i="1"/>
  <c r="AC394" i="1"/>
  <c r="W394" i="1"/>
  <c r="V394" i="1"/>
  <c r="U394" i="1"/>
  <c r="T394" i="1"/>
  <c r="S394" i="1"/>
  <c r="AF393" i="1"/>
  <c r="AE393" i="1"/>
  <c r="AD393" i="1"/>
  <c r="AC393" i="1"/>
  <c r="W393" i="1"/>
  <c r="V393" i="1"/>
  <c r="U393" i="1"/>
  <c r="T393" i="1"/>
  <c r="S393" i="1"/>
  <c r="AF392" i="1"/>
  <c r="AE392" i="1"/>
  <c r="AD392" i="1"/>
  <c r="AC392" i="1"/>
  <c r="W392" i="1"/>
  <c r="V392" i="1"/>
  <c r="U392" i="1"/>
  <c r="T392" i="1"/>
  <c r="S392" i="1"/>
  <c r="AF391" i="1"/>
  <c r="AE391" i="1"/>
  <c r="AD391" i="1"/>
  <c r="AC391" i="1"/>
  <c r="W391" i="1"/>
  <c r="V391" i="1"/>
  <c r="U391" i="1"/>
  <c r="T391" i="1"/>
  <c r="S391" i="1"/>
  <c r="AF390" i="1"/>
  <c r="AE390" i="1"/>
  <c r="AD390" i="1"/>
  <c r="AC390" i="1"/>
  <c r="W390" i="1"/>
  <c r="V390" i="1"/>
  <c r="U390" i="1"/>
  <c r="T390" i="1"/>
  <c r="S390" i="1"/>
  <c r="AF389" i="1"/>
  <c r="AE389" i="1"/>
  <c r="AD389" i="1"/>
  <c r="AC389" i="1"/>
  <c r="W389" i="1"/>
  <c r="V389" i="1"/>
  <c r="U389" i="1"/>
  <c r="T389" i="1"/>
  <c r="S389" i="1"/>
  <c r="AF388" i="1"/>
  <c r="AE388" i="1"/>
  <c r="AD388" i="1"/>
  <c r="AC388" i="1"/>
  <c r="W388" i="1"/>
  <c r="V388" i="1"/>
  <c r="U388" i="1"/>
  <c r="T388" i="1"/>
  <c r="S388" i="1"/>
  <c r="AF387" i="1"/>
  <c r="AE387" i="1"/>
  <c r="AD387" i="1"/>
  <c r="AC387" i="1"/>
  <c r="W387" i="1"/>
  <c r="V387" i="1"/>
  <c r="U387" i="1"/>
  <c r="T387" i="1"/>
  <c r="S387" i="1"/>
  <c r="AF386" i="1"/>
  <c r="AE386" i="1"/>
  <c r="AD386" i="1"/>
  <c r="AC386" i="1"/>
  <c r="W386" i="1"/>
  <c r="V386" i="1"/>
  <c r="U386" i="1"/>
  <c r="T386" i="1"/>
  <c r="S386" i="1"/>
  <c r="AF385" i="1"/>
  <c r="AE385" i="1"/>
  <c r="AD385" i="1"/>
  <c r="AC385" i="1"/>
  <c r="W385" i="1"/>
  <c r="V385" i="1"/>
  <c r="U385" i="1"/>
  <c r="T385" i="1"/>
  <c r="S385" i="1"/>
  <c r="AF384" i="1"/>
  <c r="AE384" i="1"/>
  <c r="AD384" i="1"/>
  <c r="AC384" i="1"/>
  <c r="W384" i="1"/>
  <c r="V384" i="1"/>
  <c r="U384" i="1"/>
  <c r="T384" i="1"/>
  <c r="S384" i="1"/>
  <c r="AF383" i="1"/>
  <c r="AE383" i="1"/>
  <c r="AD383" i="1"/>
  <c r="AC383" i="1"/>
  <c r="W383" i="1"/>
  <c r="V383" i="1"/>
  <c r="U383" i="1"/>
  <c r="T383" i="1"/>
  <c r="S383" i="1"/>
  <c r="AF382" i="1"/>
  <c r="AE382" i="1"/>
  <c r="AD382" i="1"/>
  <c r="AC382" i="1"/>
  <c r="W382" i="1"/>
  <c r="V382" i="1"/>
  <c r="U382" i="1"/>
  <c r="T382" i="1"/>
  <c r="S382" i="1"/>
  <c r="AF381" i="1"/>
  <c r="AE381" i="1"/>
  <c r="AD381" i="1"/>
  <c r="AC381" i="1"/>
  <c r="W381" i="1"/>
  <c r="V381" i="1"/>
  <c r="U381" i="1"/>
  <c r="T381" i="1"/>
  <c r="S381" i="1"/>
  <c r="AF380" i="1"/>
  <c r="AE380" i="1"/>
  <c r="AD380" i="1"/>
  <c r="AC380" i="1"/>
  <c r="W380" i="1"/>
  <c r="V380" i="1"/>
  <c r="U380" i="1"/>
  <c r="T380" i="1"/>
  <c r="S380" i="1"/>
  <c r="AF379" i="1"/>
  <c r="AE379" i="1"/>
  <c r="AD379" i="1"/>
  <c r="AC379" i="1"/>
  <c r="W379" i="1"/>
  <c r="V379" i="1"/>
  <c r="U379" i="1"/>
  <c r="T379" i="1"/>
  <c r="S379" i="1"/>
  <c r="AF378" i="1"/>
  <c r="AE378" i="1"/>
  <c r="AD378" i="1"/>
  <c r="AC378" i="1"/>
  <c r="W378" i="1"/>
  <c r="V378" i="1"/>
  <c r="U378" i="1"/>
  <c r="T378" i="1"/>
  <c r="S378" i="1"/>
  <c r="AF377" i="1"/>
  <c r="AE377" i="1"/>
  <c r="AD377" i="1"/>
  <c r="AC377" i="1"/>
  <c r="W377" i="1"/>
  <c r="V377" i="1"/>
  <c r="U377" i="1"/>
  <c r="T377" i="1"/>
  <c r="S377" i="1"/>
  <c r="AF376" i="1"/>
  <c r="AE376" i="1"/>
  <c r="AD376" i="1"/>
  <c r="AC376" i="1"/>
  <c r="W376" i="1"/>
  <c r="V376" i="1"/>
  <c r="U376" i="1"/>
  <c r="T376" i="1"/>
  <c r="S376" i="1"/>
  <c r="AF375" i="1"/>
  <c r="AE375" i="1"/>
  <c r="AD375" i="1"/>
  <c r="AC375" i="1"/>
  <c r="W375" i="1"/>
  <c r="V375" i="1"/>
  <c r="U375" i="1"/>
  <c r="T375" i="1"/>
  <c r="S375" i="1"/>
  <c r="AF374" i="1"/>
  <c r="AE374" i="1"/>
  <c r="AD374" i="1"/>
  <c r="AC374" i="1"/>
  <c r="W374" i="1"/>
  <c r="V374" i="1"/>
  <c r="U374" i="1"/>
  <c r="T374" i="1"/>
  <c r="S374" i="1"/>
  <c r="AF373" i="1"/>
  <c r="AE373" i="1"/>
  <c r="AD373" i="1"/>
  <c r="AC373" i="1"/>
  <c r="W373" i="1"/>
  <c r="V373" i="1"/>
  <c r="U373" i="1"/>
  <c r="T373" i="1"/>
  <c r="S373" i="1"/>
  <c r="AF372" i="1"/>
  <c r="AE372" i="1"/>
  <c r="AD372" i="1"/>
  <c r="AC372" i="1"/>
  <c r="W372" i="1"/>
  <c r="V372" i="1"/>
  <c r="U372" i="1"/>
  <c r="T372" i="1"/>
  <c r="S372" i="1"/>
  <c r="AF371" i="1"/>
  <c r="AE371" i="1"/>
  <c r="AD371" i="1"/>
  <c r="AC371" i="1"/>
  <c r="W371" i="1"/>
  <c r="V371" i="1"/>
  <c r="U371" i="1"/>
  <c r="T371" i="1"/>
  <c r="S371" i="1"/>
  <c r="AF370" i="1"/>
  <c r="AE370" i="1"/>
  <c r="AD370" i="1"/>
  <c r="AC370" i="1"/>
  <c r="W370" i="1"/>
  <c r="V370" i="1"/>
  <c r="U370" i="1"/>
  <c r="T370" i="1"/>
  <c r="S370" i="1"/>
  <c r="AF369" i="1"/>
  <c r="AE369" i="1"/>
  <c r="AD369" i="1"/>
  <c r="AC369" i="1"/>
  <c r="W369" i="1"/>
  <c r="V369" i="1"/>
  <c r="U369" i="1"/>
  <c r="T369" i="1"/>
  <c r="S369" i="1"/>
  <c r="AF368" i="1"/>
  <c r="AE368" i="1"/>
  <c r="AD368" i="1"/>
  <c r="AC368" i="1"/>
  <c r="W368" i="1"/>
  <c r="V368" i="1"/>
  <c r="U368" i="1"/>
  <c r="T368" i="1"/>
  <c r="S368" i="1"/>
  <c r="AF367" i="1"/>
  <c r="AE367" i="1"/>
  <c r="AD367" i="1"/>
  <c r="AC367" i="1"/>
  <c r="W367" i="1"/>
  <c r="V367" i="1"/>
  <c r="U367" i="1"/>
  <c r="T367" i="1"/>
  <c r="S367"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2" i="1"/>
  <c r="AD3" i="1"/>
  <c r="AE3" i="1"/>
  <c r="AD4" i="1"/>
  <c r="AE4" i="1"/>
  <c r="AD5" i="1"/>
  <c r="AE5" i="1"/>
  <c r="AD6" i="1"/>
  <c r="AE6" i="1"/>
  <c r="AD7" i="1"/>
  <c r="AE7" i="1"/>
  <c r="AD8" i="1"/>
  <c r="AE8" i="1"/>
  <c r="AD9" i="1"/>
  <c r="AE9" i="1"/>
  <c r="AD10" i="1"/>
  <c r="AE10" i="1"/>
  <c r="AD11" i="1"/>
  <c r="AE11" i="1"/>
  <c r="AD12" i="1"/>
  <c r="AE12" i="1"/>
  <c r="AD13" i="1"/>
  <c r="AE13" i="1"/>
  <c r="AD14" i="1"/>
  <c r="AE14" i="1"/>
  <c r="AD15" i="1"/>
  <c r="AE15" i="1"/>
  <c r="AD16" i="1"/>
  <c r="AE16" i="1"/>
  <c r="AD17" i="1"/>
  <c r="AE17" i="1"/>
  <c r="AD18" i="1"/>
  <c r="AE18" i="1"/>
  <c r="AD19" i="1"/>
  <c r="AE19" i="1"/>
  <c r="AD20" i="1"/>
  <c r="AE20" i="1"/>
  <c r="AD21" i="1"/>
  <c r="AE21" i="1"/>
  <c r="AD22" i="1"/>
  <c r="AE22" i="1"/>
  <c r="AD23" i="1"/>
  <c r="AE23" i="1"/>
  <c r="AD24" i="1"/>
  <c r="AE24" i="1"/>
  <c r="AD25" i="1"/>
  <c r="AE25" i="1"/>
  <c r="AD26" i="1"/>
  <c r="AE26" i="1"/>
  <c r="AD27" i="1"/>
  <c r="AE27" i="1"/>
  <c r="AD28" i="1"/>
  <c r="AE28" i="1"/>
  <c r="AD29" i="1"/>
  <c r="AE29" i="1"/>
  <c r="AD30" i="1"/>
  <c r="AE30" i="1"/>
  <c r="AD31" i="1"/>
  <c r="AE31" i="1"/>
  <c r="AD32" i="1"/>
  <c r="AE32" i="1"/>
  <c r="AD33" i="1"/>
  <c r="AE33" i="1"/>
  <c r="AD34" i="1"/>
  <c r="AE34" i="1"/>
  <c r="AD35" i="1"/>
  <c r="AE35" i="1"/>
  <c r="AD36" i="1"/>
  <c r="AE36" i="1"/>
  <c r="AD37" i="1"/>
  <c r="AE37" i="1"/>
  <c r="AD38" i="1"/>
  <c r="AE38" i="1"/>
  <c r="AD39" i="1"/>
  <c r="AE39" i="1"/>
  <c r="AD40" i="1"/>
  <c r="AE40" i="1"/>
  <c r="AD41" i="1"/>
  <c r="AE41" i="1"/>
  <c r="AD42" i="1"/>
  <c r="AE42" i="1"/>
  <c r="AD43" i="1"/>
  <c r="AE43" i="1"/>
  <c r="AD44" i="1"/>
  <c r="AE44" i="1"/>
  <c r="AD45" i="1"/>
  <c r="AE45" i="1"/>
  <c r="AD46" i="1"/>
  <c r="AE46" i="1"/>
  <c r="AD47" i="1"/>
  <c r="AE47" i="1"/>
  <c r="AD48" i="1"/>
  <c r="AE48" i="1"/>
  <c r="AD49" i="1"/>
  <c r="AE49" i="1"/>
  <c r="AD50" i="1"/>
  <c r="AE50" i="1"/>
  <c r="AD51" i="1"/>
  <c r="AE51" i="1"/>
  <c r="AD52" i="1"/>
  <c r="AE52" i="1"/>
  <c r="AD53" i="1"/>
  <c r="AE53" i="1"/>
  <c r="AD54" i="1"/>
  <c r="AE54" i="1"/>
  <c r="AD55" i="1"/>
  <c r="AE55" i="1"/>
  <c r="AD56" i="1"/>
  <c r="AE56" i="1"/>
  <c r="AD57" i="1"/>
  <c r="AE57" i="1"/>
  <c r="AD58" i="1"/>
  <c r="AE58" i="1"/>
  <c r="AD59" i="1"/>
  <c r="AE59" i="1"/>
  <c r="AD60" i="1"/>
  <c r="AE60" i="1"/>
  <c r="AD61" i="1"/>
  <c r="AE61" i="1"/>
  <c r="AD62" i="1"/>
  <c r="AE62" i="1"/>
  <c r="AD63" i="1"/>
  <c r="AE63" i="1"/>
  <c r="AD64" i="1"/>
  <c r="AE64" i="1"/>
  <c r="AD65" i="1"/>
  <c r="AE65" i="1"/>
  <c r="AD66" i="1"/>
  <c r="AE66" i="1"/>
  <c r="AD67" i="1"/>
  <c r="AE67" i="1"/>
  <c r="AD68" i="1"/>
  <c r="AE68" i="1"/>
  <c r="AD69" i="1"/>
  <c r="AE69" i="1"/>
  <c r="AD70" i="1"/>
  <c r="AE70" i="1"/>
  <c r="AD71" i="1"/>
  <c r="AE71" i="1"/>
  <c r="AD72" i="1"/>
  <c r="AE72" i="1"/>
  <c r="AD73" i="1"/>
  <c r="AE73" i="1"/>
  <c r="AD74" i="1"/>
  <c r="AE74" i="1"/>
  <c r="AD75" i="1"/>
  <c r="AE75" i="1"/>
  <c r="AD76" i="1"/>
  <c r="AE76" i="1"/>
  <c r="AD77" i="1"/>
  <c r="AE77" i="1"/>
  <c r="AD78" i="1"/>
  <c r="AE78" i="1"/>
  <c r="AD79" i="1"/>
  <c r="AE79" i="1"/>
  <c r="AD80" i="1"/>
  <c r="AE80" i="1"/>
  <c r="AD81" i="1"/>
  <c r="AE81" i="1"/>
  <c r="AD82" i="1"/>
  <c r="AE82" i="1"/>
  <c r="AD83" i="1"/>
  <c r="AE83" i="1"/>
  <c r="AD84" i="1"/>
  <c r="AE84" i="1"/>
  <c r="AD85" i="1"/>
  <c r="AE85" i="1"/>
  <c r="AD86" i="1"/>
  <c r="AE86" i="1"/>
  <c r="AD87" i="1"/>
  <c r="AE87" i="1"/>
  <c r="AD88" i="1"/>
  <c r="AE88" i="1"/>
  <c r="AD89" i="1"/>
  <c r="AE89" i="1"/>
  <c r="AD90" i="1"/>
  <c r="AE90" i="1"/>
  <c r="AD91" i="1"/>
  <c r="AE91" i="1"/>
  <c r="AD92" i="1"/>
  <c r="AE92" i="1"/>
  <c r="AD93" i="1"/>
  <c r="AE93" i="1"/>
  <c r="AD94" i="1"/>
  <c r="AE94" i="1"/>
  <c r="AD95" i="1"/>
  <c r="AE95" i="1"/>
  <c r="AD96" i="1"/>
  <c r="AE96" i="1"/>
  <c r="AD97" i="1"/>
  <c r="AE97" i="1"/>
  <c r="AD98" i="1"/>
  <c r="AE98" i="1"/>
  <c r="AD99" i="1"/>
  <c r="AE99" i="1"/>
  <c r="AD100" i="1"/>
  <c r="AE100" i="1"/>
  <c r="AD101" i="1"/>
  <c r="AE101" i="1"/>
  <c r="AD102" i="1"/>
  <c r="AE102" i="1"/>
  <c r="AD103" i="1"/>
  <c r="AE103" i="1"/>
  <c r="AD104" i="1"/>
  <c r="AE104" i="1"/>
  <c r="AD105" i="1"/>
  <c r="AE105" i="1"/>
  <c r="AD106" i="1"/>
  <c r="AE106" i="1"/>
  <c r="AD107" i="1"/>
  <c r="AE107" i="1"/>
  <c r="AD108" i="1"/>
  <c r="AE108" i="1"/>
  <c r="AD109" i="1"/>
  <c r="AE109" i="1"/>
  <c r="AD110" i="1"/>
  <c r="AE110" i="1"/>
  <c r="AD111" i="1"/>
  <c r="AE111" i="1"/>
  <c r="AD112" i="1"/>
  <c r="AE112" i="1"/>
  <c r="AD113" i="1"/>
  <c r="AE113" i="1"/>
  <c r="AD114" i="1"/>
  <c r="AE114" i="1"/>
  <c r="AD115" i="1"/>
  <c r="AE115" i="1"/>
  <c r="AD116" i="1"/>
  <c r="AE116" i="1"/>
  <c r="AD117" i="1"/>
  <c r="AE117" i="1"/>
  <c r="AD118" i="1"/>
  <c r="AE118" i="1"/>
  <c r="AD119" i="1"/>
  <c r="AE119" i="1"/>
  <c r="AD120" i="1"/>
  <c r="AE120" i="1"/>
  <c r="AD121" i="1"/>
  <c r="AE121" i="1"/>
  <c r="AD122" i="1"/>
  <c r="AE122" i="1"/>
  <c r="AD123" i="1"/>
  <c r="AE123" i="1"/>
  <c r="AD124" i="1"/>
  <c r="AE124" i="1"/>
  <c r="AD125" i="1"/>
  <c r="AE125" i="1"/>
  <c r="AD126" i="1"/>
  <c r="AE126" i="1"/>
  <c r="AD127" i="1"/>
  <c r="AE127" i="1"/>
  <c r="AD128" i="1"/>
  <c r="AE128" i="1"/>
  <c r="AD129" i="1"/>
  <c r="AE129" i="1"/>
  <c r="AD130" i="1"/>
  <c r="AE130" i="1"/>
  <c r="AD131" i="1"/>
  <c r="AE131" i="1"/>
  <c r="AD132" i="1"/>
  <c r="AE132" i="1"/>
  <c r="AD133" i="1"/>
  <c r="AE133" i="1"/>
  <c r="AD134" i="1"/>
  <c r="AE134" i="1"/>
  <c r="AD135" i="1"/>
  <c r="AE135" i="1"/>
  <c r="AD136" i="1"/>
  <c r="AE136" i="1"/>
  <c r="AD137" i="1"/>
  <c r="AE137" i="1"/>
  <c r="AD138" i="1"/>
  <c r="AE138" i="1"/>
  <c r="AD139" i="1"/>
  <c r="AE139" i="1"/>
  <c r="AD140" i="1"/>
  <c r="AE140" i="1"/>
  <c r="AD141" i="1"/>
  <c r="AE141" i="1"/>
  <c r="AD142" i="1"/>
  <c r="AE142" i="1"/>
  <c r="AD143" i="1"/>
  <c r="AE143" i="1"/>
  <c r="AD144" i="1"/>
  <c r="AE144" i="1"/>
  <c r="AD145" i="1"/>
  <c r="AE145" i="1"/>
  <c r="AD146" i="1"/>
  <c r="AE146" i="1"/>
  <c r="AD147" i="1"/>
  <c r="AE147" i="1"/>
  <c r="AD148" i="1"/>
  <c r="AE148" i="1"/>
  <c r="AD149" i="1"/>
  <c r="AE149" i="1"/>
  <c r="AD150" i="1"/>
  <c r="AE150" i="1"/>
  <c r="AD151" i="1"/>
  <c r="AE151" i="1"/>
  <c r="AD152" i="1"/>
  <c r="AE152" i="1"/>
  <c r="AD153" i="1"/>
  <c r="AE153" i="1"/>
  <c r="AD154" i="1"/>
  <c r="AE154" i="1"/>
  <c r="AD155" i="1"/>
  <c r="AE155" i="1"/>
  <c r="AD156" i="1"/>
  <c r="AE156" i="1"/>
  <c r="AD157" i="1"/>
  <c r="AE157" i="1"/>
  <c r="AD158" i="1"/>
  <c r="AE158" i="1"/>
  <c r="AD159" i="1"/>
  <c r="AE159" i="1"/>
  <c r="AD160" i="1"/>
  <c r="AE160" i="1"/>
  <c r="AD161" i="1"/>
  <c r="AE161" i="1"/>
  <c r="AD162" i="1"/>
  <c r="AE162" i="1"/>
  <c r="AD163" i="1"/>
  <c r="AE163" i="1"/>
  <c r="AD164" i="1"/>
  <c r="AE164" i="1"/>
  <c r="AD165" i="1"/>
  <c r="AE165" i="1"/>
  <c r="AD166" i="1"/>
  <c r="AE166" i="1"/>
  <c r="AD167" i="1"/>
  <c r="AE167" i="1"/>
  <c r="AD168" i="1"/>
  <c r="AE168" i="1"/>
  <c r="AD169" i="1"/>
  <c r="AE169" i="1"/>
  <c r="AD170" i="1"/>
  <c r="AE170" i="1"/>
  <c r="AD171" i="1"/>
  <c r="AE171" i="1"/>
  <c r="AD172" i="1"/>
  <c r="AE172" i="1"/>
  <c r="AD173" i="1"/>
  <c r="AE173" i="1"/>
  <c r="AD174" i="1"/>
  <c r="AE174" i="1"/>
  <c r="AD175" i="1"/>
  <c r="AE175" i="1"/>
  <c r="AD176" i="1"/>
  <c r="AE176" i="1"/>
  <c r="AD177" i="1"/>
  <c r="AE177" i="1"/>
  <c r="AD178" i="1"/>
  <c r="AE178" i="1"/>
  <c r="AD179" i="1"/>
  <c r="AE179" i="1"/>
  <c r="AD180" i="1"/>
  <c r="AE180" i="1"/>
  <c r="AD181" i="1"/>
  <c r="AE181" i="1"/>
  <c r="AD182" i="1"/>
  <c r="AE182" i="1"/>
  <c r="AD183" i="1"/>
  <c r="AE183" i="1"/>
  <c r="AD184" i="1"/>
  <c r="AE184" i="1"/>
  <c r="AD185" i="1"/>
  <c r="AE185" i="1"/>
  <c r="AD186" i="1"/>
  <c r="AE186" i="1"/>
  <c r="AD187" i="1"/>
  <c r="AE187" i="1"/>
  <c r="AD188" i="1"/>
  <c r="AE188" i="1"/>
  <c r="AD189" i="1"/>
  <c r="AE189" i="1"/>
  <c r="AD190" i="1"/>
  <c r="AE190" i="1"/>
  <c r="AD191" i="1"/>
  <c r="AE191" i="1"/>
  <c r="AD192" i="1"/>
  <c r="AE192" i="1"/>
  <c r="AD193" i="1"/>
  <c r="AE193" i="1"/>
  <c r="AD194" i="1"/>
  <c r="AE194" i="1"/>
  <c r="AD195" i="1"/>
  <c r="AE195" i="1"/>
  <c r="AD196" i="1"/>
  <c r="AE196" i="1"/>
  <c r="AD197" i="1"/>
  <c r="AE197" i="1"/>
  <c r="AD198" i="1"/>
  <c r="AE198" i="1"/>
  <c r="AD199" i="1"/>
  <c r="AE199" i="1"/>
  <c r="AD200" i="1"/>
  <c r="AE200" i="1"/>
  <c r="AD201" i="1"/>
  <c r="AE201" i="1"/>
  <c r="AD202" i="1"/>
  <c r="AE202" i="1"/>
  <c r="AD203" i="1"/>
  <c r="AE203" i="1"/>
  <c r="AD204" i="1"/>
  <c r="AE204" i="1"/>
  <c r="AD205" i="1"/>
  <c r="AE205" i="1"/>
  <c r="AD206" i="1"/>
  <c r="AE206" i="1"/>
  <c r="AD207" i="1"/>
  <c r="AE207" i="1"/>
  <c r="AD208" i="1"/>
  <c r="AE208" i="1"/>
  <c r="AD209" i="1"/>
  <c r="AE209" i="1"/>
  <c r="AD210" i="1"/>
  <c r="AE210" i="1"/>
  <c r="AD211" i="1"/>
  <c r="AE211" i="1"/>
  <c r="AD212" i="1"/>
  <c r="AE212" i="1"/>
  <c r="AD213" i="1"/>
  <c r="AE213" i="1"/>
  <c r="AD214" i="1"/>
  <c r="AE214" i="1"/>
  <c r="AD215" i="1"/>
  <c r="AE215" i="1"/>
  <c r="AD216" i="1"/>
  <c r="AE216" i="1"/>
  <c r="AD217" i="1"/>
  <c r="AE217" i="1"/>
  <c r="AD218" i="1"/>
  <c r="AE218" i="1"/>
  <c r="AD219" i="1"/>
  <c r="AE219" i="1"/>
  <c r="AD220" i="1"/>
  <c r="AE220" i="1"/>
  <c r="AD221" i="1"/>
  <c r="AE221" i="1"/>
  <c r="AD222" i="1"/>
  <c r="AE222" i="1"/>
  <c r="AD223" i="1"/>
  <c r="AE223" i="1"/>
  <c r="AD224" i="1"/>
  <c r="AE224" i="1"/>
  <c r="AD225" i="1"/>
  <c r="AE225" i="1"/>
  <c r="AD226" i="1"/>
  <c r="AE226" i="1"/>
  <c r="AD227" i="1"/>
  <c r="AE227" i="1"/>
  <c r="AD228" i="1"/>
  <c r="AE228" i="1"/>
  <c r="AD229" i="1"/>
  <c r="AE229" i="1"/>
  <c r="AD230" i="1"/>
  <c r="AE230" i="1"/>
  <c r="AD231" i="1"/>
  <c r="AE231" i="1"/>
  <c r="AD232" i="1"/>
  <c r="AE232" i="1"/>
  <c r="AD233" i="1"/>
  <c r="AE233" i="1"/>
  <c r="AD234" i="1"/>
  <c r="AE234" i="1"/>
  <c r="AD235" i="1"/>
  <c r="AE235" i="1"/>
  <c r="AD236" i="1"/>
  <c r="AE236" i="1"/>
  <c r="AD237" i="1"/>
  <c r="AE237" i="1"/>
  <c r="AD238" i="1"/>
  <c r="AE238" i="1"/>
  <c r="AD239" i="1"/>
  <c r="AE239" i="1"/>
  <c r="AD240" i="1"/>
  <c r="AE240" i="1"/>
  <c r="AD241" i="1"/>
  <c r="AE241" i="1"/>
  <c r="AD242" i="1"/>
  <c r="AE242" i="1"/>
  <c r="AD243" i="1"/>
  <c r="AE243" i="1"/>
  <c r="AD244" i="1"/>
  <c r="AE244" i="1"/>
  <c r="AD245" i="1"/>
  <c r="AE245" i="1"/>
  <c r="AD246" i="1"/>
  <c r="AE246" i="1"/>
  <c r="AD247" i="1"/>
  <c r="AE247" i="1"/>
  <c r="AD248" i="1"/>
  <c r="AE248" i="1"/>
  <c r="AD249" i="1"/>
  <c r="AE249" i="1"/>
  <c r="AD250" i="1"/>
  <c r="AE250" i="1"/>
  <c r="AD251" i="1"/>
  <c r="AE251" i="1"/>
  <c r="AD252" i="1"/>
  <c r="AE252" i="1"/>
  <c r="AD253" i="1"/>
  <c r="AE253" i="1"/>
  <c r="AD254" i="1"/>
  <c r="AE254" i="1"/>
  <c r="AD255" i="1"/>
  <c r="AE255" i="1"/>
  <c r="AD256" i="1"/>
  <c r="AE256" i="1"/>
  <c r="AD257" i="1"/>
  <c r="AE257" i="1"/>
  <c r="AD258" i="1"/>
  <c r="AE258" i="1"/>
  <c r="AD259" i="1"/>
  <c r="AE259" i="1"/>
  <c r="AD260" i="1"/>
  <c r="AE260" i="1"/>
  <c r="AD261" i="1"/>
  <c r="AE261" i="1"/>
  <c r="AD262" i="1"/>
  <c r="AE262" i="1"/>
  <c r="AD263" i="1"/>
  <c r="AE263" i="1"/>
  <c r="AD264" i="1"/>
  <c r="AE264" i="1"/>
  <c r="AD265" i="1"/>
  <c r="AE265" i="1"/>
  <c r="AD266" i="1"/>
  <c r="AE266" i="1"/>
  <c r="AD267" i="1"/>
  <c r="AE267" i="1"/>
  <c r="AD268" i="1"/>
  <c r="AE268" i="1"/>
  <c r="AD269" i="1"/>
  <c r="AE269" i="1"/>
  <c r="AD270" i="1"/>
  <c r="AE270" i="1"/>
  <c r="AD271" i="1"/>
  <c r="AE271" i="1"/>
  <c r="AD272" i="1"/>
  <c r="AE272" i="1"/>
  <c r="AD273" i="1"/>
  <c r="AE273" i="1"/>
  <c r="AD274" i="1"/>
  <c r="AE274" i="1"/>
  <c r="AD275" i="1"/>
  <c r="AE275" i="1"/>
  <c r="AD276" i="1"/>
  <c r="AE276" i="1"/>
  <c r="AD277" i="1"/>
  <c r="AE277" i="1"/>
  <c r="AD278" i="1"/>
  <c r="AE278" i="1"/>
  <c r="AD279" i="1"/>
  <c r="AE279" i="1"/>
  <c r="AD280" i="1"/>
  <c r="AE280" i="1"/>
  <c r="AD281" i="1"/>
  <c r="AE281" i="1"/>
  <c r="AD282" i="1"/>
  <c r="AE282" i="1"/>
  <c r="AD283" i="1"/>
  <c r="AE283" i="1"/>
  <c r="AD284" i="1"/>
  <c r="AE284" i="1"/>
  <c r="AD285" i="1"/>
  <c r="AE285" i="1"/>
  <c r="AD286" i="1"/>
  <c r="AE286" i="1"/>
  <c r="AD287" i="1"/>
  <c r="AE287" i="1"/>
  <c r="AD288" i="1"/>
  <c r="AE288" i="1"/>
  <c r="AD289" i="1"/>
  <c r="AE289" i="1"/>
  <c r="AD290" i="1"/>
  <c r="AE290" i="1"/>
  <c r="AD291" i="1"/>
  <c r="AE291" i="1"/>
  <c r="AD292" i="1"/>
  <c r="AE292" i="1"/>
  <c r="AD293" i="1"/>
  <c r="AE293" i="1"/>
  <c r="AD294" i="1"/>
  <c r="AE294" i="1"/>
  <c r="AD295" i="1"/>
  <c r="AE295" i="1"/>
  <c r="AD296" i="1"/>
  <c r="AE296" i="1"/>
  <c r="AD297" i="1"/>
  <c r="AE297" i="1"/>
  <c r="AD298" i="1"/>
  <c r="AE298" i="1"/>
  <c r="AD299" i="1"/>
  <c r="AE299" i="1"/>
  <c r="AD300" i="1"/>
  <c r="AE300" i="1"/>
  <c r="AD301" i="1"/>
  <c r="AE301" i="1"/>
  <c r="AD302" i="1"/>
  <c r="AE302" i="1"/>
  <c r="AD303" i="1"/>
  <c r="AE303" i="1"/>
  <c r="AD304" i="1"/>
  <c r="AE304" i="1"/>
  <c r="AD305" i="1"/>
  <c r="AE305" i="1"/>
  <c r="AD306" i="1"/>
  <c r="AE306" i="1"/>
  <c r="AD307" i="1"/>
  <c r="AE307" i="1"/>
  <c r="AD308" i="1"/>
  <c r="AE308" i="1"/>
  <c r="AD309" i="1"/>
  <c r="AE309" i="1"/>
  <c r="AD310" i="1"/>
  <c r="AE310" i="1"/>
  <c r="AD311" i="1"/>
  <c r="AE311" i="1"/>
  <c r="AD312" i="1"/>
  <c r="AE312" i="1"/>
  <c r="AD313" i="1"/>
  <c r="AE313" i="1"/>
  <c r="AD314" i="1"/>
  <c r="AE314" i="1"/>
  <c r="AD315" i="1"/>
  <c r="AE315" i="1"/>
  <c r="AD316" i="1"/>
  <c r="AE316" i="1"/>
  <c r="AD317" i="1"/>
  <c r="AE317" i="1"/>
  <c r="AD318" i="1"/>
  <c r="AE318" i="1"/>
  <c r="AD319" i="1"/>
  <c r="AE319" i="1"/>
  <c r="AD320" i="1"/>
  <c r="AE320" i="1"/>
  <c r="AD321" i="1"/>
  <c r="AE321" i="1"/>
  <c r="AD322" i="1"/>
  <c r="AE322" i="1"/>
  <c r="AD323" i="1"/>
  <c r="AE323" i="1"/>
  <c r="AD324" i="1"/>
  <c r="AE324" i="1"/>
  <c r="AD325" i="1"/>
  <c r="AE325" i="1"/>
  <c r="AD326" i="1"/>
  <c r="AE326" i="1"/>
  <c r="AD327" i="1"/>
  <c r="AE327" i="1"/>
  <c r="AD328" i="1"/>
  <c r="AE328" i="1"/>
  <c r="AD329" i="1"/>
  <c r="AE329" i="1"/>
  <c r="AD330" i="1"/>
  <c r="AE330" i="1"/>
  <c r="AD331" i="1"/>
  <c r="AE331" i="1"/>
  <c r="AD332" i="1"/>
  <c r="AE332" i="1"/>
  <c r="AD333" i="1"/>
  <c r="AE333" i="1"/>
  <c r="AD334" i="1"/>
  <c r="AE334" i="1"/>
  <c r="AD335" i="1"/>
  <c r="AE335" i="1"/>
  <c r="AD336" i="1"/>
  <c r="AE336" i="1"/>
  <c r="AD337" i="1"/>
  <c r="AE337" i="1"/>
  <c r="AD338" i="1"/>
  <c r="AE338" i="1"/>
  <c r="AD339" i="1"/>
  <c r="AE339" i="1"/>
  <c r="AD340" i="1"/>
  <c r="AE340" i="1"/>
  <c r="AD341" i="1"/>
  <c r="AE341" i="1"/>
  <c r="AD342" i="1"/>
  <c r="AE342" i="1"/>
  <c r="AD343" i="1"/>
  <c r="AE343" i="1"/>
  <c r="AD344" i="1"/>
  <c r="AE344" i="1"/>
  <c r="AD345" i="1"/>
  <c r="AE345" i="1"/>
  <c r="AD346" i="1"/>
  <c r="AE346" i="1"/>
  <c r="AD347" i="1"/>
  <c r="AE347" i="1"/>
  <c r="AD348" i="1"/>
  <c r="AE348" i="1"/>
  <c r="AD349" i="1"/>
  <c r="AE349" i="1"/>
  <c r="AD350" i="1"/>
  <c r="AE350" i="1"/>
  <c r="AD351" i="1"/>
  <c r="AE351" i="1"/>
  <c r="AD352" i="1"/>
  <c r="AE352" i="1"/>
  <c r="AD353" i="1"/>
  <c r="AE353" i="1"/>
  <c r="AD354" i="1"/>
  <c r="AE354" i="1"/>
  <c r="AD355" i="1"/>
  <c r="AE355" i="1"/>
  <c r="AD356" i="1"/>
  <c r="AE356" i="1"/>
  <c r="AD357" i="1"/>
  <c r="AE357" i="1"/>
  <c r="AD358" i="1"/>
  <c r="AE358" i="1"/>
  <c r="AD359" i="1"/>
  <c r="AE359" i="1"/>
  <c r="AD360" i="1"/>
  <c r="AE360" i="1"/>
  <c r="AD361" i="1"/>
  <c r="AE361" i="1"/>
  <c r="AD362" i="1"/>
  <c r="AE362" i="1"/>
  <c r="AD363" i="1"/>
  <c r="AE363" i="1"/>
  <c r="AD364" i="1"/>
  <c r="AE364" i="1"/>
  <c r="AD365" i="1"/>
  <c r="AE365" i="1"/>
  <c r="AD366" i="1"/>
  <c r="AE366" i="1"/>
  <c r="AE2" i="1"/>
  <c r="AD2" i="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2" i="1"/>
  <c r="S3" i="1"/>
  <c r="T3" i="1"/>
  <c r="U3" i="1"/>
  <c r="V3" i="1"/>
  <c r="S4" i="1"/>
  <c r="T4" i="1"/>
  <c r="U4" i="1"/>
  <c r="V4" i="1"/>
  <c r="S5" i="1"/>
  <c r="T5" i="1"/>
  <c r="U5" i="1"/>
  <c r="V5" i="1"/>
  <c r="S6" i="1"/>
  <c r="T6" i="1"/>
  <c r="U6" i="1"/>
  <c r="V6" i="1"/>
  <c r="S7" i="1"/>
  <c r="T7" i="1"/>
  <c r="U7" i="1"/>
  <c r="V7" i="1"/>
  <c r="S8" i="1"/>
  <c r="T8" i="1"/>
  <c r="U8" i="1"/>
  <c r="V8" i="1"/>
  <c r="S9" i="1"/>
  <c r="T9" i="1"/>
  <c r="U9" i="1"/>
  <c r="V9" i="1"/>
  <c r="S10" i="1"/>
  <c r="T10" i="1"/>
  <c r="U10" i="1"/>
  <c r="V10" i="1"/>
  <c r="S11" i="1"/>
  <c r="T11" i="1"/>
  <c r="U11" i="1"/>
  <c r="V11" i="1"/>
  <c r="S12" i="1"/>
  <c r="T12" i="1"/>
  <c r="U12" i="1"/>
  <c r="V12" i="1"/>
  <c r="S13" i="1"/>
  <c r="T13" i="1"/>
  <c r="U13" i="1"/>
  <c r="V13" i="1"/>
  <c r="S14" i="1"/>
  <c r="T14" i="1"/>
  <c r="U14" i="1"/>
  <c r="V14" i="1"/>
  <c r="S15" i="1"/>
  <c r="T15" i="1"/>
  <c r="U15" i="1"/>
  <c r="V15" i="1"/>
  <c r="S16" i="1"/>
  <c r="T16" i="1"/>
  <c r="U16" i="1"/>
  <c r="V16" i="1"/>
  <c r="S17" i="1"/>
  <c r="T17" i="1"/>
  <c r="U17" i="1"/>
  <c r="V17" i="1"/>
  <c r="S18" i="1"/>
  <c r="T18" i="1"/>
  <c r="U18" i="1"/>
  <c r="V18" i="1"/>
  <c r="S19" i="1"/>
  <c r="T19" i="1"/>
  <c r="U19" i="1"/>
  <c r="V19" i="1"/>
  <c r="S20" i="1"/>
  <c r="T20" i="1"/>
  <c r="U20" i="1"/>
  <c r="V20" i="1"/>
  <c r="S21" i="1"/>
  <c r="T21" i="1"/>
  <c r="U21" i="1"/>
  <c r="V21" i="1"/>
  <c r="S22" i="1"/>
  <c r="T22" i="1"/>
  <c r="U22" i="1"/>
  <c r="V22" i="1"/>
  <c r="S23" i="1"/>
  <c r="T23" i="1"/>
  <c r="U23" i="1"/>
  <c r="V23" i="1"/>
  <c r="S24" i="1"/>
  <c r="T24" i="1"/>
  <c r="U24" i="1"/>
  <c r="V24" i="1"/>
  <c r="S25" i="1"/>
  <c r="T25" i="1"/>
  <c r="U25" i="1"/>
  <c r="V25" i="1"/>
  <c r="S26" i="1"/>
  <c r="T26" i="1"/>
  <c r="U26" i="1"/>
  <c r="V26" i="1"/>
  <c r="S27" i="1"/>
  <c r="T27" i="1"/>
  <c r="U27" i="1"/>
  <c r="V27" i="1"/>
  <c r="S28" i="1"/>
  <c r="T28" i="1"/>
  <c r="U28" i="1"/>
  <c r="V28" i="1"/>
  <c r="S29" i="1"/>
  <c r="T29" i="1"/>
  <c r="U29" i="1"/>
  <c r="V29" i="1"/>
  <c r="S30" i="1"/>
  <c r="T30" i="1"/>
  <c r="U30" i="1"/>
  <c r="V30" i="1"/>
  <c r="S31" i="1"/>
  <c r="T31" i="1"/>
  <c r="U31" i="1"/>
  <c r="V31" i="1"/>
  <c r="S32" i="1"/>
  <c r="T32" i="1"/>
  <c r="U32" i="1"/>
  <c r="V32" i="1"/>
  <c r="S33" i="1"/>
  <c r="T33" i="1"/>
  <c r="U33" i="1"/>
  <c r="V33" i="1"/>
  <c r="S34" i="1"/>
  <c r="T34" i="1"/>
  <c r="U34" i="1"/>
  <c r="V34" i="1"/>
  <c r="S35" i="1"/>
  <c r="T35" i="1"/>
  <c r="U35" i="1"/>
  <c r="V35" i="1"/>
  <c r="S36" i="1"/>
  <c r="T36" i="1"/>
  <c r="U36" i="1"/>
  <c r="V36" i="1"/>
  <c r="S37" i="1"/>
  <c r="T37" i="1"/>
  <c r="U37" i="1"/>
  <c r="V37" i="1"/>
  <c r="S38" i="1"/>
  <c r="T38" i="1"/>
  <c r="U38" i="1"/>
  <c r="V38" i="1"/>
  <c r="S39" i="1"/>
  <c r="T39" i="1"/>
  <c r="U39" i="1"/>
  <c r="V39" i="1"/>
  <c r="S40" i="1"/>
  <c r="T40" i="1"/>
  <c r="U40" i="1"/>
  <c r="V40" i="1"/>
  <c r="S41" i="1"/>
  <c r="T41" i="1"/>
  <c r="U41" i="1"/>
  <c r="V41" i="1"/>
  <c r="S42" i="1"/>
  <c r="T42" i="1"/>
  <c r="U42" i="1"/>
  <c r="V42" i="1"/>
  <c r="S43" i="1"/>
  <c r="T43" i="1"/>
  <c r="U43" i="1"/>
  <c r="V43" i="1"/>
  <c r="S44" i="1"/>
  <c r="T44" i="1"/>
  <c r="U44" i="1"/>
  <c r="V44" i="1"/>
  <c r="S45" i="1"/>
  <c r="T45" i="1"/>
  <c r="U45" i="1"/>
  <c r="V45" i="1"/>
  <c r="S46" i="1"/>
  <c r="T46" i="1"/>
  <c r="U46" i="1"/>
  <c r="V46" i="1"/>
  <c r="S47" i="1"/>
  <c r="T47" i="1"/>
  <c r="U47" i="1"/>
  <c r="V47" i="1"/>
  <c r="S48" i="1"/>
  <c r="T48" i="1"/>
  <c r="U48" i="1"/>
  <c r="V48" i="1"/>
  <c r="S49" i="1"/>
  <c r="T49" i="1"/>
  <c r="U49" i="1"/>
  <c r="V49" i="1"/>
  <c r="S50" i="1"/>
  <c r="T50" i="1"/>
  <c r="U50" i="1"/>
  <c r="V50" i="1"/>
  <c r="S51" i="1"/>
  <c r="T51" i="1"/>
  <c r="U51" i="1"/>
  <c r="V51" i="1"/>
  <c r="S52" i="1"/>
  <c r="T52" i="1"/>
  <c r="U52" i="1"/>
  <c r="V52" i="1"/>
  <c r="S53" i="1"/>
  <c r="T53" i="1"/>
  <c r="U53" i="1"/>
  <c r="V53" i="1"/>
  <c r="S54" i="1"/>
  <c r="T54" i="1"/>
  <c r="U54" i="1"/>
  <c r="V54" i="1"/>
  <c r="S55" i="1"/>
  <c r="T55" i="1"/>
  <c r="U55" i="1"/>
  <c r="V55" i="1"/>
  <c r="S56" i="1"/>
  <c r="T56" i="1"/>
  <c r="U56" i="1"/>
  <c r="V56" i="1"/>
  <c r="S57" i="1"/>
  <c r="T57" i="1"/>
  <c r="U57" i="1"/>
  <c r="V57" i="1"/>
  <c r="S58" i="1"/>
  <c r="T58" i="1"/>
  <c r="U58" i="1"/>
  <c r="V58" i="1"/>
  <c r="S59" i="1"/>
  <c r="T59" i="1"/>
  <c r="U59" i="1"/>
  <c r="V59" i="1"/>
  <c r="S60" i="1"/>
  <c r="T60" i="1"/>
  <c r="U60" i="1"/>
  <c r="V60" i="1"/>
  <c r="S61" i="1"/>
  <c r="T61" i="1"/>
  <c r="U61" i="1"/>
  <c r="V61" i="1"/>
  <c r="S62" i="1"/>
  <c r="T62" i="1"/>
  <c r="U62" i="1"/>
  <c r="V62" i="1"/>
  <c r="S63" i="1"/>
  <c r="T63" i="1"/>
  <c r="U63" i="1"/>
  <c r="V63" i="1"/>
  <c r="S64" i="1"/>
  <c r="T64" i="1"/>
  <c r="U64" i="1"/>
  <c r="V64" i="1"/>
  <c r="S65" i="1"/>
  <c r="T65" i="1"/>
  <c r="U65" i="1"/>
  <c r="V65" i="1"/>
  <c r="S66" i="1"/>
  <c r="T66" i="1"/>
  <c r="U66" i="1"/>
  <c r="V66" i="1"/>
  <c r="S67" i="1"/>
  <c r="T67" i="1"/>
  <c r="U67" i="1"/>
  <c r="V67" i="1"/>
  <c r="S68" i="1"/>
  <c r="T68" i="1"/>
  <c r="U68" i="1"/>
  <c r="V68" i="1"/>
  <c r="S69" i="1"/>
  <c r="T69" i="1"/>
  <c r="U69" i="1"/>
  <c r="V69" i="1"/>
  <c r="S70" i="1"/>
  <c r="T70" i="1"/>
  <c r="U70" i="1"/>
  <c r="V70" i="1"/>
  <c r="S71" i="1"/>
  <c r="T71" i="1"/>
  <c r="U71" i="1"/>
  <c r="V71" i="1"/>
  <c r="S72" i="1"/>
  <c r="T72" i="1"/>
  <c r="U72" i="1"/>
  <c r="V72" i="1"/>
  <c r="S73" i="1"/>
  <c r="T73" i="1"/>
  <c r="U73" i="1"/>
  <c r="V73" i="1"/>
  <c r="S74" i="1"/>
  <c r="T74" i="1"/>
  <c r="U74" i="1"/>
  <c r="V74" i="1"/>
  <c r="S75" i="1"/>
  <c r="T75" i="1"/>
  <c r="U75" i="1"/>
  <c r="V75" i="1"/>
  <c r="S76" i="1"/>
  <c r="T76" i="1"/>
  <c r="U76" i="1"/>
  <c r="V76" i="1"/>
  <c r="S77" i="1"/>
  <c r="T77" i="1"/>
  <c r="U77" i="1"/>
  <c r="V77" i="1"/>
  <c r="S78" i="1"/>
  <c r="T78" i="1"/>
  <c r="U78" i="1"/>
  <c r="V78" i="1"/>
  <c r="S79" i="1"/>
  <c r="T79" i="1"/>
  <c r="U79" i="1"/>
  <c r="V79" i="1"/>
  <c r="S80" i="1"/>
  <c r="T80" i="1"/>
  <c r="U80" i="1"/>
  <c r="V80" i="1"/>
  <c r="S81" i="1"/>
  <c r="T81" i="1"/>
  <c r="U81" i="1"/>
  <c r="V81" i="1"/>
  <c r="S82" i="1"/>
  <c r="T82" i="1"/>
  <c r="U82" i="1"/>
  <c r="V82" i="1"/>
  <c r="S83" i="1"/>
  <c r="T83" i="1"/>
  <c r="U83" i="1"/>
  <c r="V83" i="1"/>
  <c r="S84" i="1"/>
  <c r="T84" i="1"/>
  <c r="U84" i="1"/>
  <c r="V84" i="1"/>
  <c r="S85" i="1"/>
  <c r="T85" i="1"/>
  <c r="U85" i="1"/>
  <c r="V85" i="1"/>
  <c r="S86" i="1"/>
  <c r="T86" i="1"/>
  <c r="U86" i="1"/>
  <c r="V86" i="1"/>
  <c r="S87" i="1"/>
  <c r="T87" i="1"/>
  <c r="U87" i="1"/>
  <c r="V87" i="1"/>
  <c r="S88" i="1"/>
  <c r="T88" i="1"/>
  <c r="U88" i="1"/>
  <c r="V88" i="1"/>
  <c r="S89" i="1"/>
  <c r="T89" i="1"/>
  <c r="U89" i="1"/>
  <c r="V89" i="1"/>
  <c r="S90" i="1"/>
  <c r="T90" i="1"/>
  <c r="U90" i="1"/>
  <c r="V90" i="1"/>
  <c r="S91" i="1"/>
  <c r="T91" i="1"/>
  <c r="U91" i="1"/>
  <c r="V91" i="1"/>
  <c r="S92" i="1"/>
  <c r="T92" i="1"/>
  <c r="U92" i="1"/>
  <c r="V92" i="1"/>
  <c r="S93" i="1"/>
  <c r="T93" i="1"/>
  <c r="U93" i="1"/>
  <c r="V93" i="1"/>
  <c r="S94" i="1"/>
  <c r="T94" i="1"/>
  <c r="U94" i="1"/>
  <c r="V94" i="1"/>
  <c r="S95" i="1"/>
  <c r="T95" i="1"/>
  <c r="U95" i="1"/>
  <c r="V95" i="1"/>
  <c r="S96" i="1"/>
  <c r="T96" i="1"/>
  <c r="U96" i="1"/>
  <c r="V96" i="1"/>
  <c r="S97" i="1"/>
  <c r="T97" i="1"/>
  <c r="U97" i="1"/>
  <c r="V97" i="1"/>
  <c r="S98" i="1"/>
  <c r="T98" i="1"/>
  <c r="U98" i="1"/>
  <c r="V98" i="1"/>
  <c r="S99" i="1"/>
  <c r="T99" i="1"/>
  <c r="U99" i="1"/>
  <c r="V99" i="1"/>
  <c r="S100" i="1"/>
  <c r="T100" i="1"/>
  <c r="U100" i="1"/>
  <c r="V100" i="1"/>
  <c r="S101" i="1"/>
  <c r="T101" i="1"/>
  <c r="U101" i="1"/>
  <c r="V101" i="1"/>
  <c r="S102" i="1"/>
  <c r="T102" i="1"/>
  <c r="U102" i="1"/>
  <c r="V102" i="1"/>
  <c r="S103" i="1"/>
  <c r="T103" i="1"/>
  <c r="U103" i="1"/>
  <c r="V103" i="1"/>
  <c r="S104" i="1"/>
  <c r="T104" i="1"/>
  <c r="U104" i="1"/>
  <c r="V104" i="1"/>
  <c r="S105" i="1"/>
  <c r="T105" i="1"/>
  <c r="U105" i="1"/>
  <c r="V105" i="1"/>
  <c r="S106" i="1"/>
  <c r="T106" i="1"/>
  <c r="U106" i="1"/>
  <c r="V106" i="1"/>
  <c r="S107" i="1"/>
  <c r="T107" i="1"/>
  <c r="U107" i="1"/>
  <c r="V107" i="1"/>
  <c r="S108" i="1"/>
  <c r="T108" i="1"/>
  <c r="U108" i="1"/>
  <c r="V108" i="1"/>
  <c r="S109" i="1"/>
  <c r="T109" i="1"/>
  <c r="U109" i="1"/>
  <c r="V109" i="1"/>
  <c r="S110" i="1"/>
  <c r="T110" i="1"/>
  <c r="U110" i="1"/>
  <c r="V110" i="1"/>
  <c r="S111" i="1"/>
  <c r="T111" i="1"/>
  <c r="U111" i="1"/>
  <c r="V111" i="1"/>
  <c r="S112" i="1"/>
  <c r="T112" i="1"/>
  <c r="U112" i="1"/>
  <c r="V112" i="1"/>
  <c r="S113" i="1"/>
  <c r="T113" i="1"/>
  <c r="U113" i="1"/>
  <c r="V113" i="1"/>
  <c r="S114" i="1"/>
  <c r="T114" i="1"/>
  <c r="U114" i="1"/>
  <c r="V114" i="1"/>
  <c r="S115" i="1"/>
  <c r="T115" i="1"/>
  <c r="U115" i="1"/>
  <c r="V115" i="1"/>
  <c r="S116" i="1"/>
  <c r="T116" i="1"/>
  <c r="U116" i="1"/>
  <c r="V116" i="1"/>
  <c r="S117" i="1"/>
  <c r="T117" i="1"/>
  <c r="U117" i="1"/>
  <c r="V117" i="1"/>
  <c r="S118" i="1"/>
  <c r="T118" i="1"/>
  <c r="U118" i="1"/>
  <c r="V118" i="1"/>
  <c r="S119" i="1"/>
  <c r="T119" i="1"/>
  <c r="U119" i="1"/>
  <c r="V119" i="1"/>
  <c r="S120" i="1"/>
  <c r="T120" i="1"/>
  <c r="U120" i="1"/>
  <c r="V120" i="1"/>
  <c r="S121" i="1"/>
  <c r="T121" i="1"/>
  <c r="U121" i="1"/>
  <c r="V121" i="1"/>
  <c r="S122" i="1"/>
  <c r="T122" i="1"/>
  <c r="U122" i="1"/>
  <c r="V122" i="1"/>
  <c r="S123" i="1"/>
  <c r="T123" i="1"/>
  <c r="U123" i="1"/>
  <c r="V123" i="1"/>
  <c r="S124" i="1"/>
  <c r="T124" i="1"/>
  <c r="U124" i="1"/>
  <c r="V124" i="1"/>
  <c r="S125" i="1"/>
  <c r="T125" i="1"/>
  <c r="U125" i="1"/>
  <c r="V125" i="1"/>
  <c r="S126" i="1"/>
  <c r="T126" i="1"/>
  <c r="U126" i="1"/>
  <c r="V126" i="1"/>
  <c r="S127" i="1"/>
  <c r="T127" i="1"/>
  <c r="U127" i="1"/>
  <c r="V127" i="1"/>
  <c r="S128" i="1"/>
  <c r="T128" i="1"/>
  <c r="U128" i="1"/>
  <c r="V128" i="1"/>
  <c r="S129" i="1"/>
  <c r="T129" i="1"/>
  <c r="U129" i="1"/>
  <c r="V129" i="1"/>
  <c r="S130" i="1"/>
  <c r="T130" i="1"/>
  <c r="U130" i="1"/>
  <c r="V130" i="1"/>
  <c r="S131" i="1"/>
  <c r="T131" i="1"/>
  <c r="U131" i="1"/>
  <c r="V131" i="1"/>
  <c r="S132" i="1"/>
  <c r="T132" i="1"/>
  <c r="U132" i="1"/>
  <c r="V132" i="1"/>
  <c r="S133" i="1"/>
  <c r="T133" i="1"/>
  <c r="U133" i="1"/>
  <c r="V133" i="1"/>
  <c r="S134" i="1"/>
  <c r="T134" i="1"/>
  <c r="U134" i="1"/>
  <c r="V134" i="1"/>
  <c r="S135" i="1"/>
  <c r="T135" i="1"/>
  <c r="U135" i="1"/>
  <c r="V135" i="1"/>
  <c r="S136" i="1"/>
  <c r="T136" i="1"/>
  <c r="U136" i="1"/>
  <c r="V136" i="1"/>
  <c r="S137" i="1"/>
  <c r="T137" i="1"/>
  <c r="U137" i="1"/>
  <c r="V137" i="1"/>
  <c r="S138" i="1"/>
  <c r="T138" i="1"/>
  <c r="U138" i="1"/>
  <c r="V138" i="1"/>
  <c r="S139" i="1"/>
  <c r="T139" i="1"/>
  <c r="U139" i="1"/>
  <c r="V139" i="1"/>
  <c r="S140" i="1"/>
  <c r="T140" i="1"/>
  <c r="U140" i="1"/>
  <c r="V140" i="1"/>
  <c r="S141" i="1"/>
  <c r="T141" i="1"/>
  <c r="U141" i="1"/>
  <c r="V141" i="1"/>
  <c r="S142" i="1"/>
  <c r="T142" i="1"/>
  <c r="U142" i="1"/>
  <c r="V142" i="1"/>
  <c r="S143" i="1"/>
  <c r="T143" i="1"/>
  <c r="U143" i="1"/>
  <c r="V143" i="1"/>
  <c r="S144" i="1"/>
  <c r="T144" i="1"/>
  <c r="U144" i="1"/>
  <c r="V144" i="1"/>
  <c r="S145" i="1"/>
  <c r="T145" i="1"/>
  <c r="U145" i="1"/>
  <c r="V145" i="1"/>
  <c r="S146" i="1"/>
  <c r="T146" i="1"/>
  <c r="U146" i="1"/>
  <c r="V146" i="1"/>
  <c r="S147" i="1"/>
  <c r="T147" i="1"/>
  <c r="U147" i="1"/>
  <c r="V147" i="1"/>
  <c r="S148" i="1"/>
  <c r="T148" i="1"/>
  <c r="U148" i="1"/>
  <c r="V148" i="1"/>
  <c r="S149" i="1"/>
  <c r="T149" i="1"/>
  <c r="U149" i="1"/>
  <c r="V149" i="1"/>
  <c r="S150" i="1"/>
  <c r="T150" i="1"/>
  <c r="U150" i="1"/>
  <c r="V150" i="1"/>
  <c r="S151" i="1"/>
  <c r="T151" i="1"/>
  <c r="U151" i="1"/>
  <c r="V151" i="1"/>
  <c r="S152" i="1"/>
  <c r="T152" i="1"/>
  <c r="U152" i="1"/>
  <c r="V152" i="1"/>
  <c r="S153" i="1"/>
  <c r="T153" i="1"/>
  <c r="U153" i="1"/>
  <c r="V153" i="1"/>
  <c r="S154" i="1"/>
  <c r="T154" i="1"/>
  <c r="U154" i="1"/>
  <c r="V154" i="1"/>
  <c r="S155" i="1"/>
  <c r="T155" i="1"/>
  <c r="U155" i="1"/>
  <c r="V155" i="1"/>
  <c r="S156" i="1"/>
  <c r="T156" i="1"/>
  <c r="U156" i="1"/>
  <c r="V156" i="1"/>
  <c r="S157" i="1"/>
  <c r="T157" i="1"/>
  <c r="U157" i="1"/>
  <c r="V157" i="1"/>
  <c r="S158" i="1"/>
  <c r="T158" i="1"/>
  <c r="U158" i="1"/>
  <c r="V158" i="1"/>
  <c r="S159" i="1"/>
  <c r="T159" i="1"/>
  <c r="U159" i="1"/>
  <c r="V159" i="1"/>
  <c r="S160" i="1"/>
  <c r="T160" i="1"/>
  <c r="U160" i="1"/>
  <c r="V160" i="1"/>
  <c r="S161" i="1"/>
  <c r="T161" i="1"/>
  <c r="U161" i="1"/>
  <c r="V161" i="1"/>
  <c r="S162" i="1"/>
  <c r="T162" i="1"/>
  <c r="U162" i="1"/>
  <c r="V162" i="1"/>
  <c r="S163" i="1"/>
  <c r="T163" i="1"/>
  <c r="U163" i="1"/>
  <c r="V163" i="1"/>
  <c r="S164" i="1"/>
  <c r="T164" i="1"/>
  <c r="U164" i="1"/>
  <c r="V164" i="1"/>
  <c r="S165" i="1"/>
  <c r="T165" i="1"/>
  <c r="U165" i="1"/>
  <c r="V165" i="1"/>
  <c r="S166" i="1"/>
  <c r="T166" i="1"/>
  <c r="U166" i="1"/>
  <c r="V166" i="1"/>
  <c r="S167" i="1"/>
  <c r="T167" i="1"/>
  <c r="U167" i="1"/>
  <c r="V167" i="1"/>
  <c r="S168" i="1"/>
  <c r="T168" i="1"/>
  <c r="U168" i="1"/>
  <c r="V168" i="1"/>
  <c r="S169" i="1"/>
  <c r="T169" i="1"/>
  <c r="U169" i="1"/>
  <c r="V169" i="1"/>
  <c r="S170" i="1"/>
  <c r="T170" i="1"/>
  <c r="U170" i="1"/>
  <c r="V170" i="1"/>
  <c r="S171" i="1"/>
  <c r="T171" i="1"/>
  <c r="U171" i="1"/>
  <c r="V171" i="1"/>
  <c r="S172" i="1"/>
  <c r="T172" i="1"/>
  <c r="U172" i="1"/>
  <c r="V172" i="1"/>
  <c r="S173" i="1"/>
  <c r="T173" i="1"/>
  <c r="U173" i="1"/>
  <c r="V173" i="1"/>
  <c r="S174" i="1"/>
  <c r="T174" i="1"/>
  <c r="U174" i="1"/>
  <c r="V174" i="1"/>
  <c r="S175" i="1"/>
  <c r="T175" i="1"/>
  <c r="U175" i="1"/>
  <c r="V175" i="1"/>
  <c r="S176" i="1"/>
  <c r="T176" i="1"/>
  <c r="U176" i="1"/>
  <c r="V176" i="1"/>
  <c r="S177" i="1"/>
  <c r="T177" i="1"/>
  <c r="U177" i="1"/>
  <c r="V177" i="1"/>
  <c r="S178" i="1"/>
  <c r="T178" i="1"/>
  <c r="U178" i="1"/>
  <c r="V178" i="1"/>
  <c r="S179" i="1"/>
  <c r="T179" i="1"/>
  <c r="U179" i="1"/>
  <c r="V179" i="1"/>
  <c r="S180" i="1"/>
  <c r="T180" i="1"/>
  <c r="U180" i="1"/>
  <c r="V180" i="1"/>
  <c r="S181" i="1"/>
  <c r="T181" i="1"/>
  <c r="U181" i="1"/>
  <c r="V181" i="1"/>
  <c r="S182" i="1"/>
  <c r="T182" i="1"/>
  <c r="U182" i="1"/>
  <c r="V182" i="1"/>
  <c r="S183" i="1"/>
  <c r="T183" i="1"/>
  <c r="U183" i="1"/>
  <c r="V183" i="1"/>
  <c r="S184" i="1"/>
  <c r="T184" i="1"/>
  <c r="U184" i="1"/>
  <c r="V184" i="1"/>
  <c r="S185" i="1"/>
  <c r="T185" i="1"/>
  <c r="U185" i="1"/>
  <c r="V185" i="1"/>
  <c r="S186" i="1"/>
  <c r="T186" i="1"/>
  <c r="U186" i="1"/>
  <c r="V186" i="1"/>
  <c r="S187" i="1"/>
  <c r="T187" i="1"/>
  <c r="U187" i="1"/>
  <c r="V187" i="1"/>
  <c r="S188" i="1"/>
  <c r="T188" i="1"/>
  <c r="U188" i="1"/>
  <c r="V188" i="1"/>
  <c r="S189" i="1"/>
  <c r="T189" i="1"/>
  <c r="U189" i="1"/>
  <c r="V189" i="1"/>
  <c r="S190" i="1"/>
  <c r="T190" i="1"/>
  <c r="U190" i="1"/>
  <c r="V190" i="1"/>
  <c r="S191" i="1"/>
  <c r="T191" i="1"/>
  <c r="U191" i="1"/>
  <c r="V191" i="1"/>
  <c r="S192" i="1"/>
  <c r="T192" i="1"/>
  <c r="U192" i="1"/>
  <c r="V192" i="1"/>
  <c r="S193" i="1"/>
  <c r="T193" i="1"/>
  <c r="U193" i="1"/>
  <c r="V193" i="1"/>
  <c r="S194" i="1"/>
  <c r="T194" i="1"/>
  <c r="U194" i="1"/>
  <c r="V194" i="1"/>
  <c r="S195" i="1"/>
  <c r="T195" i="1"/>
  <c r="U195" i="1"/>
  <c r="V195" i="1"/>
  <c r="S196" i="1"/>
  <c r="T196" i="1"/>
  <c r="U196" i="1"/>
  <c r="V196" i="1"/>
  <c r="S197" i="1"/>
  <c r="T197" i="1"/>
  <c r="U197" i="1"/>
  <c r="V197" i="1"/>
  <c r="S198" i="1"/>
  <c r="T198" i="1"/>
  <c r="U198" i="1"/>
  <c r="V198" i="1"/>
  <c r="S199" i="1"/>
  <c r="T199" i="1"/>
  <c r="U199" i="1"/>
  <c r="V199" i="1"/>
  <c r="S200" i="1"/>
  <c r="T200" i="1"/>
  <c r="U200" i="1"/>
  <c r="V200" i="1"/>
  <c r="S201" i="1"/>
  <c r="T201" i="1"/>
  <c r="U201" i="1"/>
  <c r="V201" i="1"/>
  <c r="S202" i="1"/>
  <c r="T202" i="1"/>
  <c r="U202" i="1"/>
  <c r="V202" i="1"/>
  <c r="S203" i="1"/>
  <c r="T203" i="1"/>
  <c r="U203" i="1"/>
  <c r="V203" i="1"/>
  <c r="S204" i="1"/>
  <c r="T204" i="1"/>
  <c r="U204" i="1"/>
  <c r="V204" i="1"/>
  <c r="S205" i="1"/>
  <c r="T205" i="1"/>
  <c r="U205" i="1"/>
  <c r="V205" i="1"/>
  <c r="S206" i="1"/>
  <c r="T206" i="1"/>
  <c r="U206" i="1"/>
  <c r="V206" i="1"/>
  <c r="S207" i="1"/>
  <c r="T207" i="1"/>
  <c r="U207" i="1"/>
  <c r="V207" i="1"/>
  <c r="S208" i="1"/>
  <c r="T208" i="1"/>
  <c r="U208" i="1"/>
  <c r="V208" i="1"/>
  <c r="S209" i="1"/>
  <c r="T209" i="1"/>
  <c r="U209" i="1"/>
  <c r="V209" i="1"/>
  <c r="S210" i="1"/>
  <c r="T210" i="1"/>
  <c r="U210" i="1"/>
  <c r="V210" i="1"/>
  <c r="S211" i="1"/>
  <c r="T211" i="1"/>
  <c r="U211" i="1"/>
  <c r="V211" i="1"/>
  <c r="S212" i="1"/>
  <c r="T212" i="1"/>
  <c r="U212" i="1"/>
  <c r="V212" i="1"/>
  <c r="S213" i="1"/>
  <c r="T213" i="1"/>
  <c r="U213" i="1"/>
  <c r="V213" i="1"/>
  <c r="S214" i="1"/>
  <c r="T214" i="1"/>
  <c r="U214" i="1"/>
  <c r="V214" i="1"/>
  <c r="S215" i="1"/>
  <c r="T215" i="1"/>
  <c r="U215" i="1"/>
  <c r="V215" i="1"/>
  <c r="S216" i="1"/>
  <c r="T216" i="1"/>
  <c r="U216" i="1"/>
  <c r="V216" i="1"/>
  <c r="S217" i="1"/>
  <c r="T217" i="1"/>
  <c r="U217" i="1"/>
  <c r="V217" i="1"/>
  <c r="S218" i="1"/>
  <c r="T218" i="1"/>
  <c r="U218" i="1"/>
  <c r="V218" i="1"/>
  <c r="S219" i="1"/>
  <c r="T219" i="1"/>
  <c r="U219" i="1"/>
  <c r="V219" i="1"/>
  <c r="S220" i="1"/>
  <c r="T220" i="1"/>
  <c r="U220" i="1"/>
  <c r="V220" i="1"/>
  <c r="S221" i="1"/>
  <c r="T221" i="1"/>
  <c r="U221" i="1"/>
  <c r="V221" i="1"/>
  <c r="S222" i="1"/>
  <c r="T222" i="1"/>
  <c r="U222" i="1"/>
  <c r="V222" i="1"/>
  <c r="S223" i="1"/>
  <c r="T223" i="1"/>
  <c r="U223" i="1"/>
  <c r="V223" i="1"/>
  <c r="S224" i="1"/>
  <c r="T224" i="1"/>
  <c r="U224" i="1"/>
  <c r="V224" i="1"/>
  <c r="S225" i="1"/>
  <c r="T225" i="1"/>
  <c r="U225" i="1"/>
  <c r="V225" i="1"/>
  <c r="S226" i="1"/>
  <c r="T226" i="1"/>
  <c r="U226" i="1"/>
  <c r="V226" i="1"/>
  <c r="S227" i="1"/>
  <c r="T227" i="1"/>
  <c r="U227" i="1"/>
  <c r="V227" i="1"/>
  <c r="S228" i="1"/>
  <c r="T228" i="1"/>
  <c r="U228" i="1"/>
  <c r="V228" i="1"/>
  <c r="S229" i="1"/>
  <c r="T229" i="1"/>
  <c r="U229" i="1"/>
  <c r="V229" i="1"/>
  <c r="S230" i="1"/>
  <c r="T230" i="1"/>
  <c r="U230" i="1"/>
  <c r="V230" i="1"/>
  <c r="S231" i="1"/>
  <c r="T231" i="1"/>
  <c r="U231" i="1"/>
  <c r="V231" i="1"/>
  <c r="S232" i="1"/>
  <c r="T232" i="1"/>
  <c r="U232" i="1"/>
  <c r="V232" i="1"/>
  <c r="S233" i="1"/>
  <c r="T233" i="1"/>
  <c r="U233" i="1"/>
  <c r="V233" i="1"/>
  <c r="S234" i="1"/>
  <c r="T234" i="1"/>
  <c r="U234" i="1"/>
  <c r="V234" i="1"/>
  <c r="S235" i="1"/>
  <c r="T235" i="1"/>
  <c r="U235" i="1"/>
  <c r="V235" i="1"/>
  <c r="S236" i="1"/>
  <c r="T236" i="1"/>
  <c r="U236" i="1"/>
  <c r="V236" i="1"/>
  <c r="S237" i="1"/>
  <c r="T237" i="1"/>
  <c r="U237" i="1"/>
  <c r="V237" i="1"/>
  <c r="S238" i="1"/>
  <c r="T238" i="1"/>
  <c r="U238" i="1"/>
  <c r="V238" i="1"/>
  <c r="S239" i="1"/>
  <c r="T239" i="1"/>
  <c r="U239" i="1"/>
  <c r="V239" i="1"/>
  <c r="S240" i="1"/>
  <c r="T240" i="1"/>
  <c r="U240" i="1"/>
  <c r="V240" i="1"/>
  <c r="S241" i="1"/>
  <c r="T241" i="1"/>
  <c r="U241" i="1"/>
  <c r="V241" i="1"/>
  <c r="S242" i="1"/>
  <c r="T242" i="1"/>
  <c r="U242" i="1"/>
  <c r="V242" i="1"/>
  <c r="S243" i="1"/>
  <c r="T243" i="1"/>
  <c r="U243" i="1"/>
  <c r="V243" i="1"/>
  <c r="S244" i="1"/>
  <c r="T244" i="1"/>
  <c r="U244" i="1"/>
  <c r="V244" i="1"/>
  <c r="S245" i="1"/>
  <c r="T245" i="1"/>
  <c r="U245" i="1"/>
  <c r="V245" i="1"/>
  <c r="S246" i="1"/>
  <c r="T246" i="1"/>
  <c r="U246" i="1"/>
  <c r="V246" i="1"/>
  <c r="S247" i="1"/>
  <c r="T247" i="1"/>
  <c r="U247" i="1"/>
  <c r="V247" i="1"/>
  <c r="S248" i="1"/>
  <c r="T248" i="1"/>
  <c r="U248" i="1"/>
  <c r="V248" i="1"/>
  <c r="S249" i="1"/>
  <c r="T249" i="1"/>
  <c r="U249" i="1"/>
  <c r="V249" i="1"/>
  <c r="S250" i="1"/>
  <c r="T250" i="1"/>
  <c r="U250" i="1"/>
  <c r="V250" i="1"/>
  <c r="S251" i="1"/>
  <c r="T251" i="1"/>
  <c r="U251" i="1"/>
  <c r="V251" i="1"/>
  <c r="S252" i="1"/>
  <c r="T252" i="1"/>
  <c r="U252" i="1"/>
  <c r="V252" i="1"/>
  <c r="S253" i="1"/>
  <c r="T253" i="1"/>
  <c r="U253" i="1"/>
  <c r="V253" i="1"/>
  <c r="S254" i="1"/>
  <c r="T254" i="1"/>
  <c r="U254" i="1"/>
  <c r="V254" i="1"/>
  <c r="S255" i="1"/>
  <c r="T255" i="1"/>
  <c r="U255" i="1"/>
  <c r="V255" i="1"/>
  <c r="S256" i="1"/>
  <c r="T256" i="1"/>
  <c r="U256" i="1"/>
  <c r="V256" i="1"/>
  <c r="S257" i="1"/>
  <c r="T257" i="1"/>
  <c r="U257" i="1"/>
  <c r="V257" i="1"/>
  <c r="S258" i="1"/>
  <c r="T258" i="1"/>
  <c r="U258" i="1"/>
  <c r="V258" i="1"/>
  <c r="S259" i="1"/>
  <c r="T259" i="1"/>
  <c r="U259" i="1"/>
  <c r="V259" i="1"/>
  <c r="S260" i="1"/>
  <c r="T260" i="1"/>
  <c r="U260" i="1"/>
  <c r="V260" i="1"/>
  <c r="S261" i="1"/>
  <c r="T261" i="1"/>
  <c r="U261" i="1"/>
  <c r="V261" i="1"/>
  <c r="S262" i="1"/>
  <c r="T262" i="1"/>
  <c r="U262" i="1"/>
  <c r="V262" i="1"/>
  <c r="S263" i="1"/>
  <c r="T263" i="1"/>
  <c r="U263" i="1"/>
  <c r="V263" i="1"/>
  <c r="S264" i="1"/>
  <c r="T264" i="1"/>
  <c r="U264" i="1"/>
  <c r="V264" i="1"/>
  <c r="S265" i="1"/>
  <c r="T265" i="1"/>
  <c r="U265" i="1"/>
  <c r="V265" i="1"/>
  <c r="S266" i="1"/>
  <c r="T266" i="1"/>
  <c r="U266" i="1"/>
  <c r="V266" i="1"/>
  <c r="S267" i="1"/>
  <c r="T267" i="1"/>
  <c r="U267" i="1"/>
  <c r="V267" i="1"/>
  <c r="S268" i="1"/>
  <c r="T268" i="1"/>
  <c r="U268" i="1"/>
  <c r="V268" i="1"/>
  <c r="S269" i="1"/>
  <c r="T269" i="1"/>
  <c r="U269" i="1"/>
  <c r="V269" i="1"/>
  <c r="S270" i="1"/>
  <c r="T270" i="1"/>
  <c r="U270" i="1"/>
  <c r="V270" i="1"/>
  <c r="S271" i="1"/>
  <c r="T271" i="1"/>
  <c r="U271" i="1"/>
  <c r="V271" i="1"/>
  <c r="S272" i="1"/>
  <c r="T272" i="1"/>
  <c r="U272" i="1"/>
  <c r="V272" i="1"/>
  <c r="S273" i="1"/>
  <c r="T273" i="1"/>
  <c r="U273" i="1"/>
  <c r="V273" i="1"/>
  <c r="S274" i="1"/>
  <c r="T274" i="1"/>
  <c r="U274" i="1"/>
  <c r="V274" i="1"/>
  <c r="S275" i="1"/>
  <c r="T275" i="1"/>
  <c r="U275" i="1"/>
  <c r="V275" i="1"/>
  <c r="S276" i="1"/>
  <c r="T276" i="1"/>
  <c r="U276" i="1"/>
  <c r="V276" i="1"/>
  <c r="S277" i="1"/>
  <c r="T277" i="1"/>
  <c r="U277" i="1"/>
  <c r="V277" i="1"/>
  <c r="S278" i="1"/>
  <c r="T278" i="1"/>
  <c r="U278" i="1"/>
  <c r="V278" i="1"/>
  <c r="S279" i="1"/>
  <c r="T279" i="1"/>
  <c r="U279" i="1"/>
  <c r="V279" i="1"/>
  <c r="S280" i="1"/>
  <c r="T280" i="1"/>
  <c r="U280" i="1"/>
  <c r="V280" i="1"/>
  <c r="S281" i="1"/>
  <c r="T281" i="1"/>
  <c r="U281" i="1"/>
  <c r="V281" i="1"/>
  <c r="S282" i="1"/>
  <c r="T282" i="1"/>
  <c r="U282" i="1"/>
  <c r="V282" i="1"/>
  <c r="S283" i="1"/>
  <c r="T283" i="1"/>
  <c r="U283" i="1"/>
  <c r="V283" i="1"/>
  <c r="S284" i="1"/>
  <c r="T284" i="1"/>
  <c r="U284" i="1"/>
  <c r="V284" i="1"/>
  <c r="S285" i="1"/>
  <c r="T285" i="1"/>
  <c r="U285" i="1"/>
  <c r="V285" i="1"/>
  <c r="S286" i="1"/>
  <c r="T286" i="1"/>
  <c r="U286" i="1"/>
  <c r="V286" i="1"/>
  <c r="S287" i="1"/>
  <c r="T287" i="1"/>
  <c r="U287" i="1"/>
  <c r="V287" i="1"/>
  <c r="S288" i="1"/>
  <c r="T288" i="1"/>
  <c r="U288" i="1"/>
  <c r="V288" i="1"/>
  <c r="S289" i="1"/>
  <c r="T289" i="1"/>
  <c r="U289" i="1"/>
  <c r="V289" i="1"/>
  <c r="S290" i="1"/>
  <c r="T290" i="1"/>
  <c r="U290" i="1"/>
  <c r="V290" i="1"/>
  <c r="S291" i="1"/>
  <c r="T291" i="1"/>
  <c r="U291" i="1"/>
  <c r="V291" i="1"/>
  <c r="S292" i="1"/>
  <c r="T292" i="1"/>
  <c r="U292" i="1"/>
  <c r="V292" i="1"/>
  <c r="S293" i="1"/>
  <c r="T293" i="1"/>
  <c r="U293" i="1"/>
  <c r="V293" i="1"/>
  <c r="S294" i="1"/>
  <c r="T294" i="1"/>
  <c r="U294" i="1"/>
  <c r="V294" i="1"/>
  <c r="S295" i="1"/>
  <c r="T295" i="1"/>
  <c r="U295" i="1"/>
  <c r="V295" i="1"/>
  <c r="S296" i="1"/>
  <c r="T296" i="1"/>
  <c r="U296" i="1"/>
  <c r="V296" i="1"/>
  <c r="S297" i="1"/>
  <c r="T297" i="1"/>
  <c r="U297" i="1"/>
  <c r="V297" i="1"/>
  <c r="S298" i="1"/>
  <c r="T298" i="1"/>
  <c r="U298" i="1"/>
  <c r="V298" i="1"/>
  <c r="S299" i="1"/>
  <c r="T299" i="1"/>
  <c r="U299" i="1"/>
  <c r="V299" i="1"/>
  <c r="S300" i="1"/>
  <c r="T300" i="1"/>
  <c r="U300" i="1"/>
  <c r="V300" i="1"/>
  <c r="S301" i="1"/>
  <c r="T301" i="1"/>
  <c r="U301" i="1"/>
  <c r="V301" i="1"/>
  <c r="S302" i="1"/>
  <c r="T302" i="1"/>
  <c r="U302" i="1"/>
  <c r="V302" i="1"/>
  <c r="S303" i="1"/>
  <c r="T303" i="1"/>
  <c r="U303" i="1"/>
  <c r="V303" i="1"/>
  <c r="S304" i="1"/>
  <c r="T304" i="1"/>
  <c r="U304" i="1"/>
  <c r="V304" i="1"/>
  <c r="S305" i="1"/>
  <c r="T305" i="1"/>
  <c r="U305" i="1"/>
  <c r="V305" i="1"/>
  <c r="S306" i="1"/>
  <c r="T306" i="1"/>
  <c r="U306" i="1"/>
  <c r="V306" i="1"/>
  <c r="S307" i="1"/>
  <c r="T307" i="1"/>
  <c r="U307" i="1"/>
  <c r="V307" i="1"/>
  <c r="S308" i="1"/>
  <c r="T308" i="1"/>
  <c r="U308" i="1"/>
  <c r="V308" i="1"/>
  <c r="S309" i="1"/>
  <c r="T309" i="1"/>
  <c r="U309" i="1"/>
  <c r="V309" i="1"/>
  <c r="S310" i="1"/>
  <c r="T310" i="1"/>
  <c r="U310" i="1"/>
  <c r="V310" i="1"/>
  <c r="S311" i="1"/>
  <c r="T311" i="1"/>
  <c r="U311" i="1"/>
  <c r="V311" i="1"/>
  <c r="S312" i="1"/>
  <c r="T312" i="1"/>
  <c r="U312" i="1"/>
  <c r="V312" i="1"/>
  <c r="S313" i="1"/>
  <c r="T313" i="1"/>
  <c r="U313" i="1"/>
  <c r="V313" i="1"/>
  <c r="S314" i="1"/>
  <c r="T314" i="1"/>
  <c r="U314" i="1"/>
  <c r="V314" i="1"/>
  <c r="S315" i="1"/>
  <c r="T315" i="1"/>
  <c r="U315" i="1"/>
  <c r="V315" i="1"/>
  <c r="S316" i="1"/>
  <c r="T316" i="1"/>
  <c r="U316" i="1"/>
  <c r="V316" i="1"/>
  <c r="S317" i="1"/>
  <c r="T317" i="1"/>
  <c r="U317" i="1"/>
  <c r="V317" i="1"/>
  <c r="S318" i="1"/>
  <c r="T318" i="1"/>
  <c r="U318" i="1"/>
  <c r="V318" i="1"/>
  <c r="S319" i="1"/>
  <c r="T319" i="1"/>
  <c r="U319" i="1"/>
  <c r="V319" i="1"/>
  <c r="S320" i="1"/>
  <c r="T320" i="1"/>
  <c r="U320" i="1"/>
  <c r="V320" i="1"/>
  <c r="S321" i="1"/>
  <c r="T321" i="1"/>
  <c r="U321" i="1"/>
  <c r="V321" i="1"/>
  <c r="S322" i="1"/>
  <c r="T322" i="1"/>
  <c r="U322" i="1"/>
  <c r="V322" i="1"/>
  <c r="S323" i="1"/>
  <c r="T323" i="1"/>
  <c r="U323" i="1"/>
  <c r="V323" i="1"/>
  <c r="S324" i="1"/>
  <c r="T324" i="1"/>
  <c r="U324" i="1"/>
  <c r="V324" i="1"/>
  <c r="S325" i="1"/>
  <c r="T325" i="1"/>
  <c r="U325" i="1"/>
  <c r="V325" i="1"/>
  <c r="S326" i="1"/>
  <c r="T326" i="1"/>
  <c r="U326" i="1"/>
  <c r="V326" i="1"/>
  <c r="S327" i="1"/>
  <c r="T327" i="1"/>
  <c r="U327" i="1"/>
  <c r="V327" i="1"/>
  <c r="S328" i="1"/>
  <c r="T328" i="1"/>
  <c r="U328" i="1"/>
  <c r="V328" i="1"/>
  <c r="S329" i="1"/>
  <c r="T329" i="1"/>
  <c r="U329" i="1"/>
  <c r="V329" i="1"/>
  <c r="S330" i="1"/>
  <c r="T330" i="1"/>
  <c r="U330" i="1"/>
  <c r="V330" i="1"/>
  <c r="S331" i="1"/>
  <c r="T331" i="1"/>
  <c r="U331" i="1"/>
  <c r="V331" i="1"/>
  <c r="S332" i="1"/>
  <c r="T332" i="1"/>
  <c r="U332" i="1"/>
  <c r="V332" i="1"/>
  <c r="S333" i="1"/>
  <c r="T333" i="1"/>
  <c r="U333" i="1"/>
  <c r="V333" i="1"/>
  <c r="S334" i="1"/>
  <c r="T334" i="1"/>
  <c r="U334" i="1"/>
  <c r="V334" i="1"/>
  <c r="S335" i="1"/>
  <c r="T335" i="1"/>
  <c r="U335" i="1"/>
  <c r="V335" i="1"/>
  <c r="S336" i="1"/>
  <c r="T336" i="1"/>
  <c r="U336" i="1"/>
  <c r="V336" i="1"/>
  <c r="S337" i="1"/>
  <c r="T337" i="1"/>
  <c r="U337" i="1"/>
  <c r="V337" i="1"/>
  <c r="S338" i="1"/>
  <c r="T338" i="1"/>
  <c r="U338" i="1"/>
  <c r="V338" i="1"/>
  <c r="S339" i="1"/>
  <c r="T339" i="1"/>
  <c r="U339" i="1"/>
  <c r="V339" i="1"/>
  <c r="S340" i="1"/>
  <c r="T340" i="1"/>
  <c r="U340" i="1"/>
  <c r="V340" i="1"/>
  <c r="S341" i="1"/>
  <c r="T341" i="1"/>
  <c r="U341" i="1"/>
  <c r="V341" i="1"/>
  <c r="S342" i="1"/>
  <c r="T342" i="1"/>
  <c r="U342" i="1"/>
  <c r="V342" i="1"/>
  <c r="S343" i="1"/>
  <c r="T343" i="1"/>
  <c r="U343" i="1"/>
  <c r="V343" i="1"/>
  <c r="S344" i="1"/>
  <c r="T344" i="1"/>
  <c r="U344" i="1"/>
  <c r="V344" i="1"/>
  <c r="S345" i="1"/>
  <c r="T345" i="1"/>
  <c r="U345" i="1"/>
  <c r="V345" i="1"/>
  <c r="S346" i="1"/>
  <c r="T346" i="1"/>
  <c r="U346" i="1"/>
  <c r="V346" i="1"/>
  <c r="S347" i="1"/>
  <c r="T347" i="1"/>
  <c r="U347" i="1"/>
  <c r="V347" i="1"/>
  <c r="S348" i="1"/>
  <c r="T348" i="1"/>
  <c r="U348" i="1"/>
  <c r="V348" i="1"/>
  <c r="S349" i="1"/>
  <c r="T349" i="1"/>
  <c r="U349" i="1"/>
  <c r="V349" i="1"/>
  <c r="S350" i="1"/>
  <c r="T350" i="1"/>
  <c r="U350" i="1"/>
  <c r="V350" i="1"/>
  <c r="S351" i="1"/>
  <c r="T351" i="1"/>
  <c r="U351" i="1"/>
  <c r="V351" i="1"/>
  <c r="S352" i="1"/>
  <c r="T352" i="1"/>
  <c r="U352" i="1"/>
  <c r="V352" i="1"/>
  <c r="S353" i="1"/>
  <c r="T353" i="1"/>
  <c r="U353" i="1"/>
  <c r="V353" i="1"/>
  <c r="S354" i="1"/>
  <c r="T354" i="1"/>
  <c r="U354" i="1"/>
  <c r="V354" i="1"/>
  <c r="S355" i="1"/>
  <c r="T355" i="1"/>
  <c r="U355" i="1"/>
  <c r="V355" i="1"/>
  <c r="S356" i="1"/>
  <c r="T356" i="1"/>
  <c r="U356" i="1"/>
  <c r="V356" i="1"/>
  <c r="S357" i="1"/>
  <c r="T357" i="1"/>
  <c r="U357" i="1"/>
  <c r="V357" i="1"/>
  <c r="S358" i="1"/>
  <c r="T358" i="1"/>
  <c r="U358" i="1"/>
  <c r="V358" i="1"/>
  <c r="S359" i="1"/>
  <c r="T359" i="1"/>
  <c r="U359" i="1"/>
  <c r="V359" i="1"/>
  <c r="S360" i="1"/>
  <c r="T360" i="1"/>
  <c r="U360" i="1"/>
  <c r="V360" i="1"/>
  <c r="S361" i="1"/>
  <c r="T361" i="1"/>
  <c r="U361" i="1"/>
  <c r="V361" i="1"/>
  <c r="S362" i="1"/>
  <c r="T362" i="1"/>
  <c r="U362" i="1"/>
  <c r="V362" i="1"/>
  <c r="S363" i="1"/>
  <c r="T363" i="1"/>
  <c r="U363" i="1"/>
  <c r="V363" i="1"/>
  <c r="S364" i="1"/>
  <c r="T364" i="1"/>
  <c r="U364" i="1"/>
  <c r="V364" i="1"/>
  <c r="S365" i="1"/>
  <c r="T365" i="1"/>
  <c r="U365" i="1"/>
  <c r="V365" i="1"/>
  <c r="S366" i="1"/>
  <c r="T366" i="1"/>
  <c r="U366" i="1"/>
  <c r="V366" i="1"/>
  <c r="V2" i="1"/>
  <c r="U2" i="1"/>
  <c r="T2" i="1"/>
  <c r="S2" i="1"/>
</calcChain>
</file>

<file path=xl/sharedStrings.xml><?xml version="1.0" encoding="utf-8"?>
<sst xmlns="http://schemas.openxmlformats.org/spreadsheetml/2006/main" count="24673" uniqueCount="3464">
  <si>
    <t>StartDate</t>
  </si>
  <si>
    <t>EndDate</t>
  </si>
  <si>
    <t>Progress</t>
  </si>
  <si>
    <t>Duration (in seconds)</t>
  </si>
  <si>
    <t>Finished</t>
  </si>
  <si>
    <t>RecordedDate</t>
  </si>
  <si>
    <t>Location_1</t>
  </si>
  <si>
    <t>Age_2</t>
  </si>
  <si>
    <t>Gender_3</t>
  </si>
  <si>
    <t>Gender_3_5_TEXT</t>
  </si>
  <si>
    <t>Role_4</t>
  </si>
  <si>
    <t>Role_4_8_TEXT</t>
  </si>
  <si>
    <t>Experience_5</t>
  </si>
  <si>
    <t>AgileExp_6</t>
  </si>
  <si>
    <t>Education_7</t>
  </si>
  <si>
    <t>Education_7_4_TEXT</t>
  </si>
  <si>
    <t>Team_8</t>
  </si>
  <si>
    <t>AgileMethod_9</t>
  </si>
  <si>
    <t>AgileMethod_9_5_TEXT</t>
  </si>
  <si>
    <t>TeamSize_10</t>
  </si>
  <si>
    <t>ProjectScope_11</t>
  </si>
  <si>
    <t>MultiFunc_12_1</t>
  </si>
  <si>
    <t>SoftDev_13</t>
  </si>
  <si>
    <t>SoftDev_13_4_TEXT</t>
  </si>
  <si>
    <t>WorkingTogether_14</t>
  </si>
  <si>
    <t>InHouseOutsource_15</t>
  </si>
  <si>
    <t>InHouseOutsource_15_3_TEXT</t>
  </si>
  <si>
    <t>Colocated_16</t>
  </si>
  <si>
    <t>MultipleTeams_17</t>
  </si>
  <si>
    <t>PS_18_1</t>
  </si>
  <si>
    <t>PS_18_2</t>
  </si>
  <si>
    <t>PS_18_3</t>
  </si>
  <si>
    <t>PS_18_4</t>
  </si>
  <si>
    <t>PS_18_5</t>
  </si>
  <si>
    <t>PS_18_6</t>
  </si>
  <si>
    <t>PS_18_7</t>
  </si>
  <si>
    <t>SpeakingUp_30_1</t>
  </si>
  <si>
    <t>SpeakingUp_30_2</t>
  </si>
  <si>
    <t>SpeakingUp_30_3</t>
  </si>
  <si>
    <t>SpeakingUp_30_4</t>
  </si>
  <si>
    <t>AdmittingMistakes_31_1</t>
  </si>
  <si>
    <t>AdmittingMistakes_31_2</t>
  </si>
  <si>
    <t>AdmittingMistakes_31_3</t>
  </si>
  <si>
    <t>AdmittingMistakes_31_4</t>
  </si>
  <si>
    <t>AdmittingMistakes_32</t>
  </si>
  <si>
    <t>LearningMistakes_33_1</t>
  </si>
  <si>
    <t>LearningMistakes_33_2</t>
  </si>
  <si>
    <t>LearningMistakes_33_3</t>
  </si>
  <si>
    <t>Helping_34_1</t>
  </si>
  <si>
    <t>Helping_34_2</t>
  </si>
  <si>
    <t>Helping_34_3</t>
  </si>
  <si>
    <t>Helping_34_4</t>
  </si>
  <si>
    <t>Helping_34_5</t>
  </si>
  <si>
    <t>ProblemSolving_35_1</t>
  </si>
  <si>
    <t>ProblemSolving_35_2</t>
  </si>
  <si>
    <t>ProblemSolving_35_3</t>
  </si>
  <si>
    <t>AttentionCheck_36</t>
  </si>
  <si>
    <t>TakingInitiatives_37_1</t>
  </si>
  <si>
    <t>TakingInitiatives_37_2</t>
  </si>
  <si>
    <t>TakingInitiatives_37_3</t>
  </si>
  <si>
    <t>TakingInitiatives_37_4</t>
  </si>
  <si>
    <t>TakingInitiatives_37_5</t>
  </si>
  <si>
    <t>TakingInitiatives_38</t>
  </si>
  <si>
    <t>Coaching_39</t>
  </si>
  <si>
    <t>PairProgramming_40</t>
  </si>
  <si>
    <t>Role_41</t>
  </si>
  <si>
    <t>Role_41_8_TEXT</t>
  </si>
  <si>
    <t>ProjectScope_42</t>
  </si>
  <si>
    <t>Technologies_43</t>
  </si>
  <si>
    <t>2022-05-27 05:05:24</t>
  </si>
  <si>
    <t>2022-05-27 05:16:58</t>
  </si>
  <si>
    <t>2022-05-27 05:17:00</t>
  </si>
  <si>
    <t>United Kingdom</t>
  </si>
  <si>
    <t>30 years or younger</t>
  </si>
  <si>
    <t>Female</t>
  </si>
  <si>
    <t>Senior software engineer</t>
  </si>
  <si>
    <t>3 - 5 years</t>
  </si>
  <si>
    <t>Bachelor's degree</t>
  </si>
  <si>
    <t>Yes, I understand this requirement</t>
  </si>
  <si>
    <t>Scrum</t>
  </si>
  <si>
    <t>We are trying to find prospect customers for a company based on their current customers through analysing data and finding customers of interest through a network we have built based on several requirements from the client.</t>
  </si>
  <si>
    <t>Somewhat disagree</t>
  </si>
  <si>
    <t>Custom development</t>
  </si>
  <si>
    <t>Less than 1 year</t>
  </si>
  <si>
    <t>In-house</t>
  </si>
  <si>
    <t>Less than 1 day per week</t>
  </si>
  <si>
    <t>No</t>
  </si>
  <si>
    <t>Somewhat agree</t>
  </si>
  <si>
    <t>Neither agree nor disagree</t>
  </si>
  <si>
    <t>Strongly agree</t>
  </si>
  <si>
    <t>My code was not as functional as it could have been and I admitted that to my team so that we could refactor it at a later stage. I can't think of any others.</t>
  </si>
  <si>
    <t>Casablanca</t>
  </si>
  <si>
    <t>I dont remember conducting anything of this sort due to the nature of the projects I have worked on.</t>
  </si>
  <si>
    <t>Never</t>
  </si>
  <si>
    <t>Sometimes</t>
  </si>
  <si>
    <t>We are finding prospect customers for our client by looking at current customers and generating relevant networks based on requirements gathered from our client which shows connections between current customers as well as prospect customers through different paths.</t>
  </si>
  <si>
    <t>Scala, spark, HTML, typescript,CSS, Elasticsearch. The main language used is Scala and spark is used to process big data, which is what we are working with.</t>
  </si>
  <si>
    <t>2022-05-27 05:05:16</t>
  </si>
  <si>
    <t>2022-05-27 05:18:40</t>
  </si>
  <si>
    <t>2022-05-27 05:18:42</t>
  </si>
  <si>
    <t>Netherlands</t>
  </si>
  <si>
    <t>Male</t>
  </si>
  <si>
    <t>Software developers (including Front End, Back End developers, etc.)</t>
  </si>
  <si>
    <t>Less than 3 years</t>
  </si>
  <si>
    <t>Scrum,Kanban</t>
  </si>
  <si>
    <t>It's a project that's used by the different universities of the country. The scope of the project is the development and maintenance of the project. The hardware the project runs on falls outside of the scope of the project. We only focus on the software part.</t>
  </si>
  <si>
    <t>Custom development,Maintenance/enhancement of existing system(s)</t>
  </si>
  <si>
    <t>1 – 2 years</t>
  </si>
  <si>
    <t>1-2 days per week</t>
  </si>
  <si>
    <t>Yes</t>
  </si>
  <si>
    <t>Strongly disagree</t>
  </si>
  <si>
    <t>I accidentally send out a wrong version of a release, that was not stable. This caused the users to experience crashes and bugs. When I admitted my mistake, the team got together to fix it.
I once accidentally removed the content of a table in a database. I immediately notified the team, who together came up with a way to resolve the situation.</t>
  </si>
  <si>
    <t>We've experimented with different code styles to determine the one that makes the code the most readable (and thus maintainable).
We've experimented with upgrading to newer versions of the framework, to see what it would take to fully upgrade everything.</t>
  </si>
  <si>
    <t>About half the time</t>
  </si>
  <si>
    <t>C#, .NET, .NET Core, Scriptcase, PHP, SQL, Visual Studio, SQL Server Management Studio</t>
  </si>
  <si>
    <t>2022-05-27 05:08:40</t>
  </si>
  <si>
    <t>2022-05-27 05:19:01</t>
  </si>
  <si>
    <t>2022-05-27 05:19:03</t>
  </si>
  <si>
    <t>Over 51 years old</t>
  </si>
  <si>
    <t>More than 12 years</t>
  </si>
  <si>
    <t>6 - 8 years</t>
  </si>
  <si>
    <t>Master's degree</t>
  </si>
  <si>
    <t>ERP system enhancements for a large customer involving many sprints over a 12-18 month period</t>
  </si>
  <si>
    <t>Custom development,Implementation of software packages/COTS,Maintenance/enhancement of existing system(s)</t>
  </si>
  <si>
    <t>3-4 days per week</t>
  </si>
  <si>
    <t>​​​​​​​Somewhat disagree</t>
  </si>
  <si>
    <t>typo in code causing unexpected results, was amusing.
logic error not noticed until just prior to delivery.</t>
  </si>
  <si>
    <t>nothing springs to mind, there isn't usually the luxury of time for this</t>
  </si>
  <si>
    <t>Universe Databasic, System Builder 4GL - old technology not widely used - bespoke</t>
  </si>
  <si>
    <t>manual and auto testing tools - mainly manual at present as automated tools are usually not compatible with our old tech</t>
  </si>
  <si>
    <t>2022-05-27 05:07:35</t>
  </si>
  <si>
    <t>2022-05-27 05:20:58</t>
  </si>
  <si>
    <t>2022-05-27 05:21:00</t>
  </si>
  <si>
    <t>Denmark</t>
  </si>
  <si>
    <t>We are building a monitoring dashboard for uptime and other metrics that are important for us to keep an eye on and report to stakeholders.</t>
  </si>
  <si>
    <t>(1) I have hastily pushed code without thoroughly testing it, and it turned out to not work on a crucial point that I did not think about enough.
(2) I implemented a feature in the wrong way because I did not read the task and context thoroughly enough.</t>
  </si>
  <si>
    <t>(1) I set up a dedicated testing flow to be done by another team that we work closely with;
(2) I wrote a script to automatically notify the main responsibles in the team if a specific problem arises</t>
  </si>
  <si>
    <t>We are building a dashboard for monitoring our servers and our core processes, to check on our live processes and to report to stakeholders.</t>
  </si>
  <si>
    <t>Answer as software engineer: we use Python, AngularJS, Django, Typescript, Ansible</t>
  </si>
  <si>
    <t>2022-05-27 05:05:58</t>
  </si>
  <si>
    <t>2022-05-27 05:22:50</t>
  </si>
  <si>
    <t>2022-05-27 05:22:52</t>
  </si>
  <si>
    <t>Poland</t>
  </si>
  <si>
    <t>31 - 40 years</t>
  </si>
  <si>
    <t>Software engineer</t>
  </si>
  <si>
    <t>Implementation of accelerated data analysis of tested products in order to release them for sale</t>
  </si>
  <si>
    <t>Outsourced</t>
  </si>
  <si>
    <t>I remember one where filtering data always omitted the first result</t>
  </si>
  <si>
    <t>New graphical interface for displaying data.
acceleration of code performance on large amounts of data</t>
  </si>
  <si>
    <t>using C #, we are working on an application that processes product data that allows for faster implementation of the product for sale</t>
  </si>
  <si>
    <t>uniform perception of SCRUM artifacts, and Scrum master, consistent code templates</t>
  </si>
  <si>
    <t>2022-05-27 05:05:10</t>
  </si>
  <si>
    <t>2022-05-27 05:24:27</t>
  </si>
  <si>
    <t>2022-05-27 05:24:29</t>
  </si>
  <si>
    <t>Italy</t>
  </si>
  <si>
    <t>The aim of the project is to create a platform to manage public funds. it is used by several figures (including public managers) and can also be used to report expenses</t>
  </si>
  <si>
    <t>More than 4 years</t>
  </si>
  <si>
    <t>In-house,Outsourced</t>
  </si>
  <si>
    <t>Database write and data recovery errors. Data from different users was mixed</t>
  </si>
  <si>
    <t>Review of the logic of the code and of the performance of the queries</t>
  </si>
  <si>
    <t>Most of the time</t>
  </si>
  <si>
    <t>We use java, spring (boot, mvc, security, data) and hibernate, html, javascript, jquery, bootstrap</t>
  </si>
  <si>
    <t>we usually conduct tests by hand, having the software tested by multiple people. We also use sonarqube</t>
  </si>
  <si>
    <t>2022-05-27 05:07:08</t>
  </si>
  <si>
    <t>2022-05-27 05:24:46</t>
  </si>
  <si>
    <t>2022-05-27 05:24:48</t>
  </si>
  <si>
    <t>Portugal</t>
  </si>
  <si>
    <t>41 - 50 years</t>
  </si>
  <si>
    <t>Kanban</t>
  </si>
  <si>
    <t>A page to allow customers to make online orders. I am the lead developer in this project.</t>
  </si>
  <si>
    <t>Always</t>
  </si>
  <si>
    <t>Breaking code
Doing wrong update on the Database</t>
  </si>
  <si>
    <t>Upgrading the password management system
Recoding parts of the application to increase consistency of code</t>
  </si>
  <si>
    <t>Ordering system for customers to introduce online orders. I am the main developer of the project.</t>
  </si>
  <si>
    <t>PHP, Javascript, SQL, Regex, Visual Basic, REST/SOAP, JQuery, Devexpress, MariaDB</t>
  </si>
  <si>
    <t>2022-05-27 05:06:02</t>
  </si>
  <si>
    <t>2022-05-27 05:24:52</t>
  </si>
  <si>
    <t>2022-05-27 05:24:54</t>
  </si>
  <si>
    <t>Quality assurance analyst</t>
  </si>
  <si>
    <t>Other (please specify below)</t>
  </si>
  <si>
    <t>College A Levels</t>
  </si>
  <si>
    <t>We are working on implementing the options of monthly payment plans into our E commerce website. A large corporation of 10000+ employees. Before customers only had the option of paying in full, with this new option they can spread the cost over several months/years</t>
  </si>
  <si>
    <t>Personally i only do QA so i havent implemented any mistakes, however an example recently is they pushed out some updates to the wrong environment. Accidentally overwriting another environment, they admitted their mistake and reverted the changes. In the end we call all laugh about it, no harm done</t>
  </si>
  <si>
    <t>Again more talking about QA. We have been reviewing our testing purposes recently and we have decided to include 2-3 blocks of time for exploratory testing. Previously we had done this but it wasnt scheduled in. Now once a sprint each colleague will set aside a block of time to play around with the current release. Another thing that recently changed on the QA side is removing Backend manual testing. Manual testing now will only include front end and Automation will cover backend. These things are never just implemented, they are trialed first and then decided on their value</t>
  </si>
  <si>
    <t>As i mentioned before it's to implement a new payment option on a big e-commerce website. Monthly payment plans, release one has been released to the public but we are now working on release 2 until july. This will include lots of quality of life improvements and also some new features.</t>
  </si>
  <si>
    <t>Currently at the start of a sprint we will review Jira with the tickets we want to pull into the sprint. Then throughout the sprint we will use our Jira dashboard to track the stories in development until their ready for testing. Once ready usually a developer will do a handover showing what has been done. Then we are free to capture evidence of our testing either via a video or screengrabs. Finally if testing is done and meets expectations we will update the jira ticket with the evidence. If it was the final task on the Story i will usually close it and move onto another.</t>
  </si>
  <si>
    <t>2022-05-27 05:11:02</t>
  </si>
  <si>
    <t>2022-05-27 05:24:59</t>
  </si>
  <si>
    <t>2022-05-27 05:25:01</t>
  </si>
  <si>
    <t>Quality assurance engineer</t>
  </si>
  <si>
    <t>9 - 11 years</t>
  </si>
  <si>
    <t>We are developing analysis software for the interpretation of scientific data . At the moment we are concentrating on software to support 2 new scientific instruments</t>
  </si>
  <si>
    <t>Last week I broke the build by not including 3 dlls that were needed when I complied. I also forgot about a dependency</t>
  </si>
  <si>
    <t>We have installed a face to face code review process  rather than a paper based system</t>
  </si>
  <si>
    <t>We are producing software to analyse the results from scientific instruments at the moment we are convey on 2 new instruments</t>
  </si>
  <si>
    <t>We use a 3 stage reviewing system, so the code is reviewed visually, the. The functionality is tested in isolation then there is an overall test review</t>
  </si>
  <si>
    <t>2022-05-27 05:06:18</t>
  </si>
  <si>
    <t>2022-05-27 05:25:36</t>
  </si>
  <si>
    <t>2022-05-27 05:25:38</t>
  </si>
  <si>
    <t>United States</t>
  </si>
  <si>
    <t>Working on migration to the cloud combined with AI. This has been and continues to be quite challenging for our team.</t>
  </si>
  <si>
    <t>1) Overestimated effectiveness of AI software with monitoring properties
2) Software for robotics did not meet expectations</t>
  </si>
  <si>
    <t>1) Effectiveness in security of servers
2) Accuracy in prediction of sales forecasts</t>
  </si>
  <si>
    <t>We are currently working on a software plateau to help hospitals monitor OR (surgery) rooms and their issues.</t>
  </si>
  <si>
    <t>Mimnimum ratio percentages; C++    Java and Visual Basic All of these programming languages are utilized by our department.</t>
  </si>
  <si>
    <t>2022-05-27 05:09:42</t>
  </si>
  <si>
    <t>2022-05-27 05:25:59</t>
  </si>
  <si>
    <t>2022-05-27 05:26:01</t>
  </si>
  <si>
    <t xml:space="preserve">Managing the team that is creating automated test cases to test the tickets in the current sprint. </t>
  </si>
  <si>
    <t xml:space="preserve">Bugs making it to production 
Insecure application code with vulnerabilities </t>
  </si>
  <si>
    <t>Incorporating AI
Cross-team development</t>
  </si>
  <si>
    <t xml:space="preserve">Feature development for production software prior to rollout. Following all mentioned tickets in sprint and working with QA to get features validated. </t>
  </si>
  <si>
    <t xml:space="preserve">C#, Java, Javascript, selenium, watir, cucumber.                              
                   </t>
  </si>
  <si>
    <t>2022-05-27 05:09:02</t>
  </si>
  <si>
    <t>2022-05-27 05:26:53</t>
  </si>
  <si>
    <t>2022-05-27 05:26:56</t>
  </si>
  <si>
    <t>DevOps Engineer</t>
  </si>
  <si>
    <t>The project consists of developing an ITSM/ITIL tool for partners, using a SaaS platform.
The tool is hosted on Azure, and the project management, repo and CI/CD is done via Azure DevOps.
As for my part, I'm responsible for designing and maintaining the CI/CD scope of the project.</t>
  </si>
  <si>
    <t>Maintenance/enhancement of existing system(s)</t>
  </si>
  <si>
    <t xml:space="preserve"> - Integrations that made unnecessary complex queries, leading to slow performance.
 - CI/CD that created redundant environments which would not bring value to development.</t>
  </si>
  <si>
    <t>'- Hall of Fame for bugs, which we still keep to remind us of what not to do.
- Code performance benchmarks</t>
  </si>
  <si>
    <t>As said on the beginning of the study, the project involves the development of an ITSM/ITIL tool to be delivered as a SaaS product. The project is hosted on Azure, and the project management, CI/CD and repo are on an Azure DevOps instance.</t>
  </si>
  <si>
    <t>As a DevOps, we are using a Terraform/Ansible IaC stack, using Azure DevOps and Azure as platforms for our CI/CD and Infrastructure</t>
  </si>
  <si>
    <t>2022-05-27 05:06:24</t>
  </si>
  <si>
    <t>2022-05-27 05:28:04</t>
  </si>
  <si>
    <t>2022-05-27 05:28:06</t>
  </si>
  <si>
    <t>Spain</t>
  </si>
  <si>
    <t>Integration and deployment of Salesforce for a client in the bakery sector. Currently working in the 'middleware' between Salesforce and Client's systems.</t>
  </si>
  <si>
    <t>* Code structure, bad memory optimization, bad management of pool connections to DB
1. Our ETL process, was loading more data than needed and then dropping it right away because it was not needed. This could have been easily avoid by reading and understanding the tools (library) we were using.
2. Lack of stress testing for our REST services, so we didn't see problems we had with connections to the Database which we did see in Production.</t>
  </si>
  <si>
    <t>Implementation of utilities like SonarQube, and other utilities for code smell, possible security flaws.
1. Implementation and configuration of "pre-commit" to make sure code follows style rules, imports are organized, code quality meets a min threshold.</t>
  </si>
  <si>
    <t xml:space="preserve">Middleware in a Integration of Salesforce with Client's ERP. This includes: REST Services, ETL processes and managing/designing the Database </t>
  </si>
  <si>
    <t>* Python
* Airflow for ETLs
* Flask for Services
* git as VCS, Bitbucket as external repository.
* GCP, mostly their SQL service and BigQuery
* SonarQube 
* Jenkins</t>
  </si>
  <si>
    <t>2022-05-27 05:19:42</t>
  </si>
  <si>
    <t>2022-05-27 05:28:05</t>
  </si>
  <si>
    <t>2022-05-27 05:28:07</t>
  </si>
  <si>
    <t>Fintech web app used for underwriting decisions for insurance companies. Contains an API and an underwriting UI</t>
  </si>
  <si>
    <t>Building an underwriting decision incorrectly</t>
  </si>
  <si>
    <t>Using a seperate sprint for QA and testing. Getting the customer involved at all points of development</t>
  </si>
  <si>
    <t>Underwriting application for an insurance company. Fintech startup, contains a UI and API</t>
  </si>
  <si>
    <t>Processes related to QA involve usability tests, accessibility, end-to-end testing</t>
  </si>
  <si>
    <t>2022-05-27 05:08:34</t>
  </si>
  <si>
    <t>2022-05-27 05:28:26</t>
  </si>
  <si>
    <t>2022-05-27 05:28:28</t>
  </si>
  <si>
    <t>Solution architect</t>
  </si>
  <si>
    <t>We are currently working on an eye tracking tool, able to work even with darker webcams.</t>
  </si>
  <si>
    <t>Custom development,Implementation of software packages/COTS</t>
  </si>
  <si>
    <t>Well, one time I decided to make em re-write the code, even if the new version ended up been actually worst than the previous one. Another time I made a team with people who didn't work well together, at first I was upset by their low performance, but after a week I decided to change the team members...</t>
  </si>
  <si>
    <t>To be honest it happen a bunch of times, but at the moment, not matter what, I can't came up with some exemples.... I'm so sorry!</t>
  </si>
  <si>
    <t>To help people get a good quality eye tracking, regardless of the camera they use, or the place they are in.</t>
  </si>
  <si>
    <t>We do lot of debugging and beta testing. And I mean, a lot.
We use the classical essential languages: Java, Python, C++, and Scala. And some self-made tools and engines made by the company.</t>
  </si>
  <si>
    <t>2022-05-27 05:06:29</t>
  </si>
  <si>
    <t>2022-05-27 05:28:41</t>
  </si>
  <si>
    <t>2022-05-27 05:28:44</t>
  </si>
  <si>
    <t>QA Lead</t>
  </si>
  <si>
    <t>We are updating the functionality of an in-house application used in 14 countries.</t>
  </si>
  <si>
    <t>1. A custom form delivered to stakeholders had outdated information because it led to a deprecated SharePoint document library.
2. Software was delivered to Asian locations (Beijing and Hanoi) with incorrect localization.</t>
  </si>
  <si>
    <t>1. We spun up a staging server to run updated UX tasks in one office with a limited group of volunteer users and collected detailed QA feedback.
2. We created training videos from that staging server test group's software version and pushed them to a test group of volunteers in multiple locations and collected detailed QA feedback.</t>
  </si>
  <si>
    <t>We are a nonprofit and we are updating an application that allows grantees and grant makers to input information via smart forms which is collected and stored in security-trimmed libraries according to government  requirements.</t>
  </si>
  <si>
    <t>Collecting data from test user groups working on a staging server. That data is given to volunteer stakeholders and training leads for the development of their own beta training resources.</t>
  </si>
  <si>
    <t>2022-05-27 05:06:23</t>
  </si>
  <si>
    <t>2022-05-27 05:28:59</t>
  </si>
  <si>
    <t>2022-05-27 05:29:01</t>
  </si>
  <si>
    <t>On ongoing project with a Property client where constant feedback and comments are made</t>
  </si>
  <si>
    <t>None recently that spring to mind</t>
  </si>
  <si>
    <t>None recently that spring to mind - everything has been to the brief, with little room for manoeuvre on recent projects.</t>
  </si>
  <si>
    <t>This is an ongoing project for a property client. They are very involved with the project, and have regular input in what it going on.</t>
  </si>
  <si>
    <t>As a Senior Software Engineer I often find myself managing the team nowadays, rather than the day to day programming. I am often involved with ClickUp and Teamwork though.</t>
  </si>
  <si>
    <t>2022-05-27 05:07:31</t>
  </si>
  <si>
    <t>Tech Lead</t>
  </si>
  <si>
    <t>XP</t>
  </si>
  <si>
    <t>An internal only laboratory information management system and internal/external online results client portal.</t>
  </si>
  <si>
    <t>Last two scenarios have both centered around linting tools not running properly and my failing to notice this before pushing code to main branch causing delays in release process.  One time was for client side linting via eslint, the other time was server side linting via omnisharp's roslyn analysers.</t>
  </si>
  <si>
    <t>First was the introduction of analysers to ensure the quality of our C# code via detection of poor code and recommended refactors.
Second was the introduction of code quality checks being done as part of our release process, with bailouts offered in the event of failures.</t>
  </si>
  <si>
    <t>An internal only laboratory information management system and a linked online only internal/external results client portal.</t>
  </si>
  <si>
    <t>We use .net core and c# on the backend.  For the front end we use vue.js and javascript.  For our SQL integration we use Entity framework Core.  And for our front-end -&gt; back-end communication we use both signalR and axios.</t>
  </si>
  <si>
    <t>2022-05-27 05:17:34</t>
  </si>
  <si>
    <t>2022-05-27 05:29:07</t>
  </si>
  <si>
    <t>2022-05-27 05:29:09</t>
  </si>
  <si>
    <t>It is a data engineering project to ingest data from system and create a data lake, warehouse and associated reports.</t>
  </si>
  <si>
    <t>Promoting change to live that resulted in a failure
Issues where code could not be fully tested due to poor data in dev.</t>
  </si>
  <si>
    <t>Introducing CICD to the process.
Using new tools to help automate build processes.</t>
  </si>
  <si>
    <t>Ingestion of source data into a data lake and producing data warehouse, data marts and reports.</t>
  </si>
  <si>
    <t>We use the following Sql, Python, DBT, Snowflake, GitHub, Fivetran as well as some legacy IBM DataStage that will soon be replaced</t>
  </si>
  <si>
    <t>2022-05-27 05:11:47</t>
  </si>
  <si>
    <t>2022-05-27 05:29:21</t>
  </si>
  <si>
    <t>2022-05-27 05:29:24</t>
  </si>
  <si>
    <t>Scrum,XP</t>
  </si>
  <si>
    <t>Health data in local geographies and how they can be used to improve informed decision making.</t>
  </si>
  <si>
    <t>A team member made a decision on geographical mapping details without consulting the customer, which led to the customer rejecting that phase of the project and us having to start again. That was poor communication.
Coding error led to issues with the database over time.</t>
  </si>
  <si>
    <t>Suggested purchasing and using newer versions of software programmes.
Running coding off one supercomputer instead of regular laptops</t>
  </si>
  <si>
    <t>Using and analysing local health data to improve informed decision making to improve care.</t>
  </si>
  <si>
    <t>Process checklists, project audits, rerunning analysis, correct documentation, standard processes.</t>
  </si>
  <si>
    <t>2022-05-27 05:06:17</t>
  </si>
  <si>
    <t>2022-05-27 05:29:27</t>
  </si>
  <si>
    <t>2022-05-27 05:29:29</t>
  </si>
  <si>
    <t>Self Taught</t>
  </si>
  <si>
    <t xml:space="preserve">Certify the latest release version of our proprietary privileged access management software before it goes to other teams, this will then enable us to build our app suite for deployment </t>
  </si>
  <si>
    <t>In-house,Other (specify below)</t>
  </si>
  <si>
    <t>Contractors Used As Well</t>
  </si>
  <si>
    <t>A particular test was omitted due to time constraints as well as it being a very small feature request, 1 customer out of over 500 picked up on it, no one else used is that way
Automation was not run on one aspect of a build was shipped and this was only noticed when the software was loaded on a particular endpoint configuration</t>
  </si>
  <si>
    <t xml:space="preserve">We have recently completed a code rewrite using Angular.js
We are updating our Hermit Crab libraries and have encountered unforeseen problems that were not anticipated </t>
  </si>
  <si>
    <t xml:space="preserve">Updating our proprietary software with customer requested features as well as updating the Hermit Crab libraries for certain components
Working in the 'Data' team means we have touchpoints with all other software teams / depts in the company as we have to ensure the data is being displayed correctly </t>
  </si>
  <si>
    <t>Using local VM's to test specific features
Running Azure DevOps pipelines to update test environments to ensure everything knits together as expected
Regression &amp; test plan creation to ensure all sprint test points have been met</t>
  </si>
  <si>
    <t>2022-05-27 05:07:00</t>
  </si>
  <si>
    <t>2022-05-27 05:29:28</t>
  </si>
  <si>
    <t>2022-05-27 05:29:30</t>
  </si>
  <si>
    <t>Software development and ticket analysis/bug fixes for the communication protocol in an automotive setup.</t>
  </si>
  <si>
    <t>Application crashes due to new software being integrated without following the proper review/testing procedures when the new feature/bug fix is critical and time sensitive.</t>
  </si>
  <si>
    <t>Make multiple reviews by different people to a new software implementation before integration.
Attend to multiple trainings to improve the overall developing skills of the team.</t>
  </si>
  <si>
    <t>Software development and ticket analysis/bug fix of a communication protocol used in automotive.</t>
  </si>
  <si>
    <t>C++, Java (Xtend), Eclipse Plug-In Development, Visual Studio Code, CMake, Maven</t>
  </si>
  <si>
    <t>2022-05-27 05:11:41</t>
  </si>
  <si>
    <t>2022-05-27 05:29:40</t>
  </si>
  <si>
    <t>2022-05-27 05:29:42</t>
  </si>
  <si>
    <t>We aim to develop a platform that enables users to perform their duties (finance)</t>
  </si>
  <si>
    <t>I misunderstood the request from our client and spent a lot of time working on a feature that was critical. We had to reschedule it in the end. It has happened just once.</t>
  </si>
  <si>
    <t>Trying a new library in order to analyse data in a faster way and changing the code aftwerwards to implement it where needed. Implementing unitary tests.</t>
  </si>
  <si>
    <t>I implement an application that lets users consult big data (finance) and perform requests to other systems.</t>
  </si>
  <si>
    <t>I work with Python on a cloud based environment (AWS). We also use Spark for data processing. Jira is used to raised issues. Version control is done via Git.</t>
  </si>
  <si>
    <t>2022-05-27 05:05:23</t>
  </si>
  <si>
    <t>2022-05-27 05:29:41</t>
  </si>
  <si>
    <t>2022-05-27 05:29:43</t>
  </si>
  <si>
    <t>It's not really one big project, it's multiple small projects divided by each team member.
I'm working on a more of a data analytics project at the moment, where I have to make trend analysis for our client's main products</t>
  </si>
  <si>
    <t>3 – 4 years</t>
  </si>
  <si>
    <t>Both the two examples I had were of failure to meet the end-user requirements in the proper time, we underdeveloped the tool and didn't ask the client for more details where we should have. However, I've learned from my mistake.</t>
  </si>
  <si>
    <t>Once, we have tried to follow other company's experiences on software quality, and as the market wasn't a perfect fit with ours, it didn't work entirely right.
And once we tried to formulate our own set of rules for software quality, and although they're a little biased, they've worked alright.</t>
  </si>
  <si>
    <t>As I've said, currently I'm not directly on software dev, I'm doing a data analysis based on the product trends of our client, in order to implement it in the in-house tool we are doing for them.</t>
  </si>
  <si>
    <t>Azure
Power Query
Java
And now I'm just filling this out, so it has over 80 characters.</t>
  </si>
  <si>
    <t>2022-05-27 05:14:25</t>
  </si>
  <si>
    <t>2022-05-27 05:32:18</t>
  </si>
  <si>
    <t>2022-05-27 05:32:20</t>
  </si>
  <si>
    <t xml:space="preserve">we are working on some new projects around the Blockchain technology and integrating systems </t>
  </si>
  <si>
    <t xml:space="preserve">wrong data input and a minor data security issue </t>
  </si>
  <si>
    <t>sorry I cannot think of 2 examples at this moment in time</t>
  </si>
  <si>
    <t>We are currently working on blockchain technology integrating systems to collaborate with payment infastructure , I am unable to give more information than that</t>
  </si>
  <si>
    <t xml:space="preserve">I am unable to give any information on this at the moment as I do not deal with that side of the process </t>
  </si>
  <si>
    <t>2022-05-27 05:09:20</t>
  </si>
  <si>
    <t>2022-05-27 05:32:50</t>
  </si>
  <si>
    <t>2022-05-27 05:32:52</t>
  </si>
  <si>
    <t>Other</t>
  </si>
  <si>
    <t>Overall testing and quality checking of medical imaging softwares and several medical devices as well.</t>
  </si>
  <si>
    <t>1.) Before our deadline turned out that an important package was left out of testing.
2.) On the testing before the previous release a relatively significant error was reported but the fix was not tested sufficiently.</t>
  </si>
  <si>
    <t>1.) Using third-party softwares to test particular parts of the application.
2.) Using borrowed labor to shorten the time of redundant tasks.</t>
  </si>
  <si>
    <t>Overall testing of image enhancement functionalities, exporting and using third-party software with our applications.</t>
  </si>
  <si>
    <t>Manual and automatic testing, test management, exploratory testing of new features.</t>
  </si>
  <si>
    <t>2022-05-27 05:22:25</t>
  </si>
  <si>
    <t>2022-05-27 05:33:21</t>
  </si>
  <si>
    <t>2022-05-27 05:33:23</t>
  </si>
  <si>
    <t>Belgium</t>
  </si>
  <si>
    <t>Scrum,Kanban,SAFe</t>
  </si>
  <si>
    <t>Creating a global software product for all our Legal customers whereby orginally, all these products were created locally.
So we now have a global team incorporating all local requirements and a dev team building these global requirements.</t>
  </si>
  <si>
    <t>Versions built were not in line with written user stories
Versions built were not meeting quantitative metrics defined in user stories</t>
  </si>
  <si>
    <t>Generating two possible solutions and then deciding together which solution is the best
Conceptually brainstorming upfront about possible quality risks and then define mitigation plans</t>
  </si>
  <si>
    <t>Same scope as written in the introduction (one of the first questions) - please check there because this is exactly the same answer</t>
  </si>
  <si>
    <t>SAFE Agile for overall program because we need to handle multiple teams
Scrum for each team (however one team is using Kanban as well)
Phyton</t>
  </si>
  <si>
    <t>2022-05-27 05:07:17</t>
  </si>
  <si>
    <t>2022-05-27 05:34:01</t>
  </si>
  <si>
    <t>2022-05-27 05:34:03</t>
  </si>
  <si>
    <t>South Africa</t>
  </si>
  <si>
    <t>The current project we are working on is dealing with an application that can be at use for people and be used for safety of the people or mobile users.</t>
  </si>
  <si>
    <t>The mistake of not coding the well for the software</t>
  </si>
  <si>
    <t>We experimented to check of is it proper coded</t>
  </si>
  <si>
    <t xml:space="preserve">The project we current working on is an application that will be on use to be helpful to users of the mobile system </t>
  </si>
  <si>
    <t>we using coding methods because we have to check if the application is indead will be much of use and realible to the people and the safety that will help them to stay safe in the envornment to minimise the crime in the streats</t>
  </si>
  <si>
    <t>2022-05-27 05:12:13</t>
  </si>
  <si>
    <t>2022-05-27 05:35:11</t>
  </si>
  <si>
    <t>2022-05-27 05:35:14</t>
  </si>
  <si>
    <t>Working on a policy/insurance app so when someone has a car accident, everything can be dealt using the app to send all details to the insurance company</t>
  </si>
  <si>
    <t>Could have done a better logic in order to improve performance, but instead did a workaround which took more time to load the screens. 
Had to delete some data from the database, deleted more records than what were supposed.</t>
  </si>
  <si>
    <t>Instead of having logic to send User to certain screens, Created a dynamic logic to send users via URL to said screens depending on the values supposed to have</t>
  </si>
  <si>
    <t>Developing the app for a insurance company. The users are clients of that insurance company, who when have accidents can send the info of the accident via app, instead of filling in papers or calling the insurance company. This works not only for accidents had for natural disasters, robbery, etc.</t>
  </si>
  <si>
    <t>The development of the app is being done using the Outsystems Software. There are different teams in this projetc, A team develops the app, and then there is a team who tests the work done. We use Jira to keep track of the cars to be done in sprints. When a card fails a test, goes back to the develop team in order to check what failed. All cards that pass through the testing team, go to production.</t>
  </si>
  <si>
    <t>2022-05-27 05:14:37</t>
  </si>
  <si>
    <t>2022-05-27 05:35:38</t>
  </si>
  <si>
    <t>2022-05-27 05:35:40</t>
  </si>
  <si>
    <t>I currently work on the internal inventory system for parts that the company has in stock and parts that are on order</t>
  </si>
  <si>
    <t>Example 1: Committing code to the wrong branch in git
Example 2: Copying and pasting code from other parts of the project without changing the necessary parts</t>
  </si>
  <si>
    <t>Testing different coding patterns &amp; structures</t>
  </si>
  <si>
    <t>I am currently working on the internal inventory system for the company which manages inventory for parts &amp; items on order</t>
  </si>
  <si>
    <t>I currently use Java as the main programming language &amp; the spring framework. I also use HTML, git.</t>
  </si>
  <si>
    <t>2022-05-27 05:05:53</t>
  </si>
  <si>
    <t>2022-05-27 05:36:16</t>
  </si>
  <si>
    <t>2022-05-27 05:36:19</t>
  </si>
  <si>
    <t>Consists in an application to rate the employees of a company, more centered around schools. It basically asks the person itself to rate themselves, then 3 employees on his level, their boss and finally the students.
In order to obtain a 360 valoration of that employee.</t>
  </si>
  <si>
    <t>1. On an app, there was a permission issue where some lower management people could briefly have access to sensible information.
2. A workflow that had to upload a file via FTP to an external server did not properly electronicly sign those documents.</t>
  </si>
  <si>
    <t>We started uploading every version of the software to a repository and writing comments in every part that had any sort error during development.</t>
  </si>
  <si>
    <t>As stated before, a tool that allows a company to rate their employees in every aspect.</t>
  </si>
  <si>
    <t>We use PHP, Javascript, HTML, Bootstrap ,Notepad++.
We upload all our source code to github.</t>
  </si>
  <si>
    <t>2022-05-27 05:08:43</t>
  </si>
  <si>
    <t>2022-05-27 05:36:54</t>
  </si>
  <si>
    <t>2022-05-27 05:36:56</t>
  </si>
  <si>
    <t>The scope of the project is to rebuild an app for our software which was currently built by an external provider and we now want to bring this in house to our development team. So we are planning the project in terms of resource requirements, timings of each stage of the project and the overall costs.</t>
  </si>
  <si>
    <t>One example was in the duplication of part of the coding which was causing errors in the functionality and also meaning that when using it you got the same details twice.
The 2nd example was in the formatting which meant that the layout was not working when using the software on different devices, so it was displaying correctly on a laptop but when viewing on a mobile device some of the details were missing.</t>
  </si>
  <si>
    <t>We have used data sampling to analyse a subset of the data to improve our level of confidence in the coding.
Software quality metrics which we use to measure the quality an performance of the software to support decisions and compare different projects to help us learn from issues.</t>
  </si>
  <si>
    <t>We are working on bringing the development of one of our apps in house which was previously built by a third party. Therefore we want to bring into our own development team, so we are working on the end to end project to build, test, implement the app.</t>
  </si>
  <si>
    <t>We have an overall governance process with a quality management process to review progress and quality, we conduct a process review of the project with a full status report. We also have a compliance review and then a lessons learnt/training process where we identify gaps in knowledge.</t>
  </si>
  <si>
    <t>2022-05-27 05:31:22</t>
  </si>
  <si>
    <t>2022-05-27 05:37:11</t>
  </si>
  <si>
    <t>2022-05-27 05:37:13</t>
  </si>
  <si>
    <t>I'm sorry, but I'm not authorized to disclose specific information on this subject.</t>
  </si>
  <si>
    <t>2022-05-27 05:05:17</t>
  </si>
  <si>
    <t>2022-05-27 05:37:18</t>
  </si>
  <si>
    <t>2022-05-27 05:37:20</t>
  </si>
  <si>
    <t xml:space="preserve">We have been discussing the changes we need to implement when it comes to aspects of UX and the customer journey within our site. We want to provide a platform that works well for our target audience, and allows a seamless transition to maximise revenue. </t>
  </si>
  <si>
    <t xml:space="preserve">We realised the limitations of the software that we had made a huge financial investment in, and it didn't include the features that we has requested in the pre-screening, and after back and forth communications for a prolonged period of time, we ended up transferring to another cheaper alternative. </t>
  </si>
  <si>
    <t>We do A/B and UX testing with a pool of customers and get the prototype in front of them so they can have first hand experience of using the software and see how they respond to it, rather than us just relying on our expertise alone.</t>
  </si>
  <si>
    <t>We are planning to redevelop the customer journey using UX testing so we can move forward and give them the most seamless experience possible.</t>
  </si>
  <si>
    <t>Analysing the software and explaining to stakeholders why it is necessary to implement, as well as identifying any bugs in the system and receiving update reports from testing to help with short and long term wins.</t>
  </si>
  <si>
    <t>2022-05-27 05:17:25</t>
  </si>
  <si>
    <t>2022-05-27 05:37:24</t>
  </si>
  <si>
    <t>2022-05-27 05:37:26</t>
  </si>
  <si>
    <t>Salesforce CRM implementation for a financial company. It specializes in personal (B2C) loans and is multinational (mostly Europe). We both maintain the current implementation and develop new features requested by business users.</t>
  </si>
  <si>
    <t>1. Assumed the quality of the data, not covering edge cases with invalid data. I don't perceive that as MY mistake, but of a process/entire team.
2. Not checked platform's limitations due to incomplete knowledge about the differences between test and production environments.</t>
  </si>
  <si>
    <t>1. Migration to the newer framework within our platform. It started slowly and is not complete yet, but a small part of the system has been migrated.
2. I am an active member of a group focused on coding and development standards (not the only one). We collect proposals of improvements and meet periodically to discuss them and apply, if we deem them productive and helpful.</t>
  </si>
  <si>
    <t>Salesforce CRM implementation for a financial company, focused on personal (B2C) loans.</t>
  </si>
  <si>
    <t>Salesforce CRM. Programming language: Apex (proprietary SF language), VisualForce (front-end - outdated), Aura (front-end - outdated), Lightning Web Components (front-end), JavaScript.
CI: TeamCity.
Repository: git, BitBucket.
I also use Python for data fixes and R for data analysis (rarely).</t>
  </si>
  <si>
    <t>2022-05-27 05:18:32</t>
  </si>
  <si>
    <t>2022-05-27 05:37:36</t>
  </si>
  <si>
    <t>2022-05-27 05:37:39</t>
  </si>
  <si>
    <t>IT software development project. We are migrating data between two systems. We have project managers and IT developers.</t>
  </si>
  <si>
    <t>grammatical errors when developing
syntax errors in the code resulting in errors
wrong formulas for calculations</t>
  </si>
  <si>
    <t>Daily stand-ups where we raise issues
Sharing learning resources within the team</t>
  </si>
  <si>
    <t>Migration project where we have a project manager and IT developers. It is a migration between two systems.</t>
  </si>
  <si>
    <t>We are using scrum methodology.
Programming languages involve JavaScript, C-Sharp and SQL.
We use waterfall methodology.</t>
  </si>
  <si>
    <t>2022-05-27 05:20:30</t>
  </si>
  <si>
    <t>2022-05-27 05:37:58</t>
  </si>
  <si>
    <t>2022-05-27 05:38:01</t>
  </si>
  <si>
    <t>Germany</t>
  </si>
  <si>
    <t>its from architecting microservice structure to bring it live to the end customer</t>
  </si>
  <si>
    <t>i didnt test code changes and pushed it to the develop branch, this caused on the frontend javascript error, which then lead to buggy behavior.
i assumed something, but didnt test it out. which in the end didnt work</t>
  </si>
  <si>
    <t xml:space="preserve">'- we added a static analysing tool into our pipeline
- we added a tool, which checks our code coverage. so it should not fall below a certain number </t>
  </si>
  <si>
    <t>architecting micrservice structure and deploy it the dev / prod env. Aswell connecting the backend with the frontend code</t>
  </si>
  <si>
    <t>we are using Javascript(node js), PHP, java at the backend and at the frontend vue and react</t>
  </si>
  <si>
    <t>2022-05-27 05:08:26</t>
  </si>
  <si>
    <t>2022-05-27 05:39:52</t>
  </si>
  <si>
    <t>2022-05-27 05:39:55</t>
  </si>
  <si>
    <t xml:space="preserve">The scope of my current project is to develop completely new billing system and migrate all of the organisations customers from an old legacy system to this new system once developed </t>
  </si>
  <si>
    <t xml:space="preserve">A number of code fixes were implemented that resolved the issue that they intended to resolve, but created a new issue in another area of work that was not anticipated. This was because part of the code was omitted from the fix. Secondly, entering the wrong code into an update rendered part of the database inaccessible for users for around a half a day. This meant customer service advisors couldnt serve customers when they phoned up with an inquiry about their account </t>
  </si>
  <si>
    <t xml:space="preserve">We started peer reviewing software quality within our own team before sending it onto 
 another team for 'External QA' for a further review. We found that if any silly mistakes were made in the code, they would be picked up within our peer review and before it got to 'External QA', Secondly, we have devised a better folder structure within our drives so we can easily refer back to previous updates that we know have worked. We have been able to refer back to these files when developing similar updates  </t>
  </si>
  <si>
    <t xml:space="preserve">We are currently developing a new system to hold all of our customer data and migrate all of our customers from our old legacy system to the new system once developed. </t>
  </si>
  <si>
    <t>N/A - I am a Tech Lead. Im not sure what to put in this box as it seems to be for QA's only, but need a minimum of 80 characters to let it advance</t>
  </si>
  <si>
    <t>2022-05-27 05:30:22</t>
  </si>
  <si>
    <t>2022-05-27 05:40:09</t>
  </si>
  <si>
    <t>2022-05-27 05:40:11</t>
  </si>
  <si>
    <t>To create a successful CI/CD pipeline from end to end, pushing code up to putting rpms on machines</t>
  </si>
  <si>
    <t>Lack of knowledge on the systems I am working on
Running the wrong commands</t>
  </si>
  <si>
    <t>Have someone check your work
do research</t>
  </si>
  <si>
    <t>End to end CI/CD project from pushes code out to putting rpms on machines, this is using azure pipelines</t>
  </si>
  <si>
    <t>Python, terraform, aws, puppet and kubernetis are the technologies we are using at the moment and .net and azure pipelines</t>
  </si>
  <si>
    <t>2022-05-27 05:10:59</t>
  </si>
  <si>
    <t>2022-05-27 05:41:01</t>
  </si>
  <si>
    <t>2022-05-27 05:41:03</t>
  </si>
  <si>
    <t>An upgrade to the invoicing module of our company's online order placement system.</t>
  </si>
  <si>
    <t>Errors caused through not complying with coding standards.
Performance issues from sub-optimal database design.</t>
  </si>
  <si>
    <t>We don't use experiments, but do use books, tutorials etc to learn best-practice methodologies and techniques.</t>
  </si>
  <si>
    <t>An upgrade and enhancement of our company's ecommerce sales and ordering system.</t>
  </si>
  <si>
    <t xml:space="preserve"> Programming technologies are mainly those that are part of the Microsoft .NET framework (C#, ASP, Azure, SQL Server etc)</t>
  </si>
  <si>
    <t>2022-05-27 05:05:57</t>
  </si>
  <si>
    <t>2022-05-27 05:43:03</t>
  </si>
  <si>
    <t>2022-05-27 05:43:05</t>
  </si>
  <si>
    <t>Development of a multimedia system to demonstrate traded values and other data (such as advertising) in fuel refueling systems.</t>
  </si>
  <si>
    <t>'- Lack of technical documentation in Confluence
- Using code formatting in a style according to a set of conventions</t>
  </si>
  <si>
    <t>'- Learn how to use a version control system</t>
  </si>
  <si>
    <t>I'm devellopping embedded sofware for a multimedia system to be applied to fuelling systems</t>
  </si>
  <si>
    <t>C, C++, Python, QT, QML, Arduino, ARM, Matlab, websockets, MQTT, Toradex NXP i.MX 8M</t>
  </si>
  <si>
    <t>2022-05-27 05:14:21</t>
  </si>
  <si>
    <t>2022-05-27 05:43:09</t>
  </si>
  <si>
    <t>2022-05-27 05:43:11</t>
  </si>
  <si>
    <t>We are developing a dealer payment system that allows the company to pay dealers incentives based on targets that they achieve. Targets are set by the company on a monthly, quarterly and annual basis and the dealers are incentivised to achieve the targets. If they over-achieve they get a volume bonus and under-achieving dealers just get the basic minimum.</t>
  </si>
  <si>
    <t>We have had coding errors where the base code was not written as per the customer's requirement that resulted in incorrect bands being setup and paid. We have also experienced testing errors where the test scripts and the test plans completely ignored/missed a critical part of a new functionality that we had added to the software.</t>
  </si>
  <si>
    <t>We have experimented with real users of the system to perform part of our systems integration testing to root out any quality issues/bugs/semantic errors etc. We also do volume and load testing that involves testing the system until it almost fails/crashes.</t>
  </si>
  <si>
    <t>The project is an extremely complex payment system that works on a rules based engine at its core. The engine rules enable the correct payment to be paid to the correct dealer across the market. It is a core team of 15 with employees and contractors that have been upgrading this over the last few years.</t>
  </si>
  <si>
    <t>We use proprietary testing scripts and test plans with proprietary tracking of the testing and QA results versus objective. We report on a weekly basis to senior management and use that forum to ask for additional funding if required.</t>
  </si>
  <si>
    <t>2022-05-27 05:18:57</t>
  </si>
  <si>
    <t>2022-05-27 05:43:48</t>
  </si>
  <si>
    <t>2022-05-27 05:43:50</t>
  </si>
  <si>
    <t>We're working on an app to guide people through medical emergencies according to official procedures.</t>
  </si>
  <si>
    <t>I've forgotten to write entire unit tests before moving to dev stage, which costs us atleast 2 days of bug fixing. 
I've used unsupported libraries to fix small issues, which were obsolete a few weeks later requiring to start over.</t>
  </si>
  <si>
    <t>On top of my head I can only give one example: I've tried to push to use a gaming engine (Unity) with C# to guide people. Most people were unsure but were willing to give it a try. It didn't work out.</t>
  </si>
  <si>
    <t>We're developing an app to  guide people through medical emergencies. Currently we're trying out a laravel backend and vue.js frontend. We're thinking about switching over to React because most of our devs are more comfortable that way.</t>
  </si>
  <si>
    <t>I don't work QA so I can't answer that question. I don't work QA so I can't answer that question. I don't work QA so I can't answer that question.</t>
  </si>
  <si>
    <t>2022-05-27 05:05:39</t>
  </si>
  <si>
    <t>2022-05-27 05:45:18</t>
  </si>
  <si>
    <t>2022-05-27 05:45:21</t>
  </si>
  <si>
    <t>Greece</t>
  </si>
  <si>
    <t xml:space="preserve"> Me and my team try to design and develop a model based on automation and records the errors of the elevator panel and solve them remotely.</t>
  </si>
  <si>
    <t>1) Problem in the frequency of recording errors. That is, depending on the calls received, the elevator recorded 15 errors.
2) Confusion with the duration of the errors for example the application showed that 1 error could last for 5 minutes, while it lasted for all day</t>
  </si>
  <si>
    <t>1. My team and I tried to work with the university and the school of electronics to help us in the development of the software.
2. We created a team of 2 people who are computer savvy to clear the errors when displaying continuously</t>
  </si>
  <si>
    <t>Recording errors and solving them remotely on electronic lift boards. Data is stored and depending on the errors and their duration, we set the codes from the office and we know how to solve the problem. There are of course difficulties in recording, because when there is a power outage the data is lost ... but we try to correct this.</t>
  </si>
  <si>
    <t>Python and javascript. Python is one of the easiest programming languages ​​to learn, as it uses common words and expressions, more white space and fewer brackets. We try to make our lives easier and put into practice everything we learned in college. There are of course difficulties in recording, because when there is a power outage the data is lost ... but we try to correct this. We are also looking for JavaScript developers. Anyone looking for work as a web developer (the person who does the programming for the part of the site that users view, as opposed to the database or servers) should also be familiar with Javascript, in addition to HTML, CSS and other languages scripting. My team attended seminars and specialized in the python programming language.</t>
  </si>
  <si>
    <t>2022-05-27 05:26:42</t>
  </si>
  <si>
    <t>2022-05-27 05:45:19</t>
  </si>
  <si>
    <t>Czech republic</t>
  </si>
  <si>
    <t>We are currently working on software for construction companies and implementing new features which various customer demands.</t>
  </si>
  <si>
    <t>During testing I missed part of the implementation due to incomplete specification. This problem happens very often and I'm missing some parts which should be tested as well.</t>
  </si>
  <si>
    <t>None in my experience so I can't share two examples</t>
  </si>
  <si>
    <t xml:space="preserve">We are developing software for construction companies, and implementing features which each individual customer can have. Also developing new feature from our initiative so we can offer our software to even more customer. </t>
  </si>
  <si>
    <t>We use test cases for keeping the software stable. We do a lot of changes and most of them as triple tested.</t>
  </si>
  <si>
    <t>2022-05-27 05:05:02</t>
  </si>
  <si>
    <t>2022-05-27 05:45:57</t>
  </si>
  <si>
    <t>2022-05-27 05:46:03</t>
  </si>
  <si>
    <t>Its an Encryption software to be used in metering. It will handle all the requests made by the providers be them requesting information to the meters, changing suppliers, making sure the meters have not been tampered with and some other features. It is a centralized application to be used by all the providers in a specific country with guidelines made by the government of said country.</t>
  </si>
  <si>
    <t>Misunderstood requirements in the design. Coding without testing my code properly before putting it up for review.</t>
  </si>
  <si>
    <t>Test early and  with automation. Implement quality control tools</t>
  </si>
  <si>
    <t xml:space="preserve">Its an Encryption software to be used in metering. It will handle all the requests made by the providers be them requesting information to the meters, changing suppliers, making sure the meters have not been tampered with and some other features. It is a centralized application to be used by all the providers in a specific country with guidelines made by the government of said country. </t>
  </si>
  <si>
    <t>As a programming languages we are using in my team Java but for test automation we are using making Python scripts.  For programming frameworks we are using quarkus and also robot framework for test automation. We use a messaging service called rabbitmq and for the database we are using postgres.</t>
  </si>
  <si>
    <t>2022-05-27 05:24:01</t>
  </si>
  <si>
    <t>2022-05-27 05:47:15</t>
  </si>
  <si>
    <t>2022-05-27 05:47:17</t>
  </si>
  <si>
    <t>Data scientist</t>
  </si>
  <si>
    <t>PhD</t>
  </si>
  <si>
    <t>Our main product is a platform for text analytics in the context of ecommerce. We receive feedback, we analyze them and show insights.</t>
  </si>
  <si>
    <t>Implementation of software packages/COTS</t>
  </si>
  <si>
    <t xml:space="preserve">Mostly performance issues. </t>
  </si>
  <si>
    <t>Well, no experiments were done, but we insist on locally testing the performance of our algorithms all the time. We also constantly monitor our applications using services like Datadog, Argo, etc.</t>
  </si>
  <si>
    <t>As I said, we have a platform that analyzes text and provide insights in the form of graphs or stats.</t>
  </si>
  <si>
    <t>As data scientists we use python, whereas developers use different programming languages.</t>
  </si>
  <si>
    <t>2022-05-27 05:23:37</t>
  </si>
  <si>
    <t>2022-05-27 05:47:32</t>
  </si>
  <si>
    <t>2022-05-27 05:47:35</t>
  </si>
  <si>
    <t>We are currently working on a multinational project with people from various different divisions. We need to analyse the data which comes from a variety of sources and we are creating software that puts the data into carefully measured sections and helps us to understand our clients' activities. We are still refining the software however we have come to the point where we can use it to analyse the data and do it all online without downloading it which is fantastic.</t>
  </si>
  <si>
    <t>Implementation of software packages/COTS,Maintenance/enhancement of existing system(s)</t>
  </si>
  <si>
    <t>When the dates were incorrect for the project flow and we were behind in some aspects. This made the whole team suffer although we managed to get through it. It was a hard lesson. Another example is when at times there are misunderstandings resulting in the rushed attempt at Zoom meetings and some information gets left out. This makes it hard to develop the software correctly as a result.</t>
  </si>
  <si>
    <t>We conducted a recent survey and unfortunately the results were not positive. We had a team discussion and now we know the steps that we must take, however some members of the team are more reluctant to admit to their mistakes. Another experiment was where we had to test some emails through the software tool and whether they were being sent out correctly, they were not so we had to delete this aspect and start anew.</t>
  </si>
  <si>
    <t>This is a large project because it is not just our team who is involved. I work on two teams, this one and I also have another role which makes it hard for me to stay silent when I see major errors. Unfortunately the errors have been more frequent recently and it is my job to make sure everyone is communicating correctly with one another.</t>
  </si>
  <si>
    <t>We use Sigma and XR. We also use online observation methods to make sure our employees are doing their jobs properly and following the correct procedures. We are looking into developing our own technologies and in terms of programming languages we use Javascript and SQL.</t>
  </si>
  <si>
    <t>2022-05-27 05:21:38</t>
  </si>
  <si>
    <t>2022-05-27 05:48:59</t>
  </si>
  <si>
    <t>2022-05-27 05:49:04</t>
  </si>
  <si>
    <t>My team is working on a project for a company that needs educational software for schools. A software that needs to be developed on school computers but also on cell phones.</t>
  </si>
  <si>
    <t>Some implementation oversight when changing parameters after changing the problem approach. Backtracking leaves something forgotten in the code.</t>
  </si>
  <si>
    <t>Two tests are always performed with users outside the company to monitor the product before delivering it to the customer, in addition to internal tests. Sometimes subtle problems arise at this stage of testing.</t>
  </si>
  <si>
    <t>In our current project it is very important the interface, which must have very precise technical and design specifications. Small problems arise continuously in this context.</t>
  </si>
  <si>
    <t>We are using JavaScript and Python at different scales in the project's grand scheme. It allows you to code the app once, and it can be released on all the platforms, including Android, iOS, and Windows.</t>
  </si>
  <si>
    <t>2022-05-27 05:07:02</t>
  </si>
  <si>
    <t>2022-05-27 05:49:33</t>
  </si>
  <si>
    <t>2022-05-27 05:49:35</t>
  </si>
  <si>
    <t>France</t>
  </si>
  <si>
    <t>A membership-based digital platform for collaboration and knowledge exchange. This platform will be used as a Web application or mobile app by registered members.</t>
  </si>
  <si>
    <t>Indequate requirement gathering
Overestimation of capacity</t>
  </si>
  <si>
    <t>N/A
Please note that I already answered above that my team does not really include experiments in the software development process.</t>
  </si>
  <si>
    <t>A membership-based digital platform for collaboration and knowledge exchange which will be used either as a Web application or mobile application.</t>
  </si>
  <si>
    <t>Ruby on rails
MySQL
ReactJS
Sass
We work with Agile Scrum methodology for our development.</t>
  </si>
  <si>
    <t>2022-05-27 05:17:52</t>
  </si>
  <si>
    <t>2022-05-27 05:50:54</t>
  </si>
  <si>
    <t>2022-05-27 05:50:56</t>
  </si>
  <si>
    <t xml:space="preserve">I am currently working in a project about a backend software system for trading companies (clients, portfolio, stocks, bonds etc) </t>
  </si>
  <si>
    <t>1. Used the wrong piece of data in a procedure.
2. Mixed up conversion rates (eur 5o bud and vice versa)</t>
  </si>
  <si>
    <t>1. Creating a basic core function system to try and tweak new ideas. 
2. Inviting users to test-break our software making any imaginable error.</t>
  </si>
  <si>
    <t xml:space="preserve">I am currently using Oracle SQL Developer Suite (Oracle Reports, Oracle Forms Jdeveloper).  The main software development/ programming framework is SCRUM. I do not use,at the moment, any other programming technology, although we will be in the near future experimenting   going mobile. </t>
  </si>
  <si>
    <t xml:space="preserve">We use automated testing. We have pre-populated test plans in order to check the integrity and performance of the system. We employ also real human real user testing. </t>
  </si>
  <si>
    <t>2022-05-27 05:16:03</t>
  </si>
  <si>
    <t>2022-05-27 05:53:09</t>
  </si>
  <si>
    <t>2022-05-27 05:53:12</t>
  </si>
  <si>
    <t>Developing an app that helps beekeepers monitor their hives. The app gets data either automatically (with the use of digital scales and humidity and temperature sensors) or manually (the beekeper observes each hive and enters data about its health and population). The app will also have the ability to store data about how and when there is a need to perform a specific task on the hive (e.g. cure a disease, harvest honey etc)</t>
  </si>
  <si>
    <t>1. Problems about receiving data from the digital scales and sensors
2. A misdunderstanding on the needs of our client about what type of data we need to collect and analyze</t>
  </si>
  <si>
    <t>1. On field analysis on the protocols of beekeeping tasks in order to improve data entry using a mobile device 
2. Improving data analysis that leafs to beekeeping task forecast</t>
  </si>
  <si>
    <t>Beekeeping data collection and analysis that leads to hive monitoring and task forecast</t>
  </si>
  <si>
    <t>Python, Java, Internet of Things (IOT), Lorawan network technology, beekeeping applications (e.g. beep)</t>
  </si>
  <si>
    <t>2022-05-27 05:11:17</t>
  </si>
  <si>
    <t>2022-05-27 05:54:01</t>
  </si>
  <si>
    <t>2022-05-27 05:54:04</t>
  </si>
  <si>
    <t>Android task monitoring 
This project is exclusively designed to simplify the tracking and monitoring of day to day activities of the busy modern life.</t>
  </si>
  <si>
    <t>Communication errors and functionality errors</t>
  </si>
  <si>
    <t xml:space="preserve">Reliability and security </t>
  </si>
  <si>
    <t xml:space="preserve">Android task monitoring 
This project is exclusively designed to simplify the tracking and monitoring of day to day activities of the busy modern life </t>
  </si>
  <si>
    <t>JavaScript
It's the de facto programming language of the web. It's primarily used on the front end of websites and applications to make them dynamic and interactive.</t>
  </si>
  <si>
    <t>2022-05-27 05:54:37</t>
  </si>
  <si>
    <t>2022-05-27 05:54:39</t>
  </si>
  <si>
    <t>The 'main' project I'm currently working on involves a major upgrade to the underlying engine powering our company's main platform (an AI-powered cloud-based web app used by members of a specific profession to carry out a range of specific tasks).</t>
  </si>
  <si>
    <t>On one occasion, I made a change to the code which fixed a bug and passed all performance tests, but introduced a subtle (yet major) security vulnerability. I noticed the vulnerability a few days later when reviewing the code and admitted it to my team, who helped me correct it quickly and offered advice on how to avoid repeating the same mistake.
On another occasion, I thought I was being clever and responsible by adding a large number of tests to a new module I was developing, but I later realised that my design for most of the tests was flawed and numerous possible 'fail' states were passing. I noticed this later after a team member questioned the test design and admitted my mistake to the team, who kindly helped me correct the tests. A member of our team who is skilled at test-driven development gave the team an impromtu lesson as a result.</t>
  </si>
  <si>
    <t>One time, we conducted our own in-house 'pentest', spinning up an instance of our platform and trying to break it and compromise it as much as possible, using a range of tools as well as our insider knowledge. We were able to find a number of vulnerabilities and issues which were not raised on our most recent external pentest. This was both a fun experiment and very useful in strengthening our platform.
Another time, we tasked two of the newest junior members of our team to look through some of the oldest code in the platform and point out anything they found confusing, incorrect or inefficient. Their feedback helped us to tidy up and clarify the codebase to help newer team members understand it faster, and they spotted a number of flaws and functions that could be made much more efficient.</t>
  </si>
  <si>
    <t>As I mentioned before, the 'main' project I'm currently working on is a major upgrade to the underlying engine which powers our company's main platform (an AI-powered cloud-based web-app used by members of a specific profession to carry out a range of specific tasks).</t>
  </si>
  <si>
    <t>Python, JavaScript, Java, Ruby, AWS, Jira, Kubernetes, Docker, OpenShift, Jenkins, Ansible, Kafka...</t>
  </si>
  <si>
    <t>2022-05-27 05:40:32</t>
  </si>
  <si>
    <t>2022-05-27 05:57:23</t>
  </si>
  <si>
    <t>2022-05-27 05:57:26</t>
  </si>
  <si>
    <t>I am unable to provide many details - suffice to say it is a form of accounting software</t>
  </si>
  <si>
    <t>Unfortunately not - a confidentiality agreement prohibits me from</t>
  </si>
  <si>
    <t>Creating small demos of proposed innovations to trial alongside 'tried and tested' solutions to gauge success/quality.  Created a well documented sample set of data which has known expected outputs/issues to test how well new software handles it</t>
  </si>
  <si>
    <t>I can't go into further detail due to confidentiality agreements, but it is an accounting software for a public body</t>
  </si>
  <si>
    <t>At a high level, C# and SQL.  I can't go into further detail due to confidentiality agreements.</t>
  </si>
  <si>
    <t>2022-05-27 05:31:37</t>
  </si>
  <si>
    <t>2022-05-27 05:58:56</t>
  </si>
  <si>
    <t>2022-05-27 05:58:58</t>
  </si>
  <si>
    <t>Develop code for a brief. App to take input data from potential clients and sort based on data e.g. location, age and interests. Data to be collated to provide 3rd parties with accurate and targeted populations sets in order to deliver targeted and relevant information related to their interests. Work with colleagues in team as well as clients to ensure code meets the requirements within deadline.</t>
  </si>
  <si>
    <t>With hindsight, the way an app handled data turned out to be less efficient than it could be. We redefined classes and increased the efficiency of the code.
When scoping to a module provided by client, I misinterpreted the file name and caused my team members to use the wrong file name in their code. This caused team members to rewrite their code.</t>
  </si>
  <si>
    <t>A simple experiment we tried was to define classes in the main module and compare it with an identical program that defined classes in a separate module. This proceeded to make checking out code more swift.
 Boolean Vs integer objects for true or false statements. No difference was observed.</t>
  </si>
  <si>
    <t>Dev an app for client to help them provide 3rd parties with population sets. App takes data from users and organises it based on data e.g. hobbies, age, location etc. Date is compiled into population sets for 3rd parties to access and amtsrget relevant information.</t>
  </si>
  <si>
    <t>Using XP to ensure strong communication and clear instructions, in particular to graduate in team. A further benefit of XP is it's emphasis on simplicity which makes planning, coding and debugging sinplier, quicker and easier. Frequently used practises include 40-hour week, pair programming, planning Game, small releases and testing. Mostly a remote approach with little face to face work due to lack of proximity of engineers. Pair programming used between myself and team leader due to close proximity with one another.</t>
  </si>
  <si>
    <t>2022-05-27 05:48:49</t>
  </si>
  <si>
    <t>2022-05-27 05:59:29</t>
  </si>
  <si>
    <t>2022-05-27 05:59:31</t>
  </si>
  <si>
    <t>Data analysis and project planning of two deals. One is based in North America and is based on PE; the second one is based in Europe and focus on AI.</t>
  </si>
  <si>
    <t>Nothing in particular. Maybe only once, when we actually used the software without the proper maintenance and crashed in the middle of the job.</t>
  </si>
  <si>
    <t xml:space="preserve">Risk management initiatives and software trials exercises </t>
  </si>
  <si>
    <t>Data analysis and business planning for on of the largest companies of the S&amp;P 500.</t>
  </si>
  <si>
    <t>Although for security purposes I’m not able to share such details, I can say that we are actually using the latest technologies in order to implement the best policies to finalize our work.</t>
  </si>
  <si>
    <t>2022-05-27 05:37:14</t>
  </si>
  <si>
    <t>2022-05-27 05:59:46</t>
  </si>
  <si>
    <t>2022-05-27 05:59:48</t>
  </si>
  <si>
    <t>Providing a solution to hold datasets and provide dashboarding and visualation tools</t>
  </si>
  <si>
    <t>aggregation of data not correct due to level of grouping</t>
  </si>
  <si>
    <t>peer checking has increase quality of work and reduced bugs</t>
  </si>
  <si>
    <t>data visualisation tools and dataset storage, providing a complete cloud based solution for our client</t>
  </si>
  <si>
    <t>Standard CMMI Appraisal Method for Process Improvement (SCAMPI).
Change Management Methods Implementation.
Also on occassions ISO 9000 is used.
No others processes have been used in the last 5 years</t>
  </si>
  <si>
    <t>2022-05-27 05:47:23</t>
  </si>
  <si>
    <t>2022-05-27 06:00:19</t>
  </si>
  <si>
    <t>2022-05-27 06:00:21</t>
  </si>
  <si>
    <t>SAFe</t>
  </si>
  <si>
    <t>We are currently working on a small android app for our client, its just a few days job</t>
  </si>
  <si>
    <t>bad ideas that did not work well, some typos in important projects</t>
  </si>
  <si>
    <t>testing other softwares, asking people about the current software</t>
  </si>
  <si>
    <t>We are currently working on a small app for our client, it should only take few days</t>
  </si>
  <si>
    <t>we are currently using programming languages like python,  java,  kotlin
sometimes other as well</t>
  </si>
  <si>
    <t>2022-05-27 05:42:09</t>
  </si>
  <si>
    <t>2022-05-27 06:00:45</t>
  </si>
  <si>
    <t>2022-05-27 06:00:48</t>
  </si>
  <si>
    <t>Together with my team we are developing integration software for augmented reality</t>
  </si>
  <si>
    <t>The mistake I would like to take as a reference concerns a script made for our proprietary software. I got a few lines of code wrong and for a couple of days I thought the problem stemmed from something else.
Once I found the source of the error, I pointed out the mistake to my colleagues, so that others could also gain experience and consequently improve.</t>
  </si>
  <si>
    <t>Whenever an integration is made within our proprietary software, a company mini-presentation is always carried out in order to show its development, potential and receive any criticism. This is an experiment that I myself wanted to bring into the team, in order to improve our workflow.
The second initiative concerns participation in groups outside the company, again in the software field, in which potential customers participate, during which we show the finished product and the capabilities that the team/company achieves.</t>
  </si>
  <si>
    <t>The project we are working on concerns integration software related to virtual reality (my company deals with the construction branch)</t>
  </si>
  <si>
    <t>My team works mainly with the following programming languages:
- C++
- Python
- Java</t>
  </si>
  <si>
    <t>2022-05-27 05:30:38</t>
  </si>
  <si>
    <t>2022-05-27 06:00:55</t>
  </si>
  <si>
    <t>2022-05-27 06:00:57</t>
  </si>
  <si>
    <t>The project will include research, writing, content strategy and search engine optimization, and publishing on the company's website and social media profiles.</t>
  </si>
  <si>
    <t>Last-Minute Changes to Requirements and Inadequate information on user stories.</t>
  </si>
  <si>
    <t>Creating scripts for UI automation tests with automation tools such as Selenium.</t>
  </si>
  <si>
    <t>There are programming languages and frameworks that are suited to Agile development, however most programming languages can be used in a team that is using an Agile framework. According to the Stack Overflow survey from 2020, the most popular languages are Rust, TypeScript, Python, Kotlin, Go, Julia, Dart, C#, Swift, and JavaScript. There is still a lot of code being written in Java and C/C++.
What is important is choosing the right programming language for the product that the team is tasked with producing as each language has its strengths.
What is also important is using an appropriate development methodology. If Agile is the most appropriate, then the team should determine which Agile framework is most suitable – it might be Scrum, or XP, or Kanban, or any of the other Agile frameworks that are available.</t>
  </si>
  <si>
    <t>2022-05-27 05:07:29</t>
  </si>
  <si>
    <t>2022-05-27 06:01:25</t>
  </si>
  <si>
    <t>2022-05-27 06:01:27</t>
  </si>
  <si>
    <t>We are currently testing new package offers that should be available on staging in two months. These offers should and/or can be available to certain subscribers as the season's deals.
Functionality Testing, Product Testing and Negative Testing should be done to ensure the product is working as expected. All necessary requirements &amp; resources to carry out the execution are provided by the Client's BA. The budget assigns 32 hours a week on this project for 2 months.</t>
  </si>
  <si>
    <t>1. One of the mistake I've experienced and admitted was not having fully detailed documentation. I would assume a simple explanation would give understanding of the project's requirements and I was wrong and admitted to my team. My team constructively helped me break down the requirements and functionalities of the project.
2. Another mistake I made and admitted was usually applying a quick fix because it requires less time and less coding.</t>
  </si>
  <si>
    <t>1.Build strong Learning and Development training program for our team.
2.Focus on the latest technologies and test automation. It is essential to provide value adds in terms of productivity gain to clients through innovative solutions, automation, test data and environment management, IPs/Frameworks and Utilities.</t>
  </si>
  <si>
    <t>1.A QA Analyst will set clear objectives to make high-quality end products and propose appropriate processes to implement the goals. Also, he needs to predict any possible problems that can arise during the development phase and their causes.
2.Changes can be made and tested very often before data are collected to see how effectively those adjustments work. Yet they should be conducted on a small scale and at a controllable level.
3.The results of those small modifications will be assessed and compared with desired outcomes to conclude similarities and differences between them. Analyzing such data will help to identify whether they meet expectations. If yes, QA experts can continue with the final step. But when the answer is “NO,” they have to come back to the first step. 
4.It is then time to act on what technicians explored and applied changes to the project.</t>
  </si>
  <si>
    <t>2022-05-27 05:21:52</t>
  </si>
  <si>
    <t>2022-05-27 06:02:14</t>
  </si>
  <si>
    <t>2022-05-27 06:02:16</t>
  </si>
  <si>
    <t>Scrum,Kanban,Other (please specify below)</t>
  </si>
  <si>
    <t>lean</t>
  </si>
  <si>
    <t>the current aim is to programatically build a system that enables the company to set up a production environment in a new data center (or cloud provider) automatically.</t>
  </si>
  <si>
    <t>debug messages on production
performance issues after component change</t>
  </si>
  <si>
    <t>significalntly increase test coverage
integrate automated security related tests</t>
  </si>
  <si>
    <t>as described earlier we focus on infrastructure as code right now. building a complete environment automated from scratch</t>
  </si>
  <si>
    <t>java for the business code, teraform and ansible (python) for the infrastructure</t>
  </si>
  <si>
    <t>2022-05-27 05:53:19</t>
  </si>
  <si>
    <t>2022-05-27 06:07:10</t>
  </si>
  <si>
    <t>2022-05-27 06:07:12</t>
  </si>
  <si>
    <t>It's a full stack web application that ensures candidacy for health providers under the ADSE (Health Plan) convention</t>
  </si>
  <si>
    <t>I misused Repository Pattern, leading to unwanted Queries. 
I used static variables for a component that should NOT share it's instance variables between different sessions</t>
  </si>
  <si>
    <t>Reusing frontend code.
Redesigning entities (data tables) to better portray the information.</t>
  </si>
  <si>
    <t>Creating a full stack web app to help Health Providers generate candidacies for the ADSE health plan conventions.</t>
  </si>
  <si>
    <t>C# (dot net core 3.1) for backend APIs, Angular-Typescript as frontend, Dapper for Data queries</t>
  </si>
  <si>
    <t>2022-05-27 05:49:44</t>
  </si>
  <si>
    <t>2022-05-27 06:11:34</t>
  </si>
  <si>
    <t>2022-05-27 06:11:36</t>
  </si>
  <si>
    <t>The project is aiming at developing a bew mobile app that allows client’s retailers to improve their sellibg process by showcasing virtual displays to customers in real stores environment using augmented reality.</t>
  </si>
  <si>
    <t xml:space="preserve">'- Not testing trial product throughout to find all the potential bugs
- Not foresee potential testing environment taht client may encounters </t>
  </si>
  <si>
    <t>'-Trying different native apps
- Creating different testing environments</t>
  </si>
  <si>
    <t xml:space="preserve">The project is aiming at providing client’s retailers a mobile app to improve their selling process by showcasing virtual displays to customers in real stores environment using augmented reality </t>
  </si>
  <si>
    <t>We use a cycle for quality assurance consists of four steps: Plan, Do, Check, and Act. because it analyzes existing conditions and methods used to provide the product or service customers.</t>
  </si>
  <si>
    <t>2022-05-27 06:00:41</t>
  </si>
  <si>
    <t>2022-05-27 06:11:49</t>
  </si>
  <si>
    <t>2022-05-27 06:11:51</t>
  </si>
  <si>
    <t>Scrum Master</t>
  </si>
  <si>
    <t>Develop and implement a multilingual AI speech bot for a customer service line across 9 countries</t>
  </si>
  <si>
    <t>I do not have examples for this</t>
  </si>
  <si>
    <t>For an international home appliance supplier we are introducing AI bots for live chat and voice in many different languages</t>
  </si>
  <si>
    <t>We are trying to work according to the ISO/IEC 25010:2011standard but it stays with trying as there is no will to fully implement</t>
  </si>
  <si>
    <t>2022-05-27 05:55:27</t>
  </si>
  <si>
    <t>2022-05-27 06:12:15</t>
  </si>
  <si>
    <t>2022-05-27 06:12:17</t>
  </si>
  <si>
    <t>Developing an audit software to report on rating and billing differences in the healthcare sector</t>
  </si>
  <si>
    <t>Bad performance in tasks that wrote to DB, because of using incorrect indexes.
Incorrect dataypes (String vs integer) not causing exceptions, but ensuring incorrect results</t>
  </si>
  <si>
    <t>Automated unit testing for closed issues raised during UAT phase, to check for regression.
Creating scripts for logging reports during nightly operations to check for connection anomalies.</t>
  </si>
  <si>
    <t>Migrate an existing audit system that reports on rating and billing differences for a group of hospitals.</t>
  </si>
  <si>
    <t>Mainly Java, Python, Eclipse IDE and Postgres for DB operations.
Some shell/bash scripting in Unix.
VIM for editing XML files or similar.</t>
  </si>
  <si>
    <t>2022-05-27 05:54:22</t>
  </si>
  <si>
    <t>2022-05-27 06:12:28</t>
  </si>
  <si>
    <t>2022-05-27 06:12:31</t>
  </si>
  <si>
    <t>Refresh of an existing website to provided additional delivery options and new payment methods.</t>
  </si>
  <si>
    <t>Bad error handling when using API.
Poor interface code, again due to poor interface documentation.</t>
  </si>
  <si>
    <t>Maintenance release to refresh website, add new delivery methods, add new payment options.</t>
  </si>
  <si>
    <t xml:space="preserve">Programming languages Java, progress.
Frameworks: Jira and confluence
Microsoft tools and open source Java development environment.
</t>
  </si>
  <si>
    <t>2022-05-27 06:01:12</t>
  </si>
  <si>
    <t>2022-05-27 06:12:40</t>
  </si>
  <si>
    <t>2022-05-27 06:12:42</t>
  </si>
  <si>
    <t>The scope of the project I'm currently working on is an e-commerce platform as a service</t>
  </si>
  <si>
    <t>I have only one example.
My mistake was loading all data from a table to memory and then using in memory query to filter the data</t>
  </si>
  <si>
    <t>One of the examples was us trying to change the way we work. The idea would be to have smaller teams working on smaller but quick projects
Introduction to automated load testing</t>
  </si>
  <si>
    <t>The scope of the project I'm working on is to build an e-commerce platform as a service</t>
  </si>
  <si>
    <t>.Net Framework, c#, sql server, Kafka, service bus, Azure Key Vault, Visual Studio 2022, Github</t>
  </si>
  <si>
    <t>2022-05-27 06:01:16</t>
  </si>
  <si>
    <t>2022-05-27 06:15:33</t>
  </si>
  <si>
    <t>2022-05-27 06:15:36</t>
  </si>
  <si>
    <t>Developing ordering software for small town restaurants with home delivery option. I am working on the "warehouse-stock + kitchen" method.</t>
  </si>
  <si>
    <t>Customers often complain of frequent freezes and insufficient support. This is usually noticed by my boss, I don’t see much of a result.</t>
  </si>
  <si>
    <t>On several occasions, we entered competitions directly with the aim of pointing out type errors by the evaluation committee. These experiences were relatively useful. The incorporation of feedback is not very strong at our company, there are a lot of new businesses, we tend to focus on them.</t>
  </si>
  <si>
    <t xml:space="preserve">Following orders throu the funnel, all the way down to home delivery. My part is the warehouse-stock check and information-forwarding to the cooks in service, in various locations in the city. </t>
  </si>
  <si>
    <t>usually we built in quality indicators, mostly based on feedback and some metrics and analytics. we try to discuss the results during the agile course we have but with less success I think.</t>
  </si>
  <si>
    <t>2022-05-27 06:16:31</t>
  </si>
  <si>
    <t>2022-05-27 06:16:33</t>
  </si>
  <si>
    <t>IT Director</t>
  </si>
  <si>
    <t>We are currently working on a new interactive system to update recent changes to legal systems and program requirements.</t>
  </si>
  <si>
    <t>We have had some software issues changing platforms, we work with many different companies some of which use outdate operating systems, which causes issues with our running systems.</t>
  </si>
  <si>
    <t xml:space="preserve">We test our software many times to ensure it works correctly. We also go through the security protocols to make sure they meet the requirements. </t>
  </si>
  <si>
    <t>We are currently working to create a new operating interactive systems to meet the requirements of  many of our customers.</t>
  </si>
  <si>
    <t>Internal quality systems in house, due to costs and it is easier to build the systems from the start to meet the requirements of the team.</t>
  </si>
  <si>
    <t>2022-05-27 06:08:05</t>
  </si>
  <si>
    <t>2022-05-27 06:18:08</t>
  </si>
  <si>
    <t>2022-05-27 06:18:10</t>
  </si>
  <si>
    <t>We work for a legislative company that edit readable content for their customers. We develop, maintain a few websites of them</t>
  </si>
  <si>
    <t>Some complex cognitivity that lead to performance issue
Some problem with source versionning that lead us to some hours of problem</t>
  </si>
  <si>
    <t>Some upgrade version of old librairies
Refactoring old code that we retrieve from the old company that was working for our customer</t>
  </si>
  <si>
    <t>It's C# .NET and Angular. We use jenkins to build 
We use mainly Visual Studio Code And Visual Studio
We use Solr for the research part on website</t>
  </si>
  <si>
    <t>I'm not QA but i can tell that we use robotframework for the test and selenium for the automation test</t>
  </si>
  <si>
    <t>2022-05-27 05:48:29</t>
  </si>
  <si>
    <t>2022-05-27 06:19:37</t>
  </si>
  <si>
    <t>2022-05-27 06:19:39</t>
  </si>
  <si>
    <t>The team are working on integrating the various e-commerce platforms used by our different retail teams into a common API to allow better integration into the ERP used by all the finance teams working on restricted &amp; unrestricted funding projects.</t>
  </si>
  <si>
    <t xml:space="preserve">We were behind with the implementation of the new listing tool and to meet the deadline for the rollout, did not engage in a pilot rollout with sufficient testing to iron any bugs. The resultant rollout resulted in a unhappy user experience and having to restrict options in the tool until the imperfections had been ironed out. </t>
  </si>
  <si>
    <t>We have initiated a continual relationship between the testers &amp; the developers to try and isolate any issues before the completion stage, so that any minor problems can be identified earlier and acted upon. We have also tried to include regular cross over meetings with all our users to gauge what would be acceptable from an interim perspective with any system incremental changes being planned and the level of consistency required.</t>
  </si>
  <si>
    <t xml:space="preserve">We are currently working on better integration of our e-commerce platforms through development of an API to allow better data integration with the finance ERP system. </t>
  </si>
  <si>
    <t>The languages we use include Python, SQL, Javascript, C++, and the technology platforms include NET &amp; symphony, Django, react.</t>
  </si>
  <si>
    <t>2022-05-27 06:17:33</t>
  </si>
  <si>
    <t>2022-05-27 06:19:57</t>
  </si>
  <si>
    <t>2022-05-27 06:20:00</t>
  </si>
  <si>
    <t>Satellite Imagery Catalog and processing Platform. It has search capabilities that include metadata and geographic positioning and has the capability of selecting inputs and operations to produce value added products that are then cataloged and made available on the platform.</t>
  </si>
  <si>
    <t>I once decided to deploy even though the new functionality was not under automated testing. It ended up being an unmaintainable feature because no one would dare touch that codebase.
Tried to force a new software pattern that I had just learned instead of the most appropriate one, it became clear after a few iterations that it was not a good idea.</t>
  </si>
  <si>
    <t>I proposed to change the automated testing framework to one that would allow us to test API and web app within the same framework. It worked quite well.
We integrated gitlab CI/CD workflow on our projects. It was also a good initiative.</t>
  </si>
  <si>
    <t>* python
* sqlalchemy
* flask
* robotframework
* angularJS
* leaflet
* gitlab CI/CD
* docker/kubernetes</t>
  </si>
  <si>
    <t>2022-05-27 05:48:28</t>
  </si>
  <si>
    <t>2022-05-27 06:21:25</t>
  </si>
  <si>
    <t>2022-05-27 06:21:27</t>
  </si>
  <si>
    <t>Improving support for a particular acquirer in our internal tools. This involves adjustments to queue management, updating database engines and adding new functionality to map to what is offered</t>
  </si>
  <si>
    <t>I didn't adequately test an update to an entity Framework version, leading to several repos that didn't even open on the test server.
I spent a long time looking into an issue that turned out to be a simple config change</t>
  </si>
  <si>
    <t>Automated scanning for known security defects
Experimental projects to try out new frameworks or approaches to see if hey would fit in with and improve our workflow</t>
  </si>
  <si>
    <t>Updating internal tools to support a particular vendor. This includes updating versions of various tools like database and queue systems, and adding functionality that maps to the new offerings from the vendor</t>
  </si>
  <si>
    <r>
      <rPr>
        <sz val="10"/>
        <color indexed="8"/>
        <rFont val="Helvetica Neue"/>
        <family val="2"/>
      </rPr>
      <t xml:space="preserve">Microsoft stack: SQL server, .net core, </t>
    </r>
    <r>
      <rPr>
        <u/>
        <sz val="10"/>
        <color indexed="8"/>
        <rFont val="Helvetica Neue"/>
        <family val="2"/>
      </rPr>
      <t>asp.net</t>
    </r>
    <r>
      <rPr>
        <sz val="10"/>
        <color indexed="8"/>
        <rFont val="Helvetica Neue"/>
        <family val="2"/>
      </rPr>
      <t xml:space="preserve"> core. Also mongo for data storage, elastic search for logging and rabbitmq for queue handling</t>
    </r>
  </si>
  <si>
    <t>2022-05-27 06:09:37</t>
  </si>
  <si>
    <t>2022-05-27 06:21:54</t>
  </si>
  <si>
    <t>2022-05-27 06:21:56</t>
  </si>
  <si>
    <t>We work for the User Support Center with knowledge creation &amp; maintenance.
There is daily interaction with external, hired USC team</t>
  </si>
  <si>
    <t>Example 1
Example 2
None come to mind immediately...</t>
  </si>
  <si>
    <t>Supporting the User Support Center with needed knowledge, creation and maintenance</t>
  </si>
  <si>
    <t>Daily check on created incidents, feedback on forgotten or misused knowledge items, ticket assignments, etc</t>
  </si>
  <si>
    <t>2022-05-27 06:02:31</t>
  </si>
  <si>
    <t>2022-05-27 06:25:07</t>
  </si>
  <si>
    <t>2022-05-27 06:25:10</t>
  </si>
  <si>
    <t xml:space="preserve">The project is our next major release of  the product that includes new features, bug fixes,  and a few customizations.  </t>
  </si>
  <si>
    <t>1. We missed some testing flows 
2. Tested with a small data set, but an issues could be reproduced only on a big data set</t>
  </si>
  <si>
    <t>1. Tested some testing flows on customer data set
2. Tested in parallel on multiple devices</t>
  </si>
  <si>
    <t xml:space="preserve">The project involves a mulriple bug fixes and a couple of customazation features. </t>
  </si>
  <si>
    <t xml:space="preserve"> We use automation for regression testing, Jira for creating stories and entering bugs</t>
  </si>
  <si>
    <t>2022-05-27 05:57:34</t>
  </si>
  <si>
    <t>2022-05-27 06:27:01</t>
  </si>
  <si>
    <t>2022-05-27 06:27:03</t>
  </si>
  <si>
    <t>automation of builds and auto scaling of software application servers and infrastructure</t>
  </si>
  <si>
    <t xml:space="preserve">have written some inefficient scripts that have caused performance issues. It was not immediately obvious this was the cause but I owned the failure once I realised it was me
Reports in the platform I had written were not as accurate as they should be. I admitted to the team they were written by myself.
</t>
  </si>
  <si>
    <t>we have tested automated testing solutions (Selenium etc) to improve testing which in turn improves software quality
time for training and courses has been tested to improve knowledge and thus improve quality</t>
  </si>
  <si>
    <t>automation of new application server builds and auto scaling of infrastructure. Auto configuration of servers and remote management using bespoke web interface. Automatically propagate changes and software updates from a central source</t>
  </si>
  <si>
    <t>Bash scripting, mySQL, AWS, puppet, hiera, ruby and ruby on rails, Perl. Mainly scripting for devops tasks. Configuration management and propagation using hiera</t>
  </si>
  <si>
    <t>2022-05-27 06:00:26</t>
  </si>
  <si>
    <t>2022-05-27 06:29:14</t>
  </si>
  <si>
    <t>2022-05-27 06:29:16</t>
  </si>
  <si>
    <t>My team is working on developing an online platform for uploading, managing and offering clients legal documents.</t>
  </si>
  <si>
    <t>It has often happened to me to adopt solutions in the development of the code of my competence that has worsened the performance of the system. Specifically, in one case my code negatively affected my colleague's code, in another case it significantly slowed down the entire system under development. In both cases I solved by talking to my colleagues to find alternative solutions.</t>
  </si>
  <si>
    <t>For our project we wrote most of the code ourselves, but faced with particular problems we decided to use code provided by other companies to integrate it into our project.
During the development of the project we evaluated the final product that was emerging and we decided to extend and improve its functionality to more easily reach a greater number of users.</t>
  </si>
  <si>
    <t>My team works for the creation of an online platform for uploading, managing and sharing legal documents for our clients.</t>
  </si>
  <si>
    <t>We use  html, css, javascript, ajax for the development of the frontend. For the backend we use php, mysql, sphix in unix environment.</t>
  </si>
  <si>
    <t>2022-05-27 06:18:35</t>
  </si>
  <si>
    <t>2022-05-27 06:33:29</t>
  </si>
  <si>
    <t>2022-05-27 06:33:31</t>
  </si>
  <si>
    <t xml:space="preserve">Database developer and creator in program driven to improve manufacturing and budget.
</t>
  </si>
  <si>
    <t xml:space="preserve">production or budget mistakes
</t>
  </si>
  <si>
    <t>Other type of software to meke budgets and to improve production</t>
  </si>
  <si>
    <t>Develop and improve a database incorporated into another database from other suppliers, in order to improve production time and optimize costs related to this production</t>
  </si>
  <si>
    <t>Just what we see on a daily basis in the factory.
Furthermore, only open source programs are used for measurements</t>
  </si>
  <si>
    <t>2022-05-27 06:02:25</t>
  </si>
  <si>
    <t>2022-05-27 06:35:41</t>
  </si>
  <si>
    <t>2022-05-27 06:35:43</t>
  </si>
  <si>
    <t>My team is working on introducing data analysis and AI modules in a metaverse setting.</t>
  </si>
  <si>
    <t>Me and another member of my team worked on two different, but related, modules and, instead of adapting to the data structure he chose for his module, I stubbornly wrote dozens of lines of code to transform his data structure to another making the whole program extremely inefficient since it spent most of the time working on the conversion.
On another occasion, I wrongly assumed that the user inputs' would fall within a specific range without handling the cases where it could fall outside that range. This lead to unexpected results which were also hard to track down since no warning or errors were printed.</t>
  </si>
  <si>
    <t>I rewrote an entire program to make it object oriented starting from a program that was formed by a large number of functions (and function calls). However, I didn't it without any warning so I was scolded for that since it should've been a team activity.
On another occasion, this time as a team, we rewrote the structure of our program moving from n classes that did more or less the same things, to one single, abstract class from which n other classes would inherit to implement the different modules of our program.</t>
  </si>
  <si>
    <t>We are aiming to bring data analytics and AI in a metaverse setting. This involves showing statistics, extrapolating information, making predictions as well as developing a custom chatbot.</t>
  </si>
  <si>
    <t>We are working mainly with Python and all the data science/data analytics/artificial intelligence related modules (scikit-learn, tensorflow, pytorch, ...). For a specific part of the project that has to integrate with the main product we also use C# with Microsoft's Bot Framework SDK.</t>
  </si>
  <si>
    <t>2022-05-27 05:48:53</t>
  </si>
  <si>
    <t>2022-05-27 06:36:00</t>
  </si>
  <si>
    <t>2022-05-27 06:36:02</t>
  </si>
  <si>
    <t>Adult Social Sports - adult recreational sports leagues where there is just as much emphasis on socializing as there is on the sport itself. The level of competition varies depending on the sport and the league.</t>
  </si>
  <si>
    <t>Data type mismatch, code errors.</t>
  </si>
  <si>
    <t>Implement quality controls, test early.</t>
  </si>
  <si>
    <t>Adult social sports - adult recreational sports leagues where there is just as much emphasis on socializing as there is on the sport itself. The level of competition varies depending on the sport and the league.</t>
  </si>
  <si>
    <t>Conduct in-process test data recording processes. 
 Final inspection and performance testing</t>
  </si>
  <si>
    <t>2022-05-27 06:01:01</t>
  </si>
  <si>
    <t>2022-05-27 06:37:55</t>
  </si>
  <si>
    <t>2022-05-27 06:37:57</t>
  </si>
  <si>
    <t>I work for an insurance company in their in-house team. We are currently implementing an automated software package that's been created in house that will make the process for the end-user (insured) more friendly and will be completely online (removing the need for physical phone calls.</t>
  </si>
  <si>
    <t xml:space="preserve">When I was more junior, I figured that I had spotted a mistake in the code of a package that was relatively complicated. I raised this directly with the dev responsible before getting a second opinion from a colleague - there was no issue so I looked a bit stupid. 
Cutting corners - on the first app for the business that we tested, it was relatively simple and the code through the different functions appeared to be the same. I succesfully tested the majority of the code in the app, leaving the final few pages as I had other pressing issues to do. The code in the final pages was slightly different and as a result went untested - it was fine, however. </t>
  </si>
  <si>
    <t>We routinely test new apps across various different hardware, over and above that which the business indicate are necessary / target. We regularly test on other tech, such as older operating systems etc. 
We regularly test new apps and to some extent have become accustomed to seeing them and can miss some of the relatively simple mistakes / overlook them. One of my own personal initiatives was to develop a focus group of colleagues, outside of the team, to work on the front-end of various apps to spot issues that we may have missed.</t>
  </si>
  <si>
    <t xml:space="preserve">We're working on the implenetation of a software package that will automate the providing of insurance. This has the aim of automating the process and making it quicker and more user-friendly for the insured. </t>
  </si>
  <si>
    <t>We are load testing the programme at the moment - during COVID, we had a significant number of claims which were over and above estimates. We are testing the new programme at peak levels.</t>
  </si>
  <si>
    <t>2022-05-27 06:16:19</t>
  </si>
  <si>
    <t>2022-05-27 06:41:51</t>
  </si>
  <si>
    <t>2022-05-27 06:41:53</t>
  </si>
  <si>
    <t>PROJEKT PRZEKAZYWANIA INFORMACJI ODNOŚNIE REALIZACJI ZADAŃ - ZAUTOMATYZOWANIE TEGO SYSTEMU + OSOBY ODPOWIEDZIALNE</t>
  </si>
  <si>
    <t>błędny kod oraz zła kolejność działań</t>
  </si>
  <si>
    <t>audyt jakości oprogramowania
szukanie problemów</t>
  </si>
  <si>
    <t>Projekt komunikacji pomiędzy firmami kooperujące między sobą. System wiadomości i analizy produkcji</t>
  </si>
  <si>
    <t>Audyt systemu oraz analiza działania i funkcjonalność całego systemu w kilku lokalizacjach między firmami</t>
  </si>
  <si>
    <t>2022-05-27 06:31:09</t>
  </si>
  <si>
    <t>2022-05-27 06:45:22</t>
  </si>
  <si>
    <t>2022-05-27 06:45:24</t>
  </si>
  <si>
    <t>Improvement and maintenance of an already released set of batches processing musical work registration.</t>
  </si>
  <si>
    <t>Doing improvements and maintenance on a set of batches processing musical work registrations.</t>
  </si>
  <si>
    <t>I currently use Java, Spring Framework/Spring Boot, Junit, Oracle SQL, Maven, Git</t>
  </si>
  <si>
    <t>2022-05-27 06:21:18</t>
  </si>
  <si>
    <t>2022-05-27 06:48:04</t>
  </si>
  <si>
    <t>2022-05-27 06:48:06</t>
  </si>
  <si>
    <t>We are currently working on a project that will automate a lot of customers current interaction with their local county council</t>
  </si>
  <si>
    <t>functionality mistakes and error in variance of the actual result from the expected result. I have previously not had time to do enough testing and results seemed to be ok but when implemented with live data the error variance was higher than acceptable.
There was also a command error in the software prior to release</t>
  </si>
  <si>
    <t>we have implemented quality controls from the beginning of the development process to  create awareness in partnership with developers to ensure standards are continually being met.
We have tried to change the mindset that we are creating a product rather than working on a project  so it is more likely that the team will deliver software quality that is adaptable to change and can stand the test of time.</t>
  </si>
  <si>
    <t>We are working on a automation project to reduce the reliance on human intervention to process data requests at local council level</t>
  </si>
  <si>
    <t>vulnerability and compatibility testing
usability and performance testing
integration testing
Acceptance testing</t>
  </si>
  <si>
    <t>2022-05-27 06:36:37</t>
  </si>
  <si>
    <t>2022-05-27 06:48:30</t>
  </si>
  <si>
    <t>2022-05-27 06:48:32</t>
  </si>
  <si>
    <t>My team is working on documenting the interface of a government software used for simulation and performance analysis. We are also extending the interface to support future fidelity upgrades.</t>
  </si>
  <si>
    <t>I have pushed a mege request without testing my code. I have pushed to master without requesting a code review.</t>
  </si>
  <si>
    <t>The team has tried to transition to agile from kanban. The team has experimented with different numbers and frequencies of ceremonies.</t>
  </si>
  <si>
    <t>My team is documenting a government software interface. We are also extending the software's interface to support fidelity upgrades in the future.</t>
  </si>
  <si>
    <t>My team uses a Kanban board with daily stand-ups. The software is written in CPP. The build system is cmake.</t>
  </si>
  <si>
    <t>2022-05-27 06:22:00</t>
  </si>
  <si>
    <t>2022-05-27 06:48:48</t>
  </si>
  <si>
    <t>2022-05-27 06:48:50</t>
  </si>
  <si>
    <t>Development of a platform infrastructure in which all the brands/sites of my company will be served from</t>
  </si>
  <si>
    <t>'- Forgetting to think in long term, so we had to refactor some modules for better maintenability
- Using an already online site (with heavy customizations) for developing a general purpose platform, so we had to make a lot of workarounds and writing a lot of hardcoded stuff for making something working in a general situation.</t>
  </si>
  <si>
    <t>We constantly propose spike stories for improving software quality, like:
- proposing using new frameworks for better maintenability
- implementing new modules for re-organize code structure</t>
  </si>
  <si>
    <t>Development of a platform infrastructure from which all brands/sites of my company will be served from</t>
  </si>
  <si>
    <t>'- TypeScript
- Node.js
- Express
- Vue.js
- MongoDB
- Webpack
- AWS
- Gitlab
- Terraform</t>
  </si>
  <si>
    <t>2022-05-27 06:17:53</t>
  </si>
  <si>
    <t>2022-05-27 06:50:28</t>
  </si>
  <si>
    <t>2022-05-27 06:50:30</t>
  </si>
  <si>
    <t>Migrating legacy on-prem applications to maintainable, supportable and fault tolerant cloud infrastructure.</t>
  </si>
  <si>
    <t xml:space="preserve">Leadership pressurised team to provide QA sign-off before all tasks and tests were concluded. Leadership wanted a software release immediately before the seasonal change-freeze started despite previously agreed plans. Team argued the logistics behind the requirements and eventually worked throughout the weekend to complete the tasks in hand. Leadership had advised that they would take this effort into account when year-end bonuses were allocated (!!)
While performing QA tests, a sample were inadvertently run against an incorrect test environment. A typo from someone outside of the team that had received sign-off meant that QA had to restart.
</t>
  </si>
  <si>
    <t>Constructing a QA Charter by which all QA activity (tests, communications, sign-off, script creation, bug reporting, meeting minutes, criteria for success/failure, management reporting) is performed at a consistent standard throughout the team.
Ensuring that the team is represented and involved in requirement discussions.</t>
  </si>
  <si>
    <t>Migration of legacy on-prem applications to cloud infrastructure that is supportable and maintainable</t>
  </si>
  <si>
    <t>Daily meetings
Sprint retrospectives
Face-to-face meetings with developers
A willingness to analyse and break things.</t>
  </si>
  <si>
    <t>2022-05-27 06:30:30</t>
  </si>
  <si>
    <t>2022-05-27 06:52:03</t>
  </si>
  <si>
    <t>2022-05-27 06:52:05</t>
  </si>
  <si>
    <t>System to allow customers to enter there testing requirements according pre defined criteria</t>
  </si>
  <si>
    <t>System not following correct logic paths for unusual cases.  Data changes not being retained after they have been committed.</t>
  </si>
  <si>
    <t xml:space="preserve">Peer checking of code.  End to end process testing not just unit testing </t>
  </si>
  <si>
    <t>System to allow customers to enter testing criteria according to pre defined business rules</t>
  </si>
  <si>
    <t>PHP and laravel front end development linked to oracle and sql back end databases via APIs.</t>
  </si>
  <si>
    <t>2022-05-27 06:24:56</t>
  </si>
  <si>
    <t>2022-05-27 06:53:55</t>
  </si>
  <si>
    <t>2022-05-27 06:53:57</t>
  </si>
  <si>
    <t>Our main project is a CRM (Mondovision CRM), the team building it is comprised of people in a variety of roles, including a product owner, Scrum Master, tester, software engineer, business analyst, and manager. The team is practicing Scrum with two-week sprints and is almost ready to complete Sprint 1. Sprint 2 planning has started.</t>
  </si>
  <si>
    <t>For example, a certain functionality to be implemented in a current iteration might be worked on across several traditional environments: iOS, Android and Web. Whenever we encounter any platform-independent problems, developers might tend to solve them on their own, within their own code-base, neglecting to inform a product owner or project managers of their discovery and/or solution.</t>
  </si>
  <si>
    <t xml:space="preserve">We tried implementing quality controls from the beginning and we have a risk register to provide everybody alignment on a software project, this list of clearly identify risks and then assess them in regards to the importance of delivering the project. </t>
  </si>
  <si>
    <t>Our CRM will continue to report key data and give insight for future action, Customer service teams need to be able to deliver a positive customer experience and to do this they need to be supported by a CRM system that gives them a good record of past customer contacts, support enquiries, technical incidents and product history.</t>
  </si>
  <si>
    <t>In Sprint Testing sser Story testing must be completed within the sprint. Testing a sprint behind the development is common bad practice and directly violates the working software principle; additionally this approach builds up technical debt and defect debt to be resolved at a later time. Instead, the sprint backlog must be shaped to enable collaborative design, development and testing of each user story within the sprint. High performing Scrum teams will also automate some of the tests within the sprint. The following simplistic process describes how collaborative sprint development can be applied.
Regression Testing
Post Release Support</t>
  </si>
  <si>
    <t>2022-05-27 06:36:53</t>
  </si>
  <si>
    <t>2022-05-27 06:55:40</t>
  </si>
  <si>
    <t>2022-05-27 06:55:42</t>
  </si>
  <si>
    <t>Principal Engineer</t>
  </si>
  <si>
    <t>We work for one of the UK's most popular consumer finance websites.  My team are responsible for creating and maintaining a wide range of tools and calculators to be used by end users, as well as creating content management solutions for internal stakeholders to support those tools.</t>
  </si>
  <si>
    <t>The tools we develop often involve financial calculations and there have been occasions in the past where the logic to determine the outcomes have been incorrect.  On other occasions there have been problems related to routing rules that caused a large number of tools to break.</t>
  </si>
  <si>
    <t>We have implemented static code analysis tools, as well as moving to a more test driven development process.</t>
  </si>
  <si>
    <t>We create and maintain financial tools and calculators used by our end users and content management systems used by internal stakeholders.</t>
  </si>
  <si>
    <t>We mostly use AWS Lambdas written in Node.JS for the majority of our code deployments at the moment.  We have been recently moved away from a monolithic code base running on physical hardware to a fully serverless microapp architecture.</t>
  </si>
  <si>
    <t>2022-05-27 06:32:21</t>
  </si>
  <si>
    <t>2022-05-27 06:56:49</t>
  </si>
  <si>
    <t>2022-05-27 06:56:52</t>
  </si>
  <si>
    <t>A data warehouse with various data analytics apps over the top. Hosted in Kubernetes mostly, on top of a physical Postgres database</t>
  </si>
  <si>
    <t>Mistakenly committing to the wrong git branch, had to hold my hand up and get our git admin to unpick it.
Missed a section from a configuration file, which caused a slightly intermittent fault and took a while to track down. I eventually found it and fixed it but had to own up and get the fix in the next release.</t>
  </si>
  <si>
    <t>Firming up our release process with sensible git branches, e.g. naming branches after jira tasks etc.
Starting to automate deployment with CICD tools, e.g. gitlab-ci</t>
  </si>
  <si>
    <t>A data warehouse solution with various data analytic tools over the top. Largely hosted in Kubernetes with a physical Postgres database.</t>
  </si>
  <si>
    <t>Currently a Postgres database, with tools hosted in Openshift. These tools include Nifi, Solr, and custom tools written in java (spring boot), angular, react.</t>
  </si>
  <si>
    <t>2022-05-27 06:26:28</t>
  </si>
  <si>
    <t>2022-05-27 06:57:07</t>
  </si>
  <si>
    <t>2022-05-27 06:57:09</t>
  </si>
  <si>
    <t xml:space="preserve">preparation of IT solution projects to improve the sales process,
development of software in the "beta" version,
test implementation and verification of results
</t>
  </si>
  <si>
    <t>1 Coding mistake
2. I didn’t test the corner scenarios which resulted in performance issues later</t>
  </si>
  <si>
    <t xml:space="preserve">We just tried to approach the problems in a different way, I cannot give any concrete examples at the moment
</t>
  </si>
  <si>
    <t xml:space="preserve">preparation of IT solution projects, improving the sales process,
development of software in the "beta" version,
test implementation and verification of results
</t>
  </si>
  <si>
    <t>Walkthrough, testing, Inspection,Checkpoint review. I am not sure if I understand the question correctly</t>
  </si>
  <si>
    <t>2022-05-27 06:31:23</t>
  </si>
  <si>
    <t>2022-05-27 06:57:14</t>
  </si>
  <si>
    <t>2022-05-27 06:57:16</t>
  </si>
  <si>
    <t>Ireland</t>
  </si>
  <si>
    <t xml:space="preserve">Our team is developing a movie ticket web application system project. This project is basically developing a ticketing system that’ll be use in cinemas as a way to show proof of payment for a movie </t>
  </si>
  <si>
    <t xml:space="preserve">Inadequate information on user stories: not providing enough information for the work to be done 
Last minute changes: happens when you’ve not very confident in the work or feel you can do more </t>
  </si>
  <si>
    <t>1. Plan the testing and QA processes
2. Conduct formal technical reviews</t>
  </si>
  <si>
    <t>My team are developing a movie ticketing system for a cinema. This ticketing system will enjoy customer have tickets for movies and it’s a way of showing proof of payment for a movie</t>
  </si>
  <si>
    <t xml:space="preserve">For software engineers:
JavaScript, React, GitHub, MongoDB, Postman, Slack, Skype
For QAs:
-Integrate your team more
-Make QA a priority
-Use the QAOps framework for process improvement
-Automate what can be automated
</t>
  </si>
  <si>
    <t>2022-05-27 06:59:35</t>
  </si>
  <si>
    <t>2022-05-27 06:59:37</t>
  </si>
  <si>
    <t>We are only at the initial stage of the project.Now we are negotiating the terms, budget and goals of our project as a whole</t>
  </si>
  <si>
    <t>1.We left testing at the last stage
2.We started working until the documentation was completed</t>
  </si>
  <si>
    <t>1.A risk register was introduced
2.From the very beginning of the project, we make a clear and concise plan of what the project will give and what we are going to implement.</t>
  </si>
  <si>
    <t>As I have already said, we are only at the initial stage of the project implementation.</t>
  </si>
  <si>
    <t>To a greater extent, we now use programming languages such as javascript, html/css</t>
  </si>
  <si>
    <t>2022-05-27 06:46:31</t>
  </si>
  <si>
    <t>2022-05-27 07:02:59</t>
  </si>
  <si>
    <t>2022-05-27 07:03:02</t>
  </si>
  <si>
    <t>A web app for students to report extenuating circumstance relating to exams and coursework</t>
  </si>
  <si>
    <t xml:space="preserve">Some lines of code were not tested properly.
</t>
  </si>
  <si>
    <t>updating deployed software to a newer version, e.g. updating an app using cakephp to most recent version</t>
  </si>
  <si>
    <t>An app where students can report extenuating circumstances relating to exams and coursework</t>
  </si>
  <si>
    <t>Php (cakephp), javascript, html, css, python, mvc, docker, plotly, c#, git (gitlab), jira, confluence</t>
  </si>
  <si>
    <t>2022-05-27 06:46:40</t>
  </si>
  <si>
    <t>2022-05-27 07:04:53</t>
  </si>
  <si>
    <t>2022-05-27 07:04:56</t>
  </si>
  <si>
    <t>Planning a wedding for a client that is very complex and complicated.  They are having it on a specific date, and there's many vendors and moving parts to take account of.</t>
  </si>
  <si>
    <t>I made a mistake that continued to cause an error in programming, but brought it up and was able to get help fixing it.  I was also using an incompatible program until it was pointed out to me and corrected.</t>
  </si>
  <si>
    <t>We recently tested each other's software before completion to see how they were coming along.  We also have performed random testing of software to make sure it runs smoothly across all platforms in the company.</t>
  </si>
  <si>
    <t>It involves a wedding with multiple parties and vendors and even locations.  It requires new programming and software for us as it's a new situation for the company.</t>
  </si>
  <si>
    <t>Random testing and also multiple tests of software to see if errors occur.  This includes strict guidelines in order to ensure compliance and few mistakes when it comes to our programming.</t>
  </si>
  <si>
    <t>2022-05-27 06:43:28</t>
  </si>
  <si>
    <t>2022-05-27 07:06:58</t>
  </si>
  <si>
    <t>2022-05-27 07:07:00</t>
  </si>
  <si>
    <t>Our current project involves receiving data from one source, sending it through a pipeline and performing different operations on it using various microservices, and storing it.</t>
  </si>
  <si>
    <t>One time I missed adding a few unit test cases that could have prevented an issue in production. Another time I didn't do enough testing around performance and ran into a case in production where the software took an unacceptable amount of time to run.</t>
  </si>
  <si>
    <t>One time I helped setup SonarQube on some projects that didn't have any measurable code quality standards. Another time I worked to set up some BDD tests on a project that didn't have any to try to get a different perspective on how our code met the requirements.</t>
  </si>
  <si>
    <t>The project we are currently working on involves receiving data from one source and sending through a pipeline to modify and transform it using various microservices, and persisting it to another source.</t>
  </si>
  <si>
    <t>We are using mostly java and python running on the cloud, using frameworks like FastAPI and Spring Boot. We are using Postgres and Kafka.</t>
  </si>
  <si>
    <t>2022-05-27 06:16:57</t>
  </si>
  <si>
    <t>2022-05-27 07:09:50</t>
  </si>
  <si>
    <t>2022-05-27 07:09:52</t>
  </si>
  <si>
    <t>Our current project involves the integration of a new facility into our ERP applications.</t>
  </si>
  <si>
    <t>Inadequate testing is the main case of mistakes for us. We've had numerous cases where we did not have time to test a module for each of our facilities and it ended up that there problems with a few of them.</t>
  </si>
  <si>
    <t>We often stress the need for comprehensive testing.
We try to make sure our test environments effectively mimic the production environment from a performance perspective.</t>
  </si>
  <si>
    <t>The scope of our current project focuses on the integration of a new facility into our ERP applications.</t>
  </si>
  <si>
    <t xml:space="preserve">We generally operate within the Oracle Applications Framework and heavily rely on Service Oriented Architecture. </t>
  </si>
  <si>
    <t>2022-05-27 06:54:59</t>
  </si>
  <si>
    <t>2022-05-27 07:10:37</t>
  </si>
  <si>
    <t>2022-05-27 07:10:39</t>
  </si>
  <si>
    <t>We are working on a game that will be released internationally. The title is an existing title that we are improving and applying new features.</t>
  </si>
  <si>
    <t>I wrote code that overlooked the true function of the classes, we had to spend time going over that work and write it again.
I have pushed code with errors and didn't realise due to silent failures, time was spent again correcting this.</t>
  </si>
  <si>
    <t xml:space="preserve">Practised writing code with SOLID in mind.
Refactored complex code to improve readability, useful to apply constraints to make people think more (no more than one level of indentation, for example) </t>
  </si>
  <si>
    <t>The project is a game that is a global brand, we are improving it and adding new features to it.</t>
  </si>
  <si>
    <t>The game is built in the Unity game engine which uses the C# programming language.</t>
  </si>
  <si>
    <t>2022-05-27 06:51:55</t>
  </si>
  <si>
    <t>2022-05-27 07:14:31</t>
  </si>
  <si>
    <t>2022-05-27 07:14:33</t>
  </si>
  <si>
    <t>We are currently working on a range of technical solutions to make the staffs work more easier.</t>
  </si>
  <si>
    <t>Just if something isn't done by the deadlind</t>
  </si>
  <si>
    <t xml:space="preserve">Trying to get the staffs laptop to print to the printers at school and making sure the phones in each class can have messages sent out </t>
  </si>
  <si>
    <t xml:space="preserve">We use a range of programmes in the school and use filtering systems such as fire Wall </t>
  </si>
  <si>
    <t xml:space="preserve">Reviewing all of the systems and doing checks to maintain them. There's lots of classes so I ensure if if there's a technical problem I am there to sort it as fast as I can </t>
  </si>
  <si>
    <t>2022-05-27 07:14:13</t>
  </si>
  <si>
    <t>2022-05-27 07:15:32</t>
  </si>
  <si>
    <t>2022-05-27 07:15:34</t>
  </si>
  <si>
    <t>A re-design of our company's FAQ pages to make it easier for our customers to find what they're looking for. At present they're static and in no particular order, we are looking to include elastic search to filter the answers to make it faster to find what the customer is looking for.</t>
  </si>
  <si>
    <t>1) I missed testing one of the requirements for a new feature. We had a discussion about it, it was just me misreading it.
2) I found quite a serious bug in something that I was testing and was hung up on getting it fixed although it was not actually caused by the developer, it was an existing live issue. I should have raised it and then continued testing the feature.</t>
  </si>
  <si>
    <t>1) I introduced a 3-amigos meeting for when developers picked up a ticket. This ensured that we jointly examined the requirements for completeness and quality and helped me when I tested the feature later on.
2) When development is complete or nearly complete I arrange a demo with the customer so that they can confirm that this is what they asked for and that it is working in the way that they expect before it is released to live.</t>
  </si>
  <si>
    <t>Updating our FAQ pages to help the customer more easily find the information they're looking for.
Scope includes ensuring that the FAQs are ordered in a logical order (most viewed at top), adding elastic search so that customers can use a search function, that it works on all required devices/browsers/OS. Also that search results are returned in a timely manner.</t>
  </si>
  <si>
    <t>1. Test strategy document created from requirements and meetings
2. Analysis of potential risks
3. Regular design reviews
4. Set entry and exit criteria for each of the tickets
5. Designing and executing test scripts both manual and automated
6. Running a number of exploratory test sessions
7. Non functional testing e.g. performance &amp; security testing
8. Demo and sign off of releases</t>
  </si>
  <si>
    <t>2022-05-27 07:17:50</t>
  </si>
  <si>
    <t>2022-05-27 07:19:09</t>
  </si>
  <si>
    <t>2022-05-27 07:19:11</t>
  </si>
  <si>
    <t>Scrum,XP,SAFe</t>
  </si>
  <si>
    <t>It is a project divided into several steps lasting several months. A lot of work is needed to complete it.</t>
  </si>
  <si>
    <t>We had no major problems, but only temporary and not of great interest.</t>
  </si>
  <si>
    <t>These are experiments of a rather delicate nature and it would take a very long time to expand on them in the best possible way.</t>
  </si>
  <si>
    <t>This is an important project lasting several months and I hope that the whole team can work together until the end despite the problems we may encounter.</t>
  </si>
  <si>
    <t xml:space="preserve"> We use different programming languages, the same goes for the guarantee. We have a lot of work to do in this regard and we hope to do it in the best possible way.</t>
  </si>
  <si>
    <t>2022-05-27 07:20:09</t>
  </si>
  <si>
    <t>2022-05-27 07:21:22</t>
  </si>
  <si>
    <t>2022-05-27 07:21:24</t>
  </si>
  <si>
    <t xml:space="preserve">We need to migrate a large online shop, with lots of custom functionality, to a different shop system. 
</t>
  </si>
  <si>
    <t>1. Giving in and stopping testing too early due to deadline pressure and being overwhelmed 
2. Not paying enough attention to the stakeholders requirements, instead focusing on what I thought was right and important</t>
  </si>
  <si>
    <t>We have an online shop with different customer groups, who have different prices, products etc. We are frequently running integration tests to see how parts of a new feature we have developed affects the different customer groups and if there could be problems. Although not a classical type of software testing we also heavily rely on usability testing through a third party website, where real people will interact with what we have build. This has become an important part to quickly see the impact on real people and users.</t>
  </si>
  <si>
    <t>We are currently working on migrating a large online shop with lots of custom functionality and a complex setup of customer groups.</t>
  </si>
  <si>
    <t>We are loosely adhering to the Test Maturity Model (TMM) but are very flexible in our approach and processes used. We are adjusting it towards the project.</t>
  </si>
  <si>
    <t>2022-05-27 06:59:20</t>
  </si>
  <si>
    <t>2022-05-27 07:22:39</t>
  </si>
  <si>
    <t>2022-05-27 07:22:41</t>
  </si>
  <si>
    <t>Currently we’re working on reporting requirements for the business. This involves the creation of dashboards in Power BI together with the views that underpin them - so some SQL and some Python work.</t>
  </si>
  <si>
    <t>1. I released a code change that had a connection string baked into it pointing to a test database. I failed to change this when promoting the code to production.
2. I executed some code on a test server which had a memory leak; I’d not tested it properly and this caused issues for other developers using the shared server.</t>
  </si>
  <si>
    <t>1. We introduced pair programming for certain tasks, which drove up quality massively!
2. We started up a “risk register” for each project which helped more junior members of the team; everyone felt more empowered to raise issues and discuss them and this also gave more transparency to project stakeholders.</t>
  </si>
  <si>
    <t>I think I mentioned this earlier - we’re developing enhanced reporting and analytics for certain areas of the business, in a drive to get more out of the data we hold on our clients.</t>
  </si>
  <si>
    <t>T-SQL, Python, some ColdFusion. TFS is our code repository. I’m not sure there’s much else to say here?</t>
  </si>
  <si>
    <t>2022-05-27 07:25:19</t>
  </si>
  <si>
    <t>2022-05-27 07:27:36</t>
  </si>
  <si>
    <t>2022-05-27 07:27:38</t>
  </si>
  <si>
    <t>Switzerland</t>
  </si>
  <si>
    <t>customize ERP Stock Module, so they can be used along customers needs, as their old solution is no longer maintained</t>
  </si>
  <si>
    <t>mistakes in SQL DB, so SQL Expert collegue helped me to get it fixed.
Coding Erros, where I could not find the Problem in the Syntax. So checked with collegue and fixed it...
Did samed to other collegues that could not find the problem.</t>
  </si>
  <si>
    <t>Different deploying methods to avoid failure in the real-time environment
DB Modifications to optimize efficiency in Data Processing</t>
  </si>
  <si>
    <t>As it is a government project i cannot get into details, but we build up a new Stock-Keeping-Environment for Stockpiles.</t>
  </si>
  <si>
    <t>We have our special Workflow that will keep processes under observation. For some Parts we adapt to ITIL</t>
  </si>
  <si>
    <t>2022-05-27 06:45:08</t>
  </si>
  <si>
    <t>2022-05-27 07:29:33</t>
  </si>
  <si>
    <t>2022-05-27 07:29:45</t>
  </si>
  <si>
    <t>We mainly work on a frontend application in react, sometimes we also need to work on backend related topics</t>
  </si>
  <si>
    <t>Something was not properly tested, some errors were not handled</t>
  </si>
  <si>
    <t>We dont have Such examples</t>
  </si>
  <si>
    <t>It's a frontend application, middle sized, developed for internal purposes of our company</t>
  </si>
  <si>
    <t xml:space="preserve">React, jest, typescript, node. Js, JavaScript, chakra ui, jira, git, docker, graphql
</t>
  </si>
  <si>
    <t>2022-05-27 07:28:42</t>
  </si>
  <si>
    <t>2022-05-27 07:30:47</t>
  </si>
  <si>
    <t>2022-05-27 07:30:49</t>
  </si>
  <si>
    <t>We are curently working on a Hospital ERP, that covers all the departments of a common hospital</t>
  </si>
  <si>
    <t>I cannot remember such a situation</t>
  </si>
  <si>
    <t>Sorry but I cannot remember such an example</t>
  </si>
  <si>
    <t>We are currently working on the final testing of our project, so that it will be ready and functional until December 2022</t>
  </si>
  <si>
    <t>We are using a variety of programming languages and software development frameworks like PHP, Java, Javascript, Angular</t>
  </si>
  <si>
    <t>2022-05-27 07:17:51</t>
  </si>
  <si>
    <t>2022-05-27 07:45:05</t>
  </si>
  <si>
    <t>2022-05-27 07:45:07</t>
  </si>
  <si>
    <t>Working on a system to analyse trade data and then report the findings in a dashboard for policy users.</t>
  </si>
  <si>
    <t>There was a version of the dashboard recently that didn't account for NULL values correctly and resulted in errors, it was easily resolved once it was identified.
In the same project we also had an issue where the dashboard was pulling data from a test database rather than the live database.</t>
  </si>
  <si>
    <t>We do peer code reviews from time to time.
We've also carried out cyber security testing to ensure the underlying data can't be accessed.</t>
  </si>
  <si>
    <t>We are working on a project that analyses trade data and reports this in an automated way for policy colleagues through an interactive dashboard.</t>
  </si>
  <si>
    <t>I am currently using R, SQL, Python, others in the team are using C as well. We're also using APIs.</t>
  </si>
  <si>
    <t>2022-05-27 07:26:01</t>
  </si>
  <si>
    <t>2022-05-27 07:45:53</t>
  </si>
  <si>
    <t>2022-05-27 07:45:55</t>
  </si>
  <si>
    <t>I am working on a multi-year/indefinite project that involves building a distributed database and file-system hybrid used by very large technology companies.</t>
  </si>
  <si>
    <t>I have accidentally made bad commits into source control where I added extra commits that were individually broken or were noise and should have been rolled into a single working commit. No broken code was checked-in in terms of the latest commit uploaded, but I essentially uploaded development commits that should have been removed or squashed. I of course told my team and corrected the mistake myself on my own time.
Another mistake related to software quality I have made is making a change under pressure of management in production. They were in the middle of a meeting with an investor and wanted something switched around. I resisted saying we needed to follow a proper SDLC which included testing, but they pressured me hard and I caved. I made the change and while nothing was broken, I feel I made a mistake by not resisting executive pressure. I had to then go and sync up our systems such as testing and production after the fact which meant people were working with an outdated system for awhile, and resulted in one person merging in old code by accident since my change went unnoticed to them given timing.</t>
  </si>
  <si>
    <t>We have implemented memory checkers on unsafe code such as Valgrind and custom checkers to look for errors in memory handling. We then synchronized this with certain kinds of code check-ins to automatically trigger and reject check-ins that failed tests unless there was an approval.
Another experiment was we implemented generative testing to increase coverage of inputs when testing functions. This was mainly integrated with unit tests.</t>
  </si>
  <si>
    <t>We are working on a hybrid distributed file system and database that will be developed for several years/indefinitely.</t>
  </si>
  <si>
    <t>I use Rust, Elixir, C, C++, JavaScript, ClojureScript, Python, Bash, Awk, Kotlin, Java, and Clojure. Most of my current work is in Elixir, C, and Rust, and web-related projects to support these efforts tend to be in Clojure, Java, Kotlin, JavaScript, and ClojureScript. 
We use Python only for scripting and would send it into the sun if it were not more or less a standard. JavaScript is only used as required as it is too sloppy, slow, and cumbersome, and poorly designed for our core products.
We prefer not to use any magic frameworks as this doesn't really fit our type work and we tend to be a company that would write frameworks for other people or otherwise be working on things low-level or so technologically new, most frameworks would not apply. We prefer a modular library approach.</t>
  </si>
  <si>
    <t>2022-05-27 07:36:02</t>
  </si>
  <si>
    <t>2022-05-27 07:46:08</t>
  </si>
  <si>
    <t>2022-05-27 07:46:10</t>
  </si>
  <si>
    <t>We are developing a new feature set that extends to web, iOS, and Android.  The web feeds content to iOS and Android mobile apps.</t>
  </si>
  <si>
    <t>I did not perform a regression on a beta version of a new iOS.  Ultimately, we had a compatibility issue once the new iOS update was live.  
In another instance, I skipped over testing a section that had never failed in the past.  Of course there were errors found in the build in this section once it had been pushed to Production.</t>
  </si>
  <si>
    <t>Switching from Obj C to Swift; Using automated continuous integration</t>
  </si>
  <si>
    <t>We are adding a new feature set to our existing platform that includes a web component, iOS app, and Android app.</t>
  </si>
  <si>
    <t>We use Black box testing, white box testing, and regression testing.  We have a QA representative assigned to each.</t>
  </si>
  <si>
    <t>2022-05-27 07:21:11</t>
  </si>
  <si>
    <t>2022-05-27 07:46:12</t>
  </si>
  <si>
    <t>Non-binary / third gender</t>
  </si>
  <si>
    <t>The scope of our current project is all law enforcement and social service workers in the state.</t>
  </si>
  <si>
    <t>Personally?
I've written code that was not properly formatted or bloated.
I've made mistakes when evaluating other's work and had to admit such mistakes to our director when the software failed to function in specific situations.</t>
  </si>
  <si>
    <t>We've experimented with different languages and environments for development in order to better suit the strengths of our team members.
We've also increased our pool of beta testers to include people outside our organization to more accurately determine any issues that may arise with new projects.</t>
  </si>
  <si>
    <t>As stated before, the scope of our current project is all law enforcement and social service workers in the state. We are developing a cross platform application that provides a searchable database of inpatient and outpatient mental health facilities in the state that will hopefully prevent children from entering the juvenile justice or social service systems.</t>
  </si>
  <si>
    <t>We are currently using Kotlin/Java and Swift and have also experimented with Xamarin.</t>
  </si>
  <si>
    <t>2022-05-27 07:30:26</t>
  </si>
  <si>
    <t>2022-05-27 07:46:31</t>
  </si>
  <si>
    <t>2022-05-27 07:46:33</t>
  </si>
  <si>
    <t>It's a project about stock management in factories and it provides help in looking for the stock workers need for their tasks.</t>
  </si>
  <si>
    <t>Usually, they're related with distraction issues: a test not asserting what it should, a missing action within a user story...</t>
  </si>
  <si>
    <t>Usage of xUnit and usage of integration tests for Entity Framework</t>
  </si>
  <si>
    <t>We had to do the project I mentioned before from scratch and now we're introducing new features to the system.</t>
  </si>
  <si>
    <r>
      <rPr>
        <sz val="10"/>
        <color indexed="8"/>
        <rFont val="Helvetica Neue"/>
        <family val="2"/>
      </rPr>
      <t xml:space="preserve">.NET Framework, xUnit, </t>
    </r>
    <r>
      <rPr>
        <u/>
        <sz val="10"/>
        <color indexed="8"/>
        <rFont val="Helvetica Neue"/>
        <family val="2"/>
      </rPr>
      <t>ASP.NET</t>
    </r>
    <r>
      <rPr>
        <sz val="10"/>
        <color indexed="8"/>
        <rFont val="Helvetica Neue"/>
        <family val="2"/>
      </rPr>
      <t>, Entity Framework... We also use HTML, JS, CSS, Jquery for the frontend.</t>
    </r>
  </si>
  <si>
    <t>2022-05-27 07:50:37</t>
  </si>
  <si>
    <t>2022-05-27 08:02:55</t>
  </si>
  <si>
    <t>2022-05-27 08:02:57</t>
  </si>
  <si>
    <t>We are implementing a new real time shop floor production tracking system.  It allows us real time views of plc controller information.  We are also integrating this with existing legacy applications such as our ERP system and scheduling system.</t>
  </si>
  <si>
    <t>I have made coding errors before that have even made it into production.  One time, our cmms system didn't work because of a wrong dll library reference that I used in the ide.  Another time, I referenced expired ssl certificates which blocked the app in browsers.  In both cases, I was able to fix the issue fairly quickly.</t>
  </si>
  <si>
    <t>Before we go live with something new, we stress test it.  For instance, when I created a connector for edi between us and our vendors, we tested it side by side the conventional AR process to make sure that it works.  We also have to test via training for users.  When we rolled out our ERP, it was important to test it from the user vantage point since it doesn't matter if things work as they are intended unless the user knows how to do their processes.</t>
  </si>
  <si>
    <t>I am working on many projects at once.  The main one I referenced earlier is a real time shop floor production system.  This integrates with many of our production machines in our manufacturing plant and unifies them through one control and feedback system.</t>
  </si>
  <si>
    <t>We run a full spectrum of programming languages and platforms.  Some of this is by choice and some are forced by vendor selection. C+, Java, Python, SQL, ProgressDB, VB, HTML</t>
  </si>
  <si>
    <t>2022-05-27 07:51:05</t>
  </si>
  <si>
    <t>2022-05-27 08:05:11</t>
  </si>
  <si>
    <t>2022-05-27 08:05:13</t>
  </si>
  <si>
    <t>To produce a digital signage solution specifically targetted at broadcast environments.  This is a distributed client-server solution which takes in data feeds from several sources.</t>
  </si>
  <si>
    <t>Problems caused by memory leaks.
Problems caused by polling for too much data too quickly.</t>
  </si>
  <si>
    <t>To create a digital signage solution specifically aimed at the broadcast industry.  The system must take in data from a range of different sources.</t>
  </si>
  <si>
    <t>Creating Windows desktop applications using Visual C++, using mostly direct Windows API/SDK calls, with some MFC framework in use on older projects.</t>
  </si>
  <si>
    <t>2022-05-27 07:26:34</t>
  </si>
  <si>
    <t>2022-05-27 08:05:15</t>
  </si>
  <si>
    <t>Deliver integration projects to Industry Client, either via systems owned by the client or third party teams</t>
  </si>
  <si>
    <t>A broken loop and some scenarios in tests that I forgot</t>
  </si>
  <si>
    <t>Integration Projects for an Industry Client, either with their own systems or thid party systems with external teams</t>
  </si>
  <si>
    <t>Working with groovyScript, JavaScript and some Bootstrap from time to time for frontend</t>
  </si>
  <si>
    <t>2022-05-27 07:55:15</t>
  </si>
  <si>
    <t>2022-05-27 08:08:09</t>
  </si>
  <si>
    <t>2022-05-27 08:08:11</t>
  </si>
  <si>
    <t>Advancement of artificial intelligence models predictions, advanced algorithms for machine learning</t>
  </si>
  <si>
    <t xml:space="preserve">Wrong data labelling which reflected poorly on client's supervision </t>
  </si>
  <si>
    <t>Automating a shortcut  which eventually led to easier work for everyone</t>
  </si>
  <si>
    <t>Advancing artificial intellegince prediction models, advanced algorithms for machine learning, data stucturing, data labelling</t>
  </si>
  <si>
    <t xml:space="preserve">Supervision and costant adjustment of the models the team is working on at the moment issues arise.  </t>
  </si>
  <si>
    <t>2022-05-27 07:49:44</t>
  </si>
  <si>
    <t>2022-05-27 08:11:47</t>
  </si>
  <si>
    <t>2022-05-27 08:11:49</t>
  </si>
  <si>
    <t>In the project we have to develop simple scripts and bigger projects used to analyze large amounts of data. My team works mainly on database but are also involved in particular front end activities.</t>
  </si>
  <si>
    <t>1) Once a change we developed impacted more than intended and we had to inform the client and fix the problem.
2) During a specific test we deleted an object and we had to restart the test from the beginning, this didn't cause any technical problem but we lost time.</t>
  </si>
  <si>
    <t>1) Modify a few specific script that used to handle small amount of data to make them handle the amount we needed. This made the execution much faster.
2) Changing the programming language used for a very specific task into one which was more embedded into the system.</t>
  </si>
  <si>
    <t>We mantain a large database, make extraction based on client demands and develop new functionalities.</t>
  </si>
  <si>
    <t>Supervising, peer review, test made by different persons from the ones who designed and programmed the solution</t>
  </si>
  <si>
    <t>2022-05-27 08:05:00</t>
  </si>
  <si>
    <t>2022-05-27 08:18:06</t>
  </si>
  <si>
    <t>2022-05-27 08:18:16</t>
  </si>
  <si>
    <t>The current project's scope is a project of multiple months, setting up an automization setting with multiple team members assisting</t>
  </si>
  <si>
    <t xml:space="preserve">Written code in a language where I wasn't completely secure with, told them about known bugs and missing features that I knew which were in the code </t>
  </si>
  <si>
    <t>Stress tests and code breaking tests</t>
  </si>
  <si>
    <t>the project is an automation project, scope of a couple of months with multiple team members</t>
  </si>
  <si>
    <t>Python, Ansible, C#, Bitbuckit, Git, Jenkins, Azure and not much more but 80 characters are needed for this field</t>
  </si>
  <si>
    <t>2022-05-27 07:34:51</t>
  </si>
  <si>
    <t>2022-05-27 08:23:46</t>
  </si>
  <si>
    <t>2022-05-27 08:23:48</t>
  </si>
  <si>
    <t>Business app gathering data from various systems to reconcile them and create on top of them some vizualisations.</t>
  </si>
  <si>
    <t>'- not all required data imported
- wrong calculation logic implemented</t>
  </si>
  <si>
    <t>'- sharing demo version of an app with business users / testers
- performing data quality checks to avoid gaps and data issues</t>
  </si>
  <si>
    <t>'- Reqirements gathering
- ETL (SQL, Python)
- Data wrangling (SQL, Python)
- Data visualisation</t>
  </si>
  <si>
    <t>'- involving testers (future business users of an app)
- performing some manual tests/controls on the data and interface side</t>
  </si>
  <si>
    <t>2022-05-27 08:01:57</t>
  </si>
  <si>
    <t>2022-05-27 08:25:42</t>
  </si>
  <si>
    <t>2022-05-27 08:25:44</t>
  </si>
  <si>
    <t>Custom software to handle buffer and storage in a body shop for plants of a big car manufacturer. Parts of the software run on a legacy system and the part I'm working on runs on a private cloud.</t>
  </si>
  <si>
    <t>'- Bug wich arose because of copy pastng code for two similar processes and messing up the logic. Should have been covered by a test, but was't
- Not enough tests for critical parts of the software</t>
  </si>
  <si>
    <t>'- using consumer-driven-contract testing, but the tea ruled out, that it wasn't worth the effort
- I introduced the testcontainers framework to run better automated integration tests against a production grade database</t>
  </si>
  <si>
    <t xml:space="preserve">Buffer and storage management in the bodyshops for a big car manufacturer. The project has soe legacy code and the part I'm working on runs on a private cloud stack.
</t>
  </si>
  <si>
    <t>'- Kubernetes
- Helm
- Java
- Spring Boot
- Postgres
- Typescript 
- React
- Python</t>
  </si>
  <si>
    <t>2022-05-27 08:06:54</t>
  </si>
  <si>
    <t>2022-05-27 08:29:22</t>
  </si>
  <si>
    <t>2022-05-27 08:29:25</t>
  </si>
  <si>
    <t>Scrum,SAFe</t>
  </si>
  <si>
    <t>Me and my team are designing a piece of software for a client right now. The project is supposed to take 6 months to create. We have a budget of 100,000. The software being created is for security protection.</t>
  </si>
  <si>
    <t>I once used the wrong coding language to create a program. I was supposed to use C++, but I used Java instead. I was supposed to use the same language as my team members, so we could combine our programs down the line. I admitted my mistake and did my program over. Another time, there was a bug in my code I could not solve. I fell behind on the project I was working on with my coworkers. I should have reached out when I was working on my program, but I did not initially. I sought help after admitting my mistake.</t>
  </si>
  <si>
    <t>Me and my coworkers constantly try out different programming languages to figure out which one would be the most efficient and help the most when creating software. Workers have experimented with different project management types, like Waterfall, Scrum, Lean and many more to see what is the most effective depending on the scenario.</t>
  </si>
  <si>
    <t>I am working on a security program with 10 team members. There are other groups in the company contributing to the project. We have 5 months to complete the project and a budget of 100,000.</t>
  </si>
  <si>
    <t>Me and my teammates are the C++ computer language for the project. We are using Qt framework for the project.</t>
  </si>
  <si>
    <t>2022-05-27 08:23:00</t>
  </si>
  <si>
    <t>2022-05-27 08:33:37</t>
  </si>
  <si>
    <t>2022-05-27 08:33:40</t>
  </si>
  <si>
    <t>Australia</t>
  </si>
  <si>
    <t>Scrum,XP,Kanban</t>
  </si>
  <si>
    <t>Scrum and eXtreme Programming used to demonstrate stories which are prioritized based on factors like business value, complexity, and cost; and worked upon incrementally in sprints</t>
  </si>
  <si>
    <t>bad logic and incorrect code are two examples.</t>
  </si>
  <si>
    <t>Test often with Automation and  implement quality controls from the beginning</t>
  </si>
  <si>
    <t>Scope outlines the features or requirements to be accomplished and the resources needed to deliver them successfully within set deadlines.</t>
  </si>
  <si>
    <t xml:space="preserve">Plan, Do, Check, and Act are four steps we take. Early recognition of suitable measures, all non conformities need to be corrected within a short period. </t>
  </si>
  <si>
    <t>2022-05-27 08:01:41</t>
  </si>
  <si>
    <t>2022-05-27 08:33:53</t>
  </si>
  <si>
    <t>2022-05-27 08:34:02</t>
  </si>
  <si>
    <t>We are currently working and developing AI technology for chatbots. wue are developing machine learning, and conversational software for businesses.</t>
  </si>
  <si>
    <t>Start of testing without the ccope and requirements and mistakes in bug reporting</t>
  </si>
  <si>
    <t xml:space="preserve">Implement quality controls from the beginning and a risk register to provide everybody aligned on a software project with a list of clearly identified risks and then assess them in regards to the importance of delivering the project. </t>
  </si>
  <si>
    <t>We are currently working and developing AI technology for chatbots. We work with machine learning, and conversational software for businesses.</t>
  </si>
  <si>
    <t>We use a standard ‘PDCA’ model: Plan, Do, Check and Adjust and we review processes with engineering leads to understand their approach toward testing and development</t>
  </si>
  <si>
    <t>2022-05-27 08:12:58</t>
  </si>
  <si>
    <t>2022-05-27 08:35:22</t>
  </si>
  <si>
    <t>2022-05-27 08:35:24</t>
  </si>
  <si>
    <t>We're working on multiple products at the moment but the main focus lies on a technical project that recently went under redesign. The scope is delivering functional elements that fit the new UI/UX designs.</t>
  </si>
  <si>
    <t>'- Build solutions that in hindsight were not future proof, badly documented and generally caused problems in future iterations.
- Deployed new features without involving others causing miscommunication.</t>
  </si>
  <si>
    <t>'- A/B testing different implementations and sharing/discussing the effects and results.
- Build something we wanted to build instead of the customer asking for it, then propose the experimental solution later to the customer.</t>
  </si>
  <si>
    <t>We work on multiple projects, but the project with the main focus is a redesign of a portal we previously build. The current scope of this project is to implement the features following the UI/UX design.</t>
  </si>
  <si>
    <t>Backend: Laravel/Symfony (PHP)
Frontend: Vue/React (html/css/js)
Mysql and MongoDB for databases</t>
  </si>
  <si>
    <t>2022-05-27 08:21:26</t>
  </si>
  <si>
    <t>2022-05-27 08:38:39</t>
  </si>
  <si>
    <t>2022-05-27 08:38:41</t>
  </si>
  <si>
    <t>We are working on an overhaul for the main product of our company. We have been working on it for about 4 months. It's a quite big update.</t>
  </si>
  <si>
    <t>I was working on optimization for some time, but it didn't work out, the process I tried to optimize only got slower. After some days, I talked to the team, saying that I wasn't able to optimize it. Another time I introduced a security flaw into our software, and it was pretty quickly noticed by a colleague. I took responsibility, and the issue was quickly fixed.</t>
  </si>
  <si>
    <t>We tested around with a different database provider, eventually, we didn't settle with that database provider, but we tested it extensively. We always try to create the best user optimized environments. We often create different samples before starting on the section, sometimes we consider other frameworks and tools for the job.</t>
  </si>
  <si>
    <t>We are doing a full overhaul of the main product of our company: an employee tracking system. All original functionalities are kept, and some are rewritten. Some additional features are added. Mainly the design is getting a whole overhaul.</t>
  </si>
  <si>
    <t>We are using mainly: SQL, Javascript: React, Next.js, CSS, HTML, Firebase, Node JS</t>
  </si>
  <si>
    <t>2022-05-27 08:32:04</t>
  </si>
  <si>
    <t>2022-05-27 08:49:51</t>
  </si>
  <si>
    <t>2022-05-27 08:49:53</t>
  </si>
  <si>
    <t>High School Diploma</t>
  </si>
  <si>
    <t>Currently working on an internal display applet for a high-profile customer. This applet allows employees of a company to view the latest stocks, shares, news and information about the company.</t>
  </si>
  <si>
    <t>Mistakes during the testing phase, not leading the end product to do 100% of what is required. Mainly a mis-understanding of client requirements.
Mistake during a product review phase, thinking a product will do more than it can. When in realily it can not. Both have taught me to slow down and take a closer look before jumping.</t>
  </si>
  <si>
    <t>I have took software that has been signed-off ready for use and put it through its paces. Checking all client requirements one by one before release. - Finding bugs and sending back to develpment to further improve the product.
I have also completed the above with a customer, ensuring they are fully informed and up-to date with how the product is developing to meet their requirements.</t>
  </si>
  <si>
    <t>Managing expectations of the customer and ensuring everyone in the team is covering an element of the development. While taking a slice for myself to work on.
Catching up and reviewing daily, how each element fits together.
Mainly working on SQL at the moment with C++ application development. - Pulling in data from remote sources using API's. Lots of database work.</t>
  </si>
  <si>
    <t>Ensuring each part of the product meets expectations of the customer, not my role. However it is something I complete all of the time.</t>
  </si>
  <si>
    <t>2022-05-27 08:35:51</t>
  </si>
  <si>
    <t>2022-05-27 08:52:50</t>
  </si>
  <si>
    <t>2022-05-27 08:52:53</t>
  </si>
  <si>
    <t>An electronic communication service for receiving and sending data electronically between internal teams/services and external clients/customers. Team is responsible for maintaining service, data storage, as well as APIs and front end web pages for internal teams to retrieve and send data.</t>
  </si>
  <si>
    <t>Misunderstood the task, and spent a significant amount of time changing logging infrastructure, when all that was needed was to use an already-existing internal process to handle logging.
Made a bug fix to a poorly-written file, and caused further issues to other parts of the system. The issue would have been much simpler to address if the file was first refactored to meet quality standards before applying the bug fix.</t>
  </si>
  <si>
    <t>Testing out replacing the current document parsing/formatting library with a newer and cleaner library/framework. This would be a large undertaking, but potentially mitigate a lot of problems we would otherwise have to work around.
Spend significant time rewriting the service in the newest version of the Programming Language/environment, which has significant breaking changes with the previous versions. This eventually led to more robust future-proof code that's easier to maintain.</t>
  </si>
  <si>
    <t>Project handles building, improving, and maintaining a series of services that handles communication with other businesses/vendors. Data is accepted from other internal teams/services and sent to vendors electornically. Data is also accepted from external vendors, then parsed and sent to other internal teams in the appropriate format(s).</t>
  </si>
  <si>
    <r>
      <rPr>
        <sz val="10"/>
        <color indexed="8"/>
        <rFont val="Helvetica Neue"/>
        <family val="2"/>
      </rPr>
      <t xml:space="preserve">Language is C# (.NET Core) using </t>
    </r>
    <r>
      <rPr>
        <u/>
        <sz val="10"/>
        <color indexed="8"/>
        <rFont val="Helvetica Neue"/>
        <family val="2"/>
      </rPr>
      <t>ASP.NET</t>
    </r>
    <r>
      <rPr>
        <sz val="10"/>
        <color indexed="8"/>
        <rFont val="Helvetica Neue"/>
        <family val="2"/>
      </rPr>
      <t xml:space="preserve"> and Hosted Services for most projects. Using Entity Framework for database access and Azure Dev-ops for building and deploying applications. Development is done in Visual Studio.</t>
    </r>
  </si>
  <si>
    <t>2022-05-27 08:53:28</t>
  </si>
  <si>
    <t>2022-05-27 08:59:24</t>
  </si>
  <si>
    <t>2022-05-27 08:59:26</t>
  </si>
  <si>
    <t>Upgrading the security access control, cameras, and server. Also cabling, wiring, etc. Thus is a bug task.</t>
  </si>
  <si>
    <t>Uploading the wrong firmware. Bugs thay crash the system for 2 days.</t>
  </si>
  <si>
    <t>We do random teta at all hours. Also we sign in multiple users to test the load.</t>
  </si>
  <si>
    <t xml:space="preserve">Testing out vendors and picking the right solutions. Then troubleshooting. I meet with thr vendors and test their work. I then sign thr purchase orders. </t>
  </si>
  <si>
    <t xml:space="preserve">Slack, teams, Google docs.  Thus is good ways to communicate and work together on the projects. We also test each other's work to ensure it is correct </t>
  </si>
  <si>
    <t>2022-05-27 08:52:45</t>
  </si>
  <si>
    <t>2022-05-27 09:07:31</t>
  </si>
  <si>
    <t>2022-05-27 09:07:33</t>
  </si>
  <si>
    <t>were developing the final stages of a game, we are also testing it aswell as it is on its final stages</t>
  </si>
  <si>
    <t>Other (specify below)</t>
  </si>
  <si>
    <t>games</t>
  </si>
  <si>
    <t>i havent made any mistakes so far</t>
  </si>
  <si>
    <t>coming up with different softwares for games</t>
  </si>
  <si>
    <t xml:space="preserve">were working on a online computer game. were going through the process of finding glitches and bugs in the software. were documenting, reproducing and reviewing any inconsistencies until its ok. </t>
  </si>
  <si>
    <t>we analyze the requirements. we plan the test. we then design the test. we execute the test and report defects, we rerun the tests again</t>
  </si>
  <si>
    <t>2022-05-27 08:53:51</t>
  </si>
  <si>
    <t>2022-05-27 09:10:46</t>
  </si>
  <si>
    <t>2022-05-27 09:10:48</t>
  </si>
  <si>
    <t>My team is currently developing software for an international retail company. We have been working on the project for 3 months.</t>
  </si>
  <si>
    <t>We use continuous monitoring of work in real time. Code packages are constantly tested before being incorporated into the general code.</t>
  </si>
  <si>
    <t>2022-05-27 08:37:44</t>
  </si>
  <si>
    <t>2022-05-27 09:16:45</t>
  </si>
  <si>
    <t>2022-05-27 09:16:47</t>
  </si>
  <si>
    <t>We are responsible for developing and automate backend software for our company SAAS infrastructure.</t>
  </si>
  <si>
    <t>Did a quick fix and commit for pipeline into production which wasn’t fully tested. This caused a small performance degradation.</t>
  </si>
  <si>
    <t>1. Introduced new SW quality methods such as blue green deployment.
2. Enhancement of the existing functional tests.</t>
  </si>
  <si>
    <t>We are deploying and automate our backend software for our company SAAS infrastructure.</t>
  </si>
  <si>
    <t>We are using, python, java, java script,
For automation we are using Jenkins
For containers we use kubernetes, dockers</t>
  </si>
  <si>
    <t>2022-05-27 08:59:36</t>
  </si>
  <si>
    <t>2022-05-27 09:28:26</t>
  </si>
  <si>
    <t>2022-05-27 09:28:28</t>
  </si>
  <si>
    <t xml:space="preserve">Our software X is an efficient, user friendly, and a modernized application for our military and commercial customers to further develop and screen their overloaded radio frequency spectrum. </t>
  </si>
  <si>
    <t>1. Things that I forgot to test only because of my personal ignorance. 
2. Things that I didn't consider as important but turned out to be huge problems later on once the software is with customer.</t>
  </si>
  <si>
    <t>We sometimes use new and different automation tools to test our application or invite some other colleagues from different departments to see recently developed features and we ask for their honest opinion. Not only for features but mostly when we have to implement new UI. Those colleagues of us have helped us a lot as they are usually from non-technical departments such as finance, purchasing, etc. We consider them as potential customers ;)</t>
  </si>
  <si>
    <t xml:space="preserve">As I said before, our software X is an efficient, user friendly, and a modernized application for our military and commercial customers to further develop and screen their overloaded radio frequency spectrum. We already had a software for this type of purpose which was developed with waterfall method. We switched to Agile and changed everything including technical functionalities and created a better software. </t>
  </si>
  <si>
    <t>We always use test automation in the critical areas. We divide our application to blocks and spend enough time to test each block. Spending enough time (we say 1 day for each block) is the key. I personally take a lot of time for system integration tests. I love creating test environments just as customer's. We have some certain criteria for release and we almost always follow those criteria.</t>
  </si>
  <si>
    <t>2022-05-27 09:25:25</t>
  </si>
  <si>
    <t>2022-05-27 09:28:32</t>
  </si>
  <si>
    <t>2022-05-27 09:28:35</t>
  </si>
  <si>
    <t>Developing software that integrates several different aerospace engineering tools.</t>
  </si>
  <si>
    <t>1) Didnt fully test a piece of software and let a defective piece of code slip through.
2) Did not consider the full scope of needs when developing software.</t>
  </si>
  <si>
    <t>1) Having a person who has not worked on the software test it before moving to the next phasr.
2) involving the customer earlier on in the development process</t>
  </si>
  <si>
    <t>Developing software to integrate several aerospace engineering tools for Department of Defense.  This will primarily be used by DoD and its contractors</t>
  </si>
  <si>
    <t>C++ is what I am using for this current project.  We use a proprietary repository that is not connected to the outside world.  Many of the tools we use are secret and proprietary.</t>
  </si>
  <si>
    <t>2022-05-27 09:33:33</t>
  </si>
  <si>
    <t>2022-05-27 09:50:41</t>
  </si>
  <si>
    <t>2022-05-27 09:50:43</t>
  </si>
  <si>
    <t>Transitioning of legacy internal applications into a kubernetes orchestrated, container based infrastructure hosted by AWS cloud.</t>
  </si>
  <si>
    <t>Running an ad hoc database query that used all available memory (seriously, a 2021 database that can't process "OR" queries efficiently? who'd have thought it...).
Under-spec'ing a server to get it under budget due to management pressure despite it affecting performance.</t>
  </si>
  <si>
    <t>Implementing on different databases (postgres vs. MySQL) to analyse performance.
Having a third party pen test our kubernetes cloud array prior to go-live.</t>
  </si>
  <si>
    <t>Transitioning company wide internal corporate applications (jira, confluence and many others) from dedicated servers both in the private data centres and at AWS to a container based AWS cloud array using kubernetes as the orchestrator. The aims are to save money through using fewer servers and improve performance though the automated spinning up and down of additional instances in line with demand.</t>
  </si>
  <si>
    <t>Bash, SQL, Python, Ruby, Groovy, Powershell for programming languages. HTML, markup, terraform. AWS and Azure cloud environments. MySQL and postgreSQL databases. Red Hat Linux and Windows.</t>
  </si>
  <si>
    <t>2022-05-27 09:07:04</t>
  </si>
  <si>
    <t>2022-05-27 09:57:46</t>
  </si>
  <si>
    <t>2022-05-27 09:57:48</t>
  </si>
  <si>
    <t>My team and I are currently working on a program for deaf and blind people where they will request any service and get trained people to assist them. It will only be specialized for special people so that they get quicker help.</t>
  </si>
  <si>
    <t>I am not good when it comes to database, so I entered wrong wrong information and did not double check. When the team mates checked it they found the wrong information and I told them I made a mistake</t>
  </si>
  <si>
    <t>1.Made an artificial hand function but it was too expensive.
2.Made a bin collection system for a recycling company.</t>
  </si>
  <si>
    <t>We are currently working on a program that will assist deaf &amp; blind people to access all services to make their lives better and easier.</t>
  </si>
  <si>
    <t xml:space="preserve">We are currently using Visual basics, sometimes use notepad and html to see a better version. We are currently using the four steps, Plan, Do, Check and Act because it analysis well the existing conditions and methods used </t>
  </si>
  <si>
    <t>2022-05-27 09:09:50</t>
  </si>
  <si>
    <t>2022-05-27 09:57:56</t>
  </si>
  <si>
    <t>2022-05-27 09:57:58</t>
  </si>
  <si>
    <t>Design a a NoSQL based system that utilises GraphQL for organisational systems inteaction</t>
  </si>
  <si>
    <t>Poor coding practices and limited testing</t>
  </si>
  <si>
    <t>Automated testing
Git Approvers</t>
  </si>
  <si>
    <t>An organisation wide system to control access to the organisations data for all consuming systems using GraphQL</t>
  </si>
  <si>
    <t xml:space="preserve">.Net Core for the bulk of development due to being a Microsoft focused organisation.
Azure is used heavily but we have started to move away from cloud infrastructure for a number of projects due to reduced costs and better flexibility of using physical infrastructure.
Some Node, Ruby and Python supplements this work as well. </t>
  </si>
  <si>
    <t>2022-05-27 09:39:30</t>
  </si>
  <si>
    <t>2022-05-27 10:11:30</t>
  </si>
  <si>
    <t>2022-05-27 10:11:33</t>
  </si>
  <si>
    <t xml:space="preserve">Currently working In testing and maintenance stage testing for software  system for use in a medical setting </t>
  </si>
  <si>
    <t>Incorrectly evaluate risk and missing command errors</t>
  </si>
  <si>
    <t>No that's a secret  we keep it inhouse and</t>
  </si>
  <si>
    <t xml:space="preserve">No.. I have already outline the project the client   the place we are in the development and the end user...
 Nothing more to add provided enough
L
</t>
  </si>
  <si>
    <t xml:space="preserve">We use.a mix depends on specification .....
.cannot add anything else 
No
No
</t>
  </si>
  <si>
    <t>2022-05-27 10:03:31</t>
  </si>
  <si>
    <t>2022-05-27 10:44:09</t>
  </si>
  <si>
    <t>2022-05-27 10:44:11</t>
  </si>
  <si>
    <t xml:space="preserve">Developing a system that tracks and gathers data on consumer purchasing and browsing, relating this to loyalty and rewards programmes on limited scale, with the goal of companywide deployment.  </t>
  </si>
  <si>
    <t xml:space="preserve">Insufficient pool of customer input to allow thorough analysing of data. 
Underestimated the time scale required to deliver the expected results, leading to delay of deployment and testing. </t>
  </si>
  <si>
    <t xml:space="preserve">Small scale testing on a limited area.
Regular impromptu test and development events for 'fun'. </t>
  </si>
  <si>
    <t xml:space="preserve">The current goal is one of developing a system that can track and gather data on consumer purchasing and browsing, then relating this to loyalty and rewards programmes on limited scale, with the goal of companywide deployment.  </t>
  </si>
  <si>
    <t xml:space="preserve"> Monitoring of the output and the software testing process for errors and/or missed requirements in a product. To meet data-quality objectives.</t>
  </si>
  <si>
    <t>2022-05-27 10:13:17</t>
  </si>
  <si>
    <t>2022-05-27 10:44:16</t>
  </si>
  <si>
    <t>2022-05-27 10:44:18</t>
  </si>
  <si>
    <t>system dedicated to manage customer financial requests. Different applications like web pages for customers and internal users, documentary management, workflows, Datawarehouse, reporting...</t>
  </si>
  <si>
    <t>'- Same code repeated in different programs. When you need to update it you have to do it in more than one program.
- Constant values coded instead of being in tables or config files</t>
  </si>
  <si>
    <t xml:space="preserve">'- Looking for literal and constant values coded in ETL processes. Checking every job and update following a new quality design.
-ETL processes with low performance when inserting data from XML files in databases. Redesign and write general functions to increase performance </t>
  </si>
  <si>
    <t>As I answered in the first question, web page, documentary system, workflow management, datawarehousing, business intelligence... in a financial request system.</t>
  </si>
  <si>
    <t>Programming Languages: Java, SQL. Software development: Liferay, Alfresco, SAP Business Objects... Tools:Eclipse, Jenkins, SONAR</t>
  </si>
  <si>
    <t>2022-05-27 10:27:04</t>
  </si>
  <si>
    <t>2022-05-27 10:44:20</t>
  </si>
  <si>
    <t>Writing and maintaining embedded software for devices our company produces for the broadcast industry.</t>
  </si>
  <si>
    <t>I added a new feature to the code but caused a problem with a different area of code which no longer functioned correctly.
I modified a build script for one platform we were using which didn’t work correctly when run on a different developers computer.</t>
  </si>
  <si>
    <t>We tried introducing a new test framework to run on an automated system to aid regression testing when changes were made to the code.
We changed process to introduce peer reviews of code changes before the code was committed to the version control system.</t>
  </si>
  <si>
    <t>We use C and C++ in Linux to write firmware to control the products our company develops. We also develop code for microcontrollers using side tools provided by chipset vendors.</t>
  </si>
  <si>
    <t>We do regression testing and full system soak testing to look for bugs we then report bugs and verify the fixes before allowing the product through QA</t>
  </si>
  <si>
    <t>2022-05-27 10:28:50</t>
  </si>
  <si>
    <t>2022-05-27 10:49:54</t>
  </si>
  <si>
    <t>2022-05-27 10:49:57</t>
  </si>
  <si>
    <t>My team develops and tests frontend and backend of the pages that relate to finances on our software platform</t>
  </si>
  <si>
    <t>'- I forgot to approve a commit that led to a delay
- I broke an automated test that prevented all other commits from being checked correctly</t>
  </si>
  <si>
    <t>I am responsible for creating automated tests so I came up with several new ideas of what to test.
In a previous role, I automated tasks where everything had to be done manually.</t>
  </si>
  <si>
    <t>Our team develops and tests part of our software platform that relate to finances, such as ledger and billing.</t>
  </si>
  <si>
    <t>Either we directly test new implementations manually or we automate tests that have been done manually previously. We discuss tasks in our standups but we don't follow a strict process.</t>
  </si>
  <si>
    <t>2022-05-27 10:39:07</t>
  </si>
  <si>
    <t>2022-05-27 11:06:35</t>
  </si>
  <si>
    <t>2022-05-27 11:06:37</t>
  </si>
  <si>
    <t xml:space="preserve">We are currently working on a project to develop new gaming software. We have decided its genre, the number of hours of gameplay, graphics quality, number of players supported, number of levels, AI etc. As well as deciding and working around our budget. </t>
  </si>
  <si>
    <t xml:space="preserve">I have in the past given and made poor time estimates which have proved troublesome for us as a team as well as coding errors. </t>
  </si>
  <si>
    <t xml:space="preserve">Planned the testing and the QA processes to ensure smooth runnings. Also, pair programming to increase coding quality and reduce debugging. </t>
  </si>
  <si>
    <t>We have been using gaming software such as Scrum for our latest project, outlining and understanding the budget used, the AI, level design etc. We have also been using programming technologies such as JavaScript.</t>
  </si>
  <si>
    <t xml:space="preserve">We are using test case development to test each individual code parts and features as well as test execution to identify bugs and fix them.  </t>
  </si>
  <si>
    <t>2022-05-27 11:15:58</t>
  </si>
  <si>
    <t>2022-05-27 11:17:20</t>
  </si>
  <si>
    <t>2022-05-27 11:17:22</t>
  </si>
  <si>
    <t>Launching new sales, retention and promotion tools for a new technology for a large telco.</t>
  </si>
  <si>
    <t xml:space="preserve"> We have a newer properly tested software stack, and an older legacy codebase which is highly coupled and not tested particularly well.  Sometimes we have to make quick changes to the legacy codebase and it can throw up unexpected problems that make it to release in unexpected areas that are outside of the scope of existing automation / integration tests.  
For example, I made a seemingly simple change to the backend of one application, which resulted in another application used by the call centre to stop placing orders.  Admitted it was my fix that caused the problem, and the team had accepted the risk and were supportive in fixing it (and adding new tests around catching the problem in the future).</t>
  </si>
  <si>
    <t>We've added automated quality checks  (e.g Sonar) as part of the automated build process, making builds fail that don't pass these checks (which can be overridden by admin).
We've tried getting BAs to specify integration test requirements as part of the story creation process.</t>
  </si>
  <si>
    <t>I've already answered this question - sales and promtions tool for a new telco. product.</t>
  </si>
  <si>
    <t>PHP / React for frontend
Adobe AEM for CMS
Java / Springboot for backend / API services.</t>
  </si>
  <si>
    <t>2022-05-27 11:20:39</t>
  </si>
  <si>
    <t>2022-05-27 11:22:16</t>
  </si>
  <si>
    <t>2022-05-27 11:22:18</t>
  </si>
  <si>
    <t>Reducing data silos, automatio of aircraft manufacturing data and applying analitycs to some use cases</t>
  </si>
  <si>
    <t>1. Using a library not ready for production but working faster in a model which time-consuming was important (Poor Time Estimates)
2. Not sharing knowledge regarding a project I was doing on my own</t>
  </si>
  <si>
    <t>Based on laboratory sessions we have work with ideas regarding final user direct feedback or improving quality of data for improving accuracy on our models.</t>
  </si>
  <si>
    <t>Avoiding data silos of information, automatizacion complex process regarding aircrafts manufacturing and applying analytics to the field</t>
  </si>
  <si>
    <t>Python, Spark, Palantir and so BI solutions for presenting some dashboards.
Also, we use git for control version</t>
  </si>
  <si>
    <t>2022-05-27 11:35:15</t>
  </si>
  <si>
    <t>2022-05-27 11:56:56</t>
  </si>
  <si>
    <t>2022-05-27 11:56:58</t>
  </si>
  <si>
    <t>Project with a budget not exceeding 30,000 pounds - mainly related to game development.</t>
  </si>
  <si>
    <t>Lack of unit tests and bad optimization due to too little time spent on testing</t>
  </si>
  <si>
    <t>specifying software testing plans, group  code reviews</t>
  </si>
  <si>
    <t>project with a budget not exceeding 30,000 pounds - mainly related to game development</t>
  </si>
  <si>
    <t>currently we use most common repeated process: use plan, do, check, act or adjust.</t>
  </si>
  <si>
    <t>2022-05-27 11:51:07</t>
  </si>
  <si>
    <t>2022-05-27 12:05:35</t>
  </si>
  <si>
    <t>2022-05-27 12:05:38</t>
  </si>
  <si>
    <t>Implementation of customised business process management software to deploy business journeys.</t>
  </si>
  <si>
    <t>Omission of correct testing plans. Failure to correctly build models to test against.</t>
  </si>
  <si>
    <t>Having more regular collective reviews. Focusing more on peer reviews.</t>
  </si>
  <si>
    <t>We are currently working on implementing a number of customer journeys. These require design and creation in purchased licensed software before being handed over to the business.</t>
  </si>
  <si>
    <t>This is currently being developed with Pega software and makes use of their framework. This is loosely based upon Java. We have a number of API integrations into backend systems.</t>
  </si>
  <si>
    <t>2022-05-27 11:58:31</t>
  </si>
  <si>
    <t>2022-05-27 12:09:04</t>
  </si>
  <si>
    <t>2022-05-27 12:09:07</t>
  </si>
  <si>
    <t>Writing a UI to interface with a new application that operates over the cloud. Proving very difficult as the requirements keep changing and exceed our current ability to test.</t>
  </si>
  <si>
    <t>Used the wrong design. If you feel like a proposed design is bad, you're probably right. Not quiting a project soon enough. Some projects will fail.</t>
  </si>
  <si>
    <t>Refactored code using layer pattern to decouple code more. Used loggers to replicate complex operations.</t>
  </si>
  <si>
    <t>I am working out how to add a new cloud based application. It's difficult as application wasn't as advertised and doesn't work, so implementing in the blind. I also do not have enough resources to get anywhere near a robust solution.</t>
  </si>
  <si>
    <t>IOS9000, some odd nuclear ones as my code will be used in nuclear industry. I don't recall the exact process.</t>
  </si>
  <si>
    <t>2022-05-27 11:50:03</t>
  </si>
  <si>
    <t>2022-05-27 12:15:18</t>
  </si>
  <si>
    <t>2022-05-27 12:15:20</t>
  </si>
  <si>
    <t>Making sure my team creates the right data sets to correctly ensure a small technology company can oversee historical ongoings</t>
  </si>
  <si>
    <t xml:space="preserve">Incorrectly manually typing in data. Secondly overriding software that was crucial to not be overwritten </t>
  </si>
  <si>
    <t xml:space="preserve">A reward for successfully developing software in a Smart specific manner. Using data analytics more consistently and sharing it with team to praise and motivate the team </t>
  </si>
  <si>
    <t xml:space="preserve">Specified previously at the start of survey but is for a small technology company to be able to use software to improve productivity </t>
  </si>
  <si>
    <t>Not specific to my role as in a tech lead more overseeing what others in my team are doing after formerly being in a software engineer role</t>
  </si>
  <si>
    <t>2022-05-27 12:17:09</t>
  </si>
  <si>
    <t>2022-05-27 12:36:51</t>
  </si>
  <si>
    <t>2022-05-27 12:36:53</t>
  </si>
  <si>
    <t>To design and create a system that can ingest transaction and financial data, encrypt and transform this data and output it into a standardised format</t>
  </si>
  <si>
    <t>I have changed static data relating to one of our applications to fix a major error within the production environment without waiting for a change request approval. I quickly realised my mistake when someone had asked if I had deployed the change and I admitted that I did and apologised.
Another time is when one of our APIs within the backend returned a status code that was not expected and it threw an error that affected the frontend mobile application. The mobile team realised this issue and notified the team and I told the team that it was me who made this change and I had apologised and worked on fixing it.</t>
  </si>
  <si>
    <t>I have conducted an initiative to improve the test code coverage (amount of code covered by tests) and refactored code to improve its testability. The result of this is that we had a more stable codebase.
Another initiative I had taken was automating the way we build and deploy our software so that we could use the cloud instead of our local machines. The cloud was a lot faster and more reliable than the local machines.</t>
  </si>
  <si>
    <t>The scope of the project is a system that takes in financial data and transactions and transforms, encrypts this data and outputs it into a standardised format that can be consumed by other teams within the business.</t>
  </si>
  <si>
    <t>We are currently using Java/Spring framework along with Go and Scala. We use AWS as our cloud provider.</t>
  </si>
  <si>
    <t>2022-05-27 12:27:01</t>
  </si>
  <si>
    <t>2022-05-27 12:42:52</t>
  </si>
  <si>
    <t>2022-05-27 12:42:54</t>
  </si>
  <si>
    <t>The scope of the project we are currently working is to develop a highly advanced algorithm that efficiently improves the speed of our web designs</t>
  </si>
  <si>
    <t>Yes a couple examples would be that I have created a faulty software in the past that was extremely lagging and fell behind. Also I have made a bad choice in the past regarding a decision that we as a team voted for.</t>
  </si>
  <si>
    <t xml:space="preserve">I have proposed to my team the initiative to create a whole new program that involves effective databases. Also I lead the team to a new software experiment that pushed us forward in terms of profit and productivity </t>
  </si>
  <si>
    <t>The project my team and I are currently working on is creating another software algorithm that enhances efficiency and speed</t>
  </si>
  <si>
    <t xml:space="preserve">We are using typescript and HTML for our programming languages and our frameworks consist of Django and Angular </t>
  </si>
  <si>
    <t>2022-05-27 12:39:27</t>
  </si>
  <si>
    <t>2022-05-27 12:52:23</t>
  </si>
  <si>
    <t>2022-05-27 12:52:25</t>
  </si>
  <si>
    <t>We are currently working on development of automatic renewal on holidays at a holiday park for owners and holiday makers, through use of computer software</t>
  </si>
  <si>
    <t xml:space="preserve">My first example would be a error on technology, where customers were not able to log in to the correct account due to a technical error on my part. This is because I didn’t give the correct information early on. 
Secondly, I didn’t make the software compatible with the companies we were working with at the time. </t>
  </si>
  <si>
    <t>We have tested the software out as a sort of guinea pig experiment giving it over for the company to try on a few select customers who they knew would be using it, by getting there opinions and thoughts of it after usage. To do a pass/fail percentage test. We then carry out a unit test coverage.</t>
  </si>
  <si>
    <t xml:space="preserve">We are currently carrying out a project of creating and updating the software used by our holiday park companies. This software should make it easier for customers to be able to book and pay for holidays earlier, and for owners of the resorts, to pay instalment fee’s. </t>
  </si>
  <si>
    <t>We tend to carry out a basic quality test from requiring the analysis, test design, test execution and bug reporting,  to regression testing.</t>
  </si>
  <si>
    <t>2022-05-27 12:47:15</t>
  </si>
  <si>
    <t>2022-05-27 12:58:40</t>
  </si>
  <si>
    <t>2022-05-27 12:58:43</t>
  </si>
  <si>
    <t>It's a marketing software platform that allows to customers to design, implement and launch campaigns using social media data and platforms.</t>
  </si>
  <si>
    <t>Several times, I did not use our linter because I do not always use our coding standards. So, when my colleagues started asking me about errors in my code, I admitted my mistake and we talked about the issue.</t>
  </si>
  <si>
    <t>I proposed to experiment and try linters for fixing vulnerabilities in our code. Although, we decided not to go ahead after we experimented with few, it was a good experience.</t>
  </si>
  <si>
    <t>It's a software platform for marketing campaigns dedicated for social media channels. Most functionality are tailored to mine data from social media then design campaigns based on the social media data.</t>
  </si>
  <si>
    <t>We use C# and we VisualStudio 2019. The architecture is a microservices using multiple distributed services and DBs.</t>
  </si>
  <si>
    <t>2022-05-27 12:57:12</t>
  </si>
  <si>
    <t>2022-05-27 13:12:15</t>
  </si>
  <si>
    <t>2022-05-27 13:12:17</t>
  </si>
  <si>
    <t>Enhancements to shrink wrapped product.
Prevented enhancements for into team from Epic. minimum viable product is defined outside of team</t>
  </si>
  <si>
    <t>All the gamut of agile enforced errors - essentially no full understanding of overall software leads to lots of errors a more structured methodology would eradicate - technical debt is growing problem</t>
  </si>
  <si>
    <t>All suggestion always fall back to ways to reduce technical debt - nothing works as senior management essentially want agile so they can sweep rigor under the carpet</t>
  </si>
  <si>
    <t>Nothing without breaching commercial confidentiality other than saying product developments of shrink wrapped software</t>
  </si>
  <si>
    <t>Various: Rest Tests, two forms of automatic code review, OWASP in build process, manual testing of stories and manual regression suite for three end iterations.</t>
  </si>
  <si>
    <t>2022-05-27 13:02:26</t>
  </si>
  <si>
    <t>2022-05-27 13:13:45</t>
  </si>
  <si>
    <t>2022-05-27 13:13:47</t>
  </si>
  <si>
    <t>The scope of the project is to come up and test a Machine Learning model to recognize sound, all type of sound irrespective of the background noise.</t>
  </si>
  <si>
    <t>Not an experiment as such, because our project is an experiment in itself! I proposed to reduce our daily stand ups because they become inefficient and waste of time. We sit next to each other and talk quite frequently. We do not need to stand up and talk everyday. We saved ourself a lot of time.</t>
  </si>
  <si>
    <t>The project my team and I are currently working on is designing, proposing an ML model to recognize various types of sound and speeches irrespective of the background sounds. noises, distractions, etc.</t>
  </si>
  <si>
    <t>We use Java, C, C++ and we plan to use AngularJS for the Front End once the proof of concept is successful.</t>
  </si>
  <si>
    <t>2022-05-27 12:54:49</t>
  </si>
  <si>
    <t>2022-05-27 13:14:19</t>
  </si>
  <si>
    <t>2022-05-27 13:14:22</t>
  </si>
  <si>
    <t>We're developing an AI for a shop, that would predict what items clients are more likely to buy on a given period of time. We frequently communicate with the client to implement the software the best way we can do it.</t>
  </si>
  <si>
    <t>I already went out of the way to try something new but realized midway that it was a terrible idea and it wouldn't work. Two examples I can think of are, first, I already used a method we don't generally use and that led to a stuck program. We then had to backtrack. Second, I already mistyped a constant and it led to the program acting weirdly. It's only days later that we saw that mistake and removed it.</t>
  </si>
  <si>
    <t>As a said before, I already tried changing the method we were using to implement something in our code, which didn't go well. Another experiment was to try the IA for another purpose that what it was supposed to do, but the algorithm was somewhat the same, but not the same. So we got kind of weird results in the end.</t>
  </si>
  <si>
    <t>We work on an IA designed to predict what items people will buy, for a shop. We often talk with the client to get information and be sure that our program is what he wants.</t>
  </si>
  <si>
    <t>The main programming language we're using is python, and the main software development framework we're using is TensorFlow.</t>
  </si>
  <si>
    <t>2022-05-27 12:54:23</t>
  </si>
  <si>
    <t>2022-05-27 13:22:28</t>
  </si>
  <si>
    <t>2022-05-27 13:22:31</t>
  </si>
  <si>
    <t xml:space="preserve">Working on a data acquisition system project, basically acquiring data from a accelerator detectors, processing and filtering the data and using the same for physics / scientific research. </t>
  </si>
  <si>
    <t>1. Most of the time we dive right into the problem, starting software code without a test plan. 2 we basically right software without validation and hope for the best.</t>
  </si>
  <si>
    <t xml:space="preserve">We have not experimented or done any initiatives on software quality. </t>
  </si>
  <si>
    <t xml:space="preserve">We are working on a data acquisition system, basically collecting /acquiring  experimental data from accelerator detectors and using that data for physics / scientific research 
</t>
  </si>
  <si>
    <t>C/C++
Python
C#
Javascript
Cantata unit testing tool, automated unit and integration testing tool for C and C++ code. 
JEST which JavaScript testing framework that we use for our web-based development</t>
  </si>
  <si>
    <t>2022-05-27 13:40:31</t>
  </si>
  <si>
    <t>2022-05-27 13:54:51</t>
  </si>
  <si>
    <t>2022-05-27 13:54:53</t>
  </si>
  <si>
    <t>Software Analyst slash Engineer</t>
  </si>
  <si>
    <t>Developing a system where users can submit content such as text articles or artwork, and approved users can review and accept or reject that content for display on a dynamically generated website. If time and budget allows, extending this for website viewers can submit corrections or suggestions, and a diff of the changes can be internally shown to the review-approved users to accept or reject.</t>
  </si>
  <si>
    <t>Introduced new features that do not integrate with the serialization methods established in the program correctly
Added code that re-implements an existing routine due to not knowing it existed already</t>
  </si>
  <si>
    <t>Attempted to speed up a large section of the program by rewriting parts of external licensed packages with in house code that is more optimized to our usage
Attempted to improve user friendliness of a feature by increasing visual feedback when user sets parameters, so as to indicate incompatible or unwise combinations</t>
  </si>
  <si>
    <t xml:space="preserve">Developing a system where users can submit content such as text articles or artwork to be reviewed by a privileged subset of users, and accepted or rejected for generation on a dynamic webpage. Viewers can then potentially add comments or suggestions for the privileged users to accept or reject based on a presented diff, and those changes automatically propagate to live site. </t>
  </si>
  <si>
    <t>C#, Python, Mercurial version control, unit testing frameworks, daily build testing</t>
  </si>
  <si>
    <t>2022-05-27 13:35:17</t>
  </si>
  <si>
    <t>2022-05-27 13:58:03</t>
  </si>
  <si>
    <t>2022-05-27 13:58:05</t>
  </si>
  <si>
    <t xml:space="preserve">We are currently working on developing an in-house solution for our nonprofit client that will allow their supporters to get matched to their legislators and message them directly. The solution would greatly increase how many supporters would voice their opinions about specific legislative initiatives that is important to the organization. </t>
  </si>
  <si>
    <t>We worked on a software package that did not work unless very specific actions were taken. The sales team was using those very specific actions to present the software to clients even though the software clearly was not ready. I spoke up and said that the software was not close to being ready to present to clients. On another occasion, an update of our mobile app was going to be released despite the fact that testing the new version illuminated way more bugs than the current version. I ask that we delay release until the kinks get worked out.</t>
  </si>
  <si>
    <t>We do quarterly quality tests on different devices to ensure any software we have developed that is currently being used is still in good working order. Additionally, anytime we receive reports of bugs from our clients, we address those bugs and often will do additional testing if the reported bug could have implications for other related elements of the software.</t>
  </si>
  <si>
    <t xml:space="preserve">We are developing software for a nonprofit client that connects supporters of the nonprofit to their legislators and allows them to quickly send messages to their legislators about important legislative initiatives. </t>
  </si>
  <si>
    <t>We primarily use: Python, Java, Javascript, R, Swift, SQL, HTML + CSS, NodeJS and React JS</t>
  </si>
  <si>
    <t>2022-05-27 13:56:42</t>
  </si>
  <si>
    <t>2022-05-27 14:09:44</t>
  </si>
  <si>
    <t>2022-05-27 14:09:54</t>
  </si>
  <si>
    <t>We are integrating existing analysis pipelines with a new version of a core piece of software that handles processing and date</t>
  </si>
  <si>
    <t>We have found a bug which meant that some frames in a multi-frame image were mis-ordered. We found that a team member had incorrectly mapped image/metadata identifiers such that the images were linked to incorrect metadata.</t>
  </si>
  <si>
    <t>We have improved the whole way testing and review of code is performed to better ensure software quality.</t>
  </si>
  <si>
    <t>We are integrating existing analysis pipelines into a new core software to process data.</t>
  </si>
  <si>
    <t>Most code is written using bash, tcsh, c++, python or java, or a mixture of these. We’re also using Microsoft azure and kubernetes</t>
  </si>
  <si>
    <t>2022-05-27 14:14:40</t>
  </si>
  <si>
    <t>2022-05-27 14:23:51</t>
  </si>
  <si>
    <t>2022-05-27 14:23:53</t>
  </si>
  <si>
    <t>The scope of the project is to develop a Mobile App for users to make a community for exchange language learning.</t>
  </si>
  <si>
    <t>We developing an App for several language learners to exchange language lessons. Basically, people sign up and match up with other native speakers to learn a new language. Our App is focused on practicing online.</t>
  </si>
  <si>
    <t>AngularJS for the Front End and JavaScript, and APIs. Our design uses various services to make up a microservice architecture.</t>
  </si>
  <si>
    <t>2022-05-27 13:26:27</t>
  </si>
  <si>
    <t>2022-05-27 14:24:35</t>
  </si>
  <si>
    <t>2022-05-27 14:24:37</t>
  </si>
  <si>
    <t>Cloud based project management system with real-time access and different user roles which can be used from all devices, both as a downloadable installation and as a web app. The system will run on Google Cloud and AWS. Can be easily customized to meet the needs of different companies.</t>
  </si>
  <si>
    <t>Lack of Communication with testers. Insufficient Requirements Gathering.</t>
  </si>
  <si>
    <t>We implement quality controls from the beginning and we test early and Test often.</t>
  </si>
  <si>
    <t>Cloud-based project management system with real-time access for all devices, running as a web application that can be installed on demand.</t>
  </si>
  <si>
    <t>Node, React, Angular, Vanilla Javascript, C#, .NET, Unity, Flutter, Go, SQL, NOSQL</t>
  </si>
  <si>
    <t>2022-05-27 14:07:33</t>
  </si>
  <si>
    <t>2022-05-27 14:26:06</t>
  </si>
  <si>
    <t>2022-05-27 14:26:08</t>
  </si>
  <si>
    <t>It's an analysis application for our client. It collects users' data, an opportunity to add new data, select them, and filter. I can't say anything more about it, unfortunately.</t>
  </si>
  <si>
    <t>It wasn't as in our reqirements. The access was wrongly added</t>
  </si>
  <si>
    <t>I'm not the person who did it.</t>
  </si>
  <si>
    <t>As I said before, I can't talk too much about it. It's an application for our client with a lot of data.</t>
  </si>
  <si>
    <t>We use different processes depending on the project. Right now it is process optimization, quality audit, control charts</t>
  </si>
  <si>
    <t>2022-05-27 14:34:32</t>
  </si>
  <si>
    <t>2022-05-27 14:45:34</t>
  </si>
  <si>
    <t>2022-05-27 14:45:37</t>
  </si>
  <si>
    <t xml:space="preserve">product team for a saas cloud native product 
we're responsible for the backend code of a low code app development solution </t>
  </si>
  <si>
    <t>poorly made decisions that contributed to tech debt and contract testing that was poorly implemented</t>
  </si>
  <si>
    <t>creation of a component testing framework and adoption of k6 for e2e testing and load testing</t>
  </si>
  <si>
    <t>kubernetes, docker, net core, aspnet, nats, fission, gloo, aws, c#
framework for the backend code of low code generated applications</t>
  </si>
  <si>
    <t xml:space="preserve">not involved in qa.                                         
 </t>
  </si>
  <si>
    <t>2022-05-27 14:34:20</t>
  </si>
  <si>
    <t>2022-05-27 14:46:37</t>
  </si>
  <si>
    <t>2022-05-27 14:46:39</t>
  </si>
  <si>
    <t>Scrum,Other (please specify below)</t>
  </si>
  <si>
    <t>Agile methodologies</t>
  </si>
  <si>
    <t xml:space="preserve">Currently building multiple data collection solutions to automate Currently manual collection improve data quality and time spent. Working with key stakeholders to create solutions that not only match the current process but improve on it </t>
  </si>
  <si>
    <t>Created the wrong roll up pathway so the data was not going to the correct place 
Tested the solution and missed some steps which were faulty</t>
  </si>
  <si>
    <t xml:space="preserve">Always complete stakeholder testing to ensure quality of the software and solutions </t>
  </si>
  <si>
    <t xml:space="preserve">Creating data collection solutions for compliance and esg purposes across a large organisation </t>
  </si>
  <si>
    <t xml:space="preserve">HTML 
Softwares - Smartsheet (Java, node python) 
Microsoft 
Building apis into different systems 
Power BI
</t>
  </si>
  <si>
    <t>2022-05-27 14:21:12</t>
  </si>
  <si>
    <t>2022-05-27 14:48:23</t>
  </si>
  <si>
    <t>2022-05-27 14:48:44</t>
  </si>
  <si>
    <t>I'm currently working on two projects under a single client. First project is a conversion of their core system infrastructure to Linux. The second project is about the retention process of the client's customer data.</t>
  </si>
  <si>
    <t>The environment where I planned to conduct the performance testing wasn't the optimal one to pick. There was another environment that is closely similar to the production environment in terms of hardware and I should've planned the testing using that environment.</t>
  </si>
  <si>
    <t>We had an initiative in our team wherein there was a race on which team can submit the most number of best practices and coding standards.</t>
  </si>
  <si>
    <t>I'm currently working on two projects for a single client. First project is the migration of their core infrastructure system to Linux and the second project is the implementation of retention for their customer data. I'm a QA lead on both of these projects and I'm in charge of the test planning and preparation for the different test phases of the two projects.</t>
  </si>
  <si>
    <t xml:space="preserve">Test Data Preparation
Functional Testing
Performance Testing
Integration Testing
Automation Testing
Regression Testing
</t>
  </si>
  <si>
    <t>2022-05-27 14:38:36</t>
  </si>
  <si>
    <t>2022-05-27 14:53:21</t>
  </si>
  <si>
    <t>2022-05-27 14:53:24</t>
  </si>
  <si>
    <t>One project, four different environments across the cloud. Sandbox, development, Staging and production environments</t>
  </si>
  <si>
    <t>Forgetting steps, verifying backups</t>
  </si>
  <si>
    <t>Peer coding, mobbing and testing</t>
  </si>
  <si>
    <t>I already answered this question. I already answered this question. I already answered this question.</t>
  </si>
  <si>
    <t>JavaScript, Python, Angular, test driven development. JavaScript, Python, Angular, test driven development. JavaScript, Python, Angular, test driven development</t>
  </si>
  <si>
    <t>2022-05-27 14:25:54</t>
  </si>
  <si>
    <t>2022-05-27 14:53:58</t>
  </si>
  <si>
    <t>2022-05-27 14:54:00</t>
  </si>
  <si>
    <t xml:space="preserve">the implementation of additional functionalities in the software used internally in the company </t>
  </si>
  <si>
    <t>not launching the right build and missing a deadline on a project</t>
  </si>
  <si>
    <t>a system of feedback from users to directly classify of importance and category to go directly to the team</t>
  </si>
  <si>
    <t>validations and calibrations of the use of the software by everyday users to finish with audits</t>
  </si>
  <si>
    <t xml:space="preserve">Additionally to the testing part we are using automation for the first tests then a more specific check through the team. </t>
  </si>
  <si>
    <t>2022-05-27 14:28:32</t>
  </si>
  <si>
    <t>2022-05-27 15:00:03</t>
  </si>
  <si>
    <t>2022-05-27 15:00:05</t>
  </si>
  <si>
    <t xml:space="preserve">We are developing a cross platform desktop app to bring statistics to everyone. The front end of the project is done with Qt while the server backend is running in c++. We use Jira as our agile platform </t>
  </si>
  <si>
    <t xml:space="preserve">Bad code quality. The code when I started developing it was clearly not at a good level and many things could be improved.
Not fully separating front end code from backend. That would make code difficult to maintain </t>
  </si>
  <si>
    <t>We really don’t try new things. Architecture of the software and coding guidelines are stablished and we follow them</t>
  </si>
  <si>
    <t>We are developing a cross platform desktop application for statistical analysis based on R.</t>
  </si>
  <si>
    <t xml:space="preserve">We use Qt for the front end and C++ with R for the backend. We use Jira for agile development </t>
  </si>
  <si>
    <t>2022-05-27 15:08:03</t>
  </si>
  <si>
    <t>2022-05-27 15:21:09</t>
  </si>
  <si>
    <t>2022-05-27 15:21:11</t>
  </si>
  <si>
    <t>Currently we are working on a project for a local waste management company to on a web and mobile application to plan routes for the waste collector trucks and collect data from the waste bins they handled.</t>
  </si>
  <si>
    <t>I have taken over my current project from another developer and he misused both the MVP architecture and used a lot of antipattern pratices which I had to point out and refactor a lot of the code</t>
  </si>
  <si>
    <t>I proposed to recactor the code to use reactive patterns and change the database management library to a newer/easier one</t>
  </si>
  <si>
    <t>I am an Android developer working in Kotlin on several android projects related to the workflows of a waste management company.</t>
  </si>
  <si>
    <t>We use both UI and unit tests to ensure the code is working as intended, and also have team members who do the "monkey" testing by basically using the application trying to find bugs.</t>
  </si>
  <si>
    <t>2022-05-27 15:30:24</t>
  </si>
  <si>
    <t>2022-05-27 16:01:39</t>
  </si>
  <si>
    <t>2022-05-27 16:01:41</t>
  </si>
  <si>
    <t xml:space="preserve">We develop software as add-ons for Cad and ERP systems. The main project we have is to link cad data to the company's ERP. </t>
  </si>
  <si>
    <t xml:space="preserve">Don't remember such mistakes. </t>
  </si>
  <si>
    <t>Don't remember such initiatives</t>
  </si>
  <si>
    <t xml:space="preserve">Currently we are developing a connection between a Cad and an ERP system. Passim geometry data to help production.
</t>
  </si>
  <si>
    <t>We use C# and CAD and ERP APIs. We are developing in. Net framework 4.7. We connect with ERP using web services</t>
  </si>
  <si>
    <t>2022-05-27 15:56:29</t>
  </si>
  <si>
    <t>2022-05-27 16:12:37</t>
  </si>
  <si>
    <t>2022-05-27 16:12:39</t>
  </si>
  <si>
    <t xml:space="preserve">Next release of software to go to production. Also any bug fixes for current release that is live that needs immediately fixing </t>
  </si>
  <si>
    <t>There has been a time I didn’t test something properly and when it went to live it didn’t work. 
Second time I was only ever able to test connected to a test system, that works. Bit when connect to the live system it wouldn’t work</t>
  </si>
  <si>
    <t>None I do not  have any experiments and initiatives related to software quality</t>
  </si>
  <si>
    <t>We are working on the next release if distaste, version 26, to go out to production</t>
  </si>
  <si>
    <t xml:space="preserve">We log bugs and development requests and test against them. We use tello to move the cards that contains dev reqs to the correct stage they are in </t>
  </si>
  <si>
    <t>2022-05-27 15:49:00</t>
  </si>
  <si>
    <t>2022-05-27 16:25:41</t>
  </si>
  <si>
    <t>2022-05-27 16:25:43</t>
  </si>
  <si>
    <t xml:space="preserve">We currently have a software that lets operators runs queries for pension contributions. We updated to new new software platform but there are still a few  bugs in the software. We work as technical support and try resolve issues in the platform. Currently sorting that and working on a database integration </t>
  </si>
  <si>
    <t xml:space="preserve">Ive had a missing command error in one of the programs i was working on. Also recently I was working on coding a function and users of the system were getting syntax error. It was an obvious mistake </t>
  </si>
  <si>
    <t>We tested some unique cases on the platform and CRM tried to proces 2 certificates for different names change in surname. We regularly test data on pass or fail test plan</t>
  </si>
  <si>
    <t>We use java script. Started using python, also use sql to for CRM. Depends but working on software for different departments so have different requests</t>
  </si>
  <si>
    <t xml:space="preserve">We usually analyse the requirements plan and design. Benchmark testing. Then After user satisfaction usually end up fixings loads of bugs we implement and evaluate </t>
  </si>
  <si>
    <t>2022-05-27 16:31:00</t>
  </si>
  <si>
    <t>2022-05-27 16:40:47</t>
  </si>
  <si>
    <t>2022-05-27 16:40:50</t>
  </si>
  <si>
    <t>Canada</t>
  </si>
  <si>
    <t>I’m a lead developer, I have 3 other people helping and interns are joining to help</t>
  </si>
  <si>
    <t>Not having tests or not running tests before the push</t>
  </si>
  <si>
    <t xml:space="preserve">Research and development, talking to specials about no code solutions </t>
  </si>
  <si>
    <t>It will affect customers all over the world. We work on financial solution and it will add more value to customers</t>
  </si>
  <si>
    <t xml:space="preserve">A new project, it’s still in progress. But we do have existing processes for reviews and deployment which we will carry over </t>
  </si>
  <si>
    <t>2022-05-27 16:57:20</t>
  </si>
  <si>
    <t>2022-05-27 17:26:24</t>
  </si>
  <si>
    <t>2022-05-27 17:26:26</t>
  </si>
  <si>
    <t>We are maintaining a small cloud environment for internal testing purposes. This cloud environment is managed via a software that our team develops and maintains.</t>
  </si>
  <si>
    <t>I created a patch and did not update the software tests. The patches were deployed even though it was not a critical patch and we would have had more time to do the tests properly.
We collect too many issues over time that we will probably not fix during the upcoming months. This is a more or less constant status since corona. We simply have too little manpower to fix all the issues.</t>
  </si>
  <si>
    <t>We rarely do such initiatives because we do not have the time to implement these quality improvements.
One time we implemented a new logging system that allows us to directly log the errors on the webpages that are displayed to the users of our testbed.</t>
  </si>
  <si>
    <t>My team is developing a controller for a cloud based testbed for the internal use in our company.</t>
  </si>
  <si>
    <t>We use regression testing as part of our continous software integration process.</t>
  </si>
  <si>
    <t>2022-05-27 17:02:06</t>
  </si>
  <si>
    <t>2022-05-27 17:29:39</t>
  </si>
  <si>
    <t>2022-05-27 17:29:41</t>
  </si>
  <si>
    <t>Kanban,SAFe</t>
  </si>
  <si>
    <t>Current, we are working on a QR code project for a large international manufacturing company, it asks for a special QR code project for the thousands of products used QR code scanning and it can be tracked from the original manufactured country and to the customers.</t>
  </si>
  <si>
    <t xml:space="preserve">Because two team members have different ideas, and they didn't discuss and form a common consciousness, they write the code for different aspects. So we can not run the whole software, and we finial find these mistakes. </t>
  </si>
  <si>
    <t>Plan the testing and QA processes is one of our most conducted methods to improve the software quality. Test processes should be well-planned, defined, and documented, and effective planning entails the creation of quality and test plans for a project.</t>
  </si>
  <si>
    <t>We develop the special software or use Python or R to solve the special project for the customers.</t>
  </si>
  <si>
    <t>We normally use Planning Quality Assurance, Documenting Processes, and Monitoring Progress to improve the quality assurance processes.</t>
  </si>
  <si>
    <t>2022-05-27 22:25:47</t>
  </si>
  <si>
    <t>2022-05-27 23:04:03</t>
  </si>
  <si>
    <t>2022-05-27 23:04:05</t>
  </si>
  <si>
    <t>Currently, we're building a pretty significant feature for the app we currently have in production. Project manager estimates about 8 weeks of development so far and the 8 of us will play certain key roles in building and deploying it.</t>
  </si>
  <si>
    <t>'- This is a little embarrassing. One time when I was developing from home I committed some code and it caused quite a mess. It turns out that I hadn't set up my development environment with the same specifications, versions, and dependencies with the work we were doing in the office at the time. Now I test things locally as often as possible
- I've also been quite lazy and managaed to OK some code from a junior without really taking a look at it. It caused the young man quite a bit of stress and the team as a whole.</t>
  </si>
  <si>
    <t>'- Mainly started doing more TDD and CI/CD. A lot of the tasks were done manually for a long time and there wasn't much of a testing and automation culture.
- Started incorporating more open-source solutions as opposed to just enterprise ones.</t>
  </si>
  <si>
    <t>Currently doing an 8-week sprint to build and launch a pretty significant feature for our production app. About 8 team members while collaborating with other departments.</t>
  </si>
  <si>
    <t>Currently, we're using Python on the backend with Django and its REST framework. We've been experimenting with FastAPI lately but haven't taken the plunge yet. We're using Angular as our frontend and SQL for our database.
We use Pytest for tests, Gitlab for version control and so on and so forth.</t>
  </si>
  <si>
    <t>2022-05-27 22:31:36</t>
  </si>
  <si>
    <t>2022-05-27 23:15:03</t>
  </si>
  <si>
    <t>2022-05-27 23:15:06</t>
  </si>
  <si>
    <t>We are working on a project to integrate an new IBM platform to process web services</t>
  </si>
  <si>
    <t>The type of software tools selected may not be inadequate for such a large complex project. We will not be able to adequately trace web service transactions or to ensure the security of the transactions.</t>
  </si>
  <si>
    <t>I installed a tool that enables the developer to view transactions on the stack. I also implemented an open source variation of the tool.</t>
  </si>
  <si>
    <t>The scope of the project is to test and verify the suitability of an IBM web services platform for an upcoming treasury-related application.</t>
  </si>
  <si>
    <t>We follow a test planning process that follows the corporate standard. Test cases and defect reports are created and stored online in a third party tool.</t>
  </si>
  <si>
    <t>2022-05-27 22:59:59</t>
  </si>
  <si>
    <t>2022-05-27 23:20:39</t>
  </si>
  <si>
    <t>2022-05-27 23:20:41</t>
  </si>
  <si>
    <t>Frontend Engineer</t>
  </si>
  <si>
    <t>We are currently working on replacing the payment system for our platform with one that is more robust. The old system is currently causing us issues.</t>
  </si>
  <si>
    <t>1. Some refactoring I did introduced a bug that wasn't there before and this needed urgently fixing.
2. I implemented part of the new payment flow and when it came time to test in production it was partially broken, meaning we couldn't test it properly</t>
  </si>
  <si>
    <t>1. It's been proposed that we take time to improve our unit and end to end test coverage
2. It was proposed we take time to refactor some of the components and pages being worked on to improve readability</t>
  </si>
  <si>
    <t>To replace our existing payment system on the platform with one that is more robust.</t>
  </si>
  <si>
    <t>JavasScript for the frontend, using the Vue.js framework, as well as Jest and Cypress for testing. Python for the backend</t>
  </si>
  <si>
    <t>2022-05-27 23:20:49</t>
  </si>
  <si>
    <t>2022-05-27 23:34:29</t>
  </si>
  <si>
    <t>2022-05-27 23:34:31</t>
  </si>
  <si>
    <t xml:space="preserve">it asset discovery and cataloguing in a graph database which is then used to feed other downstream systems </t>
  </si>
  <si>
    <t xml:space="preserve">breaking maven poms
committing code that doesn’t compile </t>
  </si>
  <si>
    <t>improved cicd pipeline
formal biweekly code reviews</t>
  </si>
  <si>
    <t xml:space="preserve">software asset discovery and cataloging in a graph database which is then shared with other systems </t>
  </si>
  <si>
    <t>we use java, javascript and vuejs
we use gitlab and gitlab cicd
we use spring framework and docker and kubernetes</t>
  </si>
  <si>
    <t>2022-05-28 00:21:02</t>
  </si>
  <si>
    <t>2022-05-28 00:51:18</t>
  </si>
  <si>
    <t>2022-05-28 00:51:20</t>
  </si>
  <si>
    <t>The development of an application for Data Ingestion &amp; Transformation in a Big Data environment</t>
  </si>
  <si>
    <t>My most common mistakes are related to performance issues and readability</t>
  </si>
  <si>
    <t>'- I have tried a new database management library to reduce boilerplate code 
- I have held a course about software quality with my team</t>
  </si>
  <si>
    <t>The development of an application for Data Ingestion in a Big Data environment for a financial institution</t>
  </si>
  <si>
    <t>Java, Python, Scala
Spring Boot
Spark, Impala, Hbase, Solr, HDFS
Keras, Tensorflow</t>
  </si>
  <si>
    <t>2022-05-28 00:52:38</t>
  </si>
  <si>
    <t>2022-05-28 01:21:36</t>
  </si>
  <si>
    <t>2022-05-28 01:21:49</t>
  </si>
  <si>
    <t>Call centres, service centre  and help desks. They define the relationship between you and your customer as anything else you do. When public-facing, their impact on customer satisfaction is second only to the product or service they support. Poor customer support drives business out the door. So with focusing in on the Scrum implementation at a call centre.
Scrum, with its focus on both process and product, is perfectly suited to boost service center effectiveness and capacity while creating an effective and robust Agile incident management process.</t>
  </si>
  <si>
    <t>Creating automation tests without validation as well as insufficient requirements gathering</t>
  </si>
  <si>
    <t>Orthogonal Array-based Test Cases As well as regression tests</t>
  </si>
  <si>
    <t>Help desk centres to optimise workflow and work load by 400% and the end goal being; Process efficiency, a key Lean metric, jumping from 10% to 50%. Using the Interrupt Pattern allowed teams to consistently dedicate 10% of their capacity to process improvement Service center Scrum Teams soon had enough additional capacity to expand into sales and proactively call customers.</t>
  </si>
  <si>
    <t xml:space="preserve">PHP and Ruby with a list of frameworks such as lavarel, scum, angular, reactive and reactive native. </t>
  </si>
  <si>
    <t>2022-05-28 01:09:47</t>
  </si>
  <si>
    <t>2022-05-28 01:25:15</t>
  </si>
  <si>
    <t>2022-05-28 01:25:17</t>
  </si>
  <si>
    <t>The project is to migrate a legacy architecture and technology from .Net and MySQL to a new modern technology and architecture.</t>
  </si>
  <si>
    <t>No unit tests or not running unit tests before the push</t>
  </si>
  <si>
    <t>Legacy system migration to new architecture and technology from .Net and MySQL to a new modern technology and architecture.</t>
  </si>
  <si>
    <t>The project just started and we still in progress on how to go about it. But we do have existing processes which we will use for development, release, reviews and deployment.</t>
  </si>
  <si>
    <t>2022-05-28 01:53:12</t>
  </si>
  <si>
    <t>2022-05-28 02:07:12</t>
  </si>
  <si>
    <t>2022-05-28 02:07:32</t>
  </si>
  <si>
    <t>We are helping a client modernise their systems but creating dataflows of their information which is then plugged into dashboards for the stakeholders to view</t>
  </si>
  <si>
    <t>Accidentally not taking a back up of code and deleting some code from a dataflow</t>
  </si>
  <si>
    <t>Testing code in a test environment before conducting the changes in prod so that we are sure the outcome will work before breaking the software that is being used</t>
  </si>
  <si>
    <t>We are modernising a clients data and taking it from written formats to having them in dataflows and piplines to help create dashboards</t>
  </si>
  <si>
    <t xml:space="preserve">We use Microsoft power apps and python to create dataflows and process data. We then use power bi to create dashboards. </t>
  </si>
  <si>
    <t>2022-05-28 01:24:40</t>
  </si>
  <si>
    <t>2022-05-28 02:09:29</t>
  </si>
  <si>
    <t>2022-05-28 02:09:31</t>
  </si>
  <si>
    <t>Currently we are working an Eco Fridges application which will enable people in developing countries be able to rebate their old energy inefficient applications for more energy efficient ones by acquiring soft loans from the Bank with zero interest to purchase these appliances from assign vendors.</t>
  </si>
  <si>
    <t>1. In this first situation we were running out of time and during an integration of a Card acquiring API I used a very inefficient methods that affected the performance of the  software. I decided to let this slide for about a week so that the software could launch.
2. In the second situation it has to do with a user experience where I approved a very low quality design just so that we could meet a deadline and launch. This was rectified almost immediately after launch.</t>
  </si>
  <si>
    <t>1. One of these initiatives is related to decisions we make for continuous integration, this enables us to not break good working code and application already running and on the market, instead we are able to seamlessly improve performance and user experience.
2. The other initiative is collection of feedback from the clients or users of this softwares, our persistent engagement with them helps us identity usability and functional issues that makes it easy for us to improve and correct defects for the efficient usage of the software</t>
  </si>
  <si>
    <t>We are currently working on an Eco Fridges application for developing countries in West Africa that will enable people using old and inefficient electrical appliance, rebate them for new and environmentally friendly ones by acquiring soft loans with zero interest to be able to purchase these appliances from specific vendors.</t>
  </si>
  <si>
    <t>We are using  Node JS and javascript frameworks as well as CSharp and the .net framework. We use Python and R for other projects and Artificial intelligence. We employ continuous Integration and development to ensure that we always come up with updates without breaking code and processes.
For Quality assurance we employ multi-testing strategies and a very efficient measurement and reporting mechanism. We constantly aim to conform to to standards and models as defined by ISO/IEC</t>
  </si>
  <si>
    <t>2022-05-28 02:10:29</t>
  </si>
  <si>
    <t>2022-05-28 02:24:04</t>
  </si>
  <si>
    <t>2022-05-28 02:24:06</t>
  </si>
  <si>
    <t>We migrating an existing system infrastructure to a Cloud service and doing some redesign to make the whole system more scalable.</t>
  </si>
  <si>
    <t>The project is about  migrating an existing system infrastructure to a Cloud service and in the same time doing some redesign to make the whole system more scalable and also improve the code quality.</t>
  </si>
  <si>
    <t>Azure Cloud, C#, JavaScript, REST Framework, Linters, Data cleansing tools. etc.</t>
  </si>
  <si>
    <t>2022-05-28 01:39:39</t>
  </si>
  <si>
    <t>2022-05-28 02:38:58</t>
  </si>
  <si>
    <t>2022-05-28 02:39:00</t>
  </si>
  <si>
    <t>Presently deploying an EMR system for a large healthcare service provider in sheffield, united kigdom</t>
  </si>
  <si>
    <t>We were meant to deploy a software which gives an alert when sepsis is detected, but we didn't test the the data types that's meant to trigger the alert until the go live week. 
Another example is the syntax mistakes that we tend to neglect quite often</t>
  </si>
  <si>
    <t>Implementing of an Artificial Intelligence model to detect sytanx error and proof reading</t>
  </si>
  <si>
    <t>Deploying a Health management system for a big hospital in sheffied. I would not be able to mention the name of the software as its only the company that deploys it and it will give details about the company out</t>
  </si>
  <si>
    <t>2022-05-28 02:31:15</t>
  </si>
  <si>
    <t>2022-05-28 02:44:32</t>
  </si>
  <si>
    <t>2022-05-28 02:44:34</t>
  </si>
  <si>
    <t>The project scope I'm currently part of is to migrate, replace and modernize an e-commerce platform</t>
  </si>
  <si>
    <t>Modernization of an e-commerce platform. We migrating and replacing an existing e-commerce system including the Back End with better architecture and technology and the Front End with better UI and enhancing the user experience.</t>
  </si>
  <si>
    <t>.Net Framework, c#, Mysql server, Kafka, service bus, Azure Key Vault and Cloud, Visual Studio 2022, Github for Pull Requests, etc.</t>
  </si>
  <si>
    <t>2022-05-28 02:46:24</t>
  </si>
  <si>
    <t>2022-05-28 03:02:56</t>
  </si>
  <si>
    <t>2022-05-28 03:03:00</t>
  </si>
  <si>
    <t>We develop and integrate payment solutions for tier 1 customers through the retail sector. Working with stake holders and interacting with other development teams externally to design, build and certification of a payment solution</t>
  </si>
  <si>
    <t xml:space="preserve">software version control
Not using GIT and software being used that was not checked
</t>
  </si>
  <si>
    <t xml:space="preserve">testing software and code in a sandbox simulator
piloting in safe environments with roll back procedures available </t>
  </si>
  <si>
    <t>The projects are clasified, so cannot be shared but we use Python for doing a lot of automated scripting for testing of our payment solutions.</t>
  </si>
  <si>
    <t>We have a full certification process which is followed by a UAT which is then signed off by the end user</t>
  </si>
  <si>
    <t>2022-05-28 02:33:57</t>
  </si>
  <si>
    <t>2022-05-28 03:13:45</t>
  </si>
  <si>
    <t>2022-05-28 03:13:47</t>
  </si>
  <si>
    <t>development of a website (public) and web app (private for customers). Business type: education. Dynamically growing company, kind of a startup environment. Mid-size project, quite young, about a year old. I'm one of the 3 front-end devs, 6 devs total, team size of 10.</t>
  </si>
  <si>
    <t>haven't happened in the current team - I have been with the team for about only 6 months and I have 8+ years of experience, so I rarely make mistakes</t>
  </si>
  <si>
    <t>lazy loading, moving to a new, more stable, and more popular framework</t>
  </si>
  <si>
    <t>development of websites (public, presentational web for the company) and web app (private for customers - their administration), mid-size project, about a year old, business area: education, 6 devs in a team of 10</t>
  </si>
  <si>
    <t>javascript, vue.js, vuex, sass, typescript, gridsome, nuxt, tailwind, graphql, rest, mongodb, docker, nest, jest, cypress</t>
  </si>
  <si>
    <t>2022-05-28 02:49:54</t>
  </si>
  <si>
    <t>2022-05-28 03:24:03</t>
  </si>
  <si>
    <t>2022-05-28 03:24:05</t>
  </si>
  <si>
    <t>We have an ongoing project to develop a relatively small indie game for Steam/mobile.</t>
  </si>
  <si>
    <t>I failed to meet our team's DoD on a couple of minor issues (but that issues that had knock-on effects) when implementing buildings in a game. I spent time manually adding buildings in a city grid, but their sizes were wrong. I also failed to implement the building destruction parts, which was a bigger issue because that needed to be added early.</t>
  </si>
  <si>
    <t xml:space="preserve">We had to experiment with building destruction in our game in order to find the right balance between player enjoyment (big explosions) and the physics impact the explosions had on neaeby buildings (had to make sure the game didn't end prematurely). We experimented with localised damage with superficial explosions. </t>
  </si>
  <si>
    <t>QA Lead of these choices but also lead designer</t>
  </si>
  <si>
    <t>It's a relatively small indie game for Steam/mobile, but it's larger than anything we've worked on before. It's a city destroying game with kaiju's fighting. We previously made a single screen version, like an old arcade game, but this game has multiple areas with cameras that follow the action. Also, many more destructible buildings (memory hog).</t>
  </si>
  <si>
    <t>Using Unity and C# language. Used various plugins to build a prototype but have since been building from scratch.</t>
  </si>
  <si>
    <t>2022-05-28 03:12:59</t>
  </si>
  <si>
    <t>2022-05-28 03:29:11</t>
  </si>
  <si>
    <t>2022-05-28 03:29:13</t>
  </si>
  <si>
    <t>Our current project is to electronically integrate a hospital operation monitoring system with various medical devices.</t>
  </si>
  <si>
    <t>Deploying a Health management system to electronically integrate a hospital operation monitoring system with various medical devices.</t>
  </si>
  <si>
    <t>For NDA reasons, I would not be able to mention the name of the software because it is only one company it the US that deploys this product.</t>
  </si>
  <si>
    <t>2022-05-28 02:31:26</t>
  </si>
  <si>
    <t>2022-05-28 03:42:41</t>
  </si>
  <si>
    <t>2022-05-28 03:42:43</t>
  </si>
  <si>
    <t>I am currently working as national project manager assistant for the creation and development of a scientific european satellite. We employ several agile softwares in order to keep track of actions, risks, requirements and information flow</t>
  </si>
  <si>
    <t>One mistake was not taking into account holidays inside the management planning and schedule software. 
Another was not training well enough colleagues for the use of a specific software, which led to time wasting in certain contexts</t>
  </si>
  <si>
    <t>We have shared an experimental version, with known errors, of our internal software to some of our colleagues asking them to test it and see if they could find the bugs.
We have also asked everyone to submit one suggestion or request for  a feature to be implemented in the software, in order to see which one was more requested</t>
  </si>
  <si>
    <t>I am assisting the national management of an european scientific satellite building enterprise. This includes the management of actions, risks, requirements, information flow, meetings and so on.</t>
  </si>
  <si>
    <t>We are using a lot of different software, mostly Eclipse to manage documents, risks and requirements. For the internal management we are using Excel and some internal developed software made with the programming language Python.</t>
  </si>
  <si>
    <t>2022-05-28 03:14:28</t>
  </si>
  <si>
    <t>2022-05-28 03:44:55</t>
  </si>
  <si>
    <t>2022-05-28 03:44:57</t>
  </si>
  <si>
    <t>We work on a management software wich allow fashion companies to administrate their products, catalogs, providers, photographers etc etc</t>
  </si>
  <si>
    <t>In my first days I used the Test Environment while I should have used the Dev one, So I messed a little with a different setting of code. 
I developed Components with poor interaction with the main API's</t>
  </si>
  <si>
    <t>Changing the storage provider
Adopting new prototyping software</t>
  </si>
  <si>
    <t>Reorganizing the labels on a media display on the main product grid. We are inserting all the infos in the same frame of the media, so that the customer can manage the main actions directly from there, without consulting the product detail panel</t>
  </si>
  <si>
    <t>I'm not the one assessing quality tests. There are specific figures who test the software. Of course when I incur in a bug or in a usability issue I report it immediatly</t>
  </si>
  <si>
    <t>2022-05-28 03:24:20</t>
  </si>
  <si>
    <t>2022-05-28 03:45:42</t>
  </si>
  <si>
    <t>2022-05-28 03:45:44</t>
  </si>
  <si>
    <t>continuous manufacturing process improvement, predominantly based around two software types and their integration</t>
  </si>
  <si>
    <t>when updates to the system to improve one areahave been evaluated, tested, instigated only to find a real world issue is caused (i.e scoping was less than perfect).
when updates have worked as intened, but unforseen issue in system speed when implemented for multiple concurrent users</t>
  </si>
  <si>
    <t>implementing increased unmber of bespoke reports for individuals, to allow ERP system reports to replace individual spreadsheet based ones.
increased automation for product tracking throughout business, via QR coding and scanning</t>
  </si>
  <si>
    <t xml:space="preserve">increased integration between two systems used, NAV dynamics ERP and Factory LOGIX MES systems. predominantly C/AL and SQL.
</t>
  </si>
  <si>
    <t>all must be delivered to BS standards - types to ISO 9001 (framework), 13485 (medical) and 27001 (IT security)</t>
  </si>
  <si>
    <t>2022-05-28 03:03:07</t>
  </si>
  <si>
    <t>2022-05-28 03:54:43</t>
  </si>
  <si>
    <t>2022-05-28 03:54:45</t>
  </si>
  <si>
    <t>the aim is to improve the efficiency of the public administration; with my work team we are trying to increase the effectiveness, efficiency and economy of the public administration</t>
  </si>
  <si>
    <t>these are calculation errors or small gaps</t>
  </si>
  <si>
    <t>1) I tried to reduce the time of use of a platform with the same functions
2) I tried to create a system to speed up the waiting queues</t>
  </si>
  <si>
    <t xml:space="preserve">the purpose of our project is to improve the efficiency, effectiveness and cost-effectiveness of the public administration without compromising the needs of users.
in fact, it falls within the objectives of the public administration to offer an ever better service at the same costs, results and above all ensuring ever faster times.
therefore </t>
  </si>
  <si>
    <t xml:space="preserve">our team is trying, through teamwork, to create software as well as to implement existing programs that guarantee the achievement of these objectives. 
obviously this requires group work resulting from considerable study, care, experiments, analyzes, meetings, tests, exchange of views and opinions, comparisons, meeting tables, etc.
</t>
  </si>
  <si>
    <t>2022-05-28 03:24:19</t>
  </si>
  <si>
    <t>2022-05-28 04:00:17</t>
  </si>
  <si>
    <t>2022-05-28 04:00:19</t>
  </si>
  <si>
    <t>we are developing a BI&amp;A platform to replace and augment functionalities comparing to the old one they use.</t>
  </si>
  <si>
    <t>rushing to deliver work on time, and sacrificing quality of work.
working with the wrong dataset for the task and getting invalid results.</t>
  </si>
  <si>
    <t>im not recaling any experience that i can share, sorry.</t>
  </si>
  <si>
    <t>we are developing a new BI&amp;A software for replacing the one that is in use by the client at the moment, with improved features.</t>
  </si>
  <si>
    <t>just testing every feature that gets implemented, with exploratory testing. there are no test cases being written, and very little documentation to make regression testing possible.</t>
  </si>
  <si>
    <t>2022-05-28 04:01:03</t>
  </si>
  <si>
    <t>2022-05-28 04:24:15</t>
  </si>
  <si>
    <t>2022-05-28 04:24:17</t>
  </si>
  <si>
    <t>new billing system for a established e-commerce web application. We are migrating it from a web-forms webservices system into a micro-services systems based on REST APIs. All within the .net ecosystem</t>
  </si>
  <si>
    <t>Variable naming, which was very lacking from me. And lazyness with making code reviews of my team work.</t>
  </si>
  <si>
    <t>Mostly with code reviews. I'm the most junior of my team, so in technical issues i rarely have much to add. So my code reviews are mostly about small errors and small improvements, such as inverted ifs, variable naming,...</t>
  </si>
  <si>
    <t>New billing system for a established e-commerce web application. We are migrating a legacy web-forms webservice system into a microservice system with REST APIs</t>
  </si>
  <si>
    <t>.Net ecosystem, from C#, SQL Server, MongoDB, CosmosDB, Azure related technologies</t>
  </si>
  <si>
    <t>2022-05-28 04:24:50</t>
  </si>
  <si>
    <t>2022-05-28 04:37:48</t>
  </si>
  <si>
    <t>2022-05-28 04:37:50</t>
  </si>
  <si>
    <t xml:space="preserve">i am working on an uplift programme for the tool we use for CRM, to integrate it with a new API service </t>
  </si>
  <si>
    <t>one that comes to mind was made by me and it was releasing to prod with the wrong non prod URL, this was very early on in my career. another one that comes to mind is someone emailing the wrong vendor with sensitive data</t>
  </si>
  <si>
    <t>integrating a new API which ended up saving us a lot of cash. peer reviews and pair programming for interns/juniors</t>
  </si>
  <si>
    <t>i am working on an uplift programme for the tool we use for CRM, to integrate it with a new API service we are subscribed to</t>
  </si>
  <si>
    <t>a bit of everything in terms of programming languages but mainly python and react for this platform</t>
  </si>
  <si>
    <t>2022-05-28 04:21:27</t>
  </si>
  <si>
    <t>2022-05-28 04:43:21</t>
  </si>
  <si>
    <t>2022-05-28 04:43:23</t>
  </si>
  <si>
    <t>Develop AI/Machine Learning tools for processing high-throughput biological data.</t>
  </si>
  <si>
    <t>(1) I developed a user interface for one of our Machine Learning methods that was not up to standards (there was mainly an issue with the aesthetics of the interface), (2) I pre-processed wrongly the data used as an input to our artificial neural network, thus the model's accuracy was impaired.</t>
  </si>
  <si>
    <t>(1) We often compare the accuracy and precision of our ML methods with other state-of-the-art methods and occasionally try different architectures that might improve the performance of our methods, (2) We always try to test our methods on a variety of independent datasets, so as to assess their overall performance and make sure our methods can generalize (do not overfit)</t>
  </si>
  <si>
    <t>Development of ML methods that are trained on high-throughput biological data, delivering easy-to-use tools for non-experts, including user-friendly web interfaces</t>
  </si>
  <si>
    <t>Keras, TensorFlow, Python, Artificial Neural Networks (ResNets, CNNs), for front-end: HTML/CSS, JavaScript</t>
  </si>
  <si>
    <t>2022-05-28 04:18:23</t>
  </si>
  <si>
    <t>2022-05-28 04:52:40</t>
  </si>
  <si>
    <t>2022-05-28 04:52:42</t>
  </si>
  <si>
    <t>An ADAS (Advance Driver Assistance System) Control Unit for an OEM in the automotive industry</t>
  </si>
  <si>
    <t>1st example: To develop code before starting SW Detail Design, and complete the design after the code was already done.
2nd example: To deliver code without having run Static Analisys and Polyspace.</t>
  </si>
  <si>
    <t>1st-Example: Develop a tool for automate Finite State Machines code generation.
2nd-Example: To develop automated acceptance test suite for running test in parallel to develop code.</t>
  </si>
  <si>
    <t>An ADAS (Advance Driver Assistance Systems) Control Unit for an OEM in Automotive Sector. I work in the SW Team.</t>
  </si>
  <si>
    <t>C, C++. Eclipse for programming.
VectorCast for Testing.
Python for Scripting.
Polyspace for Code Analysis.</t>
  </si>
  <si>
    <t>2022-05-28 04:48:40</t>
  </si>
  <si>
    <t>2022-05-28 05:10:26</t>
  </si>
  <si>
    <t>2022-05-28 05:10:28</t>
  </si>
  <si>
    <t>Firmware and CAN networking for automotive devices. Production test software for functional testing at end of line (manufacturing).</t>
  </si>
  <si>
    <t>Designing a smart lighting product to sit on the CAN bus, I implemented a matrix transformation in assembler which had a mistake in it. The resulting matrix was inverted compared to how it should have been. 
This resulted in an RGB light displaying the wrong colour but it only become evident when a spectrometer was used to calibrate the lights. All the colours had too much red in them, it was not visible to the naked eye, but the product was out of spec. It took some time to track down the issue because it could have been any number of problems including calibration, characterisation, or just bad hardware.</t>
  </si>
  <si>
    <t>We have detailed software specifications and test plans to meet the relevant automotive standards.</t>
  </si>
  <si>
    <t xml:space="preserve">CAN connected devices and networking for automotive applications. Mainly firmware and network protocols. 
</t>
  </si>
  <si>
    <t xml:space="preserve">We mainly program in c, but also use CANAlyzer, relevant assemby language for the micro, LabVIEW, </t>
  </si>
  <si>
    <t>2022-05-28 05:14:33</t>
  </si>
  <si>
    <t>2022-05-28 05:27:39</t>
  </si>
  <si>
    <t>2022-05-28 05:27:51</t>
  </si>
  <si>
    <t>We are working on feature optimisation for our customers to improve the retirement process of the pension software we provide for DB pension schemes in the UK. This involves allowing customers to access and work out their retirement projections at any age and give a a good idea of how realistic is it that based on their income needs if their contribution is sufficient.</t>
  </si>
  <si>
    <t>We have writen inconsistent code and not used well structure code making it difficult to find and debug problems. We have also under tested new developments and only found some problems once the release has been delivered due to poor test automation.</t>
  </si>
  <si>
    <t>We have seeked to integrate threat modelling to improve our cybersecurity issues and have a safer platform. We have also started ensuring all code is sourced control in a consistent and easily understandable manner to ensure any future changes are easier.</t>
  </si>
  <si>
    <t>We are working on improving members experience with retirment projections on our pension software platform so they can clearly and easily understand their contributions requirements to ensure a good retirement income.</t>
  </si>
  <si>
    <t>Java, Jenkins, Git, Bitbucket, AWS, SQL.
QA is outside my area so I cannot answer this.</t>
  </si>
  <si>
    <t>2022-05-28 05:21:05</t>
  </si>
  <si>
    <t>2022-05-28 05:32:19</t>
  </si>
  <si>
    <t>2022-05-28 05:32:21</t>
  </si>
  <si>
    <t>The project is to integrate a new payment solutions for a client in the retail sector. This includes the design, build a certification of the payment solution</t>
  </si>
  <si>
    <t>I explained in a previous question that our project is to integrate a new payment solutions for a client in the retail sector. This includes the design, build a certification of the payment solution</t>
  </si>
  <si>
    <t>We have a full Pull based development process, we use CI/CD pipeline with Jenkins. Once the development process is completed which is followed by a UAT .</t>
  </si>
  <si>
    <t>2022-05-28 05:41:35</t>
  </si>
  <si>
    <t>2022-05-28 06:00:33</t>
  </si>
  <si>
    <t>2022-05-28 06:00:35</t>
  </si>
  <si>
    <t>To improve technology and software used at the border to make it easier to process people coming into and out of the country.</t>
  </si>
  <si>
    <t>There have been a few times when I've missed a punctuation mark or didn't add enough white space to a file and it's caused an issue with one of the testing software that we use. So when it broke everything, I admitted to my team that I had forgot to add it and then immediately corrected it once we knew it was broken.</t>
  </si>
  <si>
    <t>There have been a few times when we've started developing using a new piece of software which meant that we've either had to experiment with our current software testing suite to be able to accommodate the new technology or experiment with a new piece of testing software to see if we'd be able to bring it into our suite of testing software.</t>
  </si>
  <si>
    <t>To improve the technology and software used on the border to help make it easier to process people coming into and out of the country.</t>
  </si>
  <si>
    <t>We currently use a BDD (Behavioural Driven Development) and have a QA agree the acceptance criteria before development begins, then the QA writes tests alongside the development.</t>
  </si>
  <si>
    <t>2022-05-28 05:37:41</t>
  </si>
  <si>
    <t>2022-05-28 06:00:38</t>
  </si>
  <si>
    <t>2022-05-28 06:00:40</t>
  </si>
  <si>
    <t xml:space="preserve">Automotive software platform for centralized architecture where several e us are replaced by a single board unit. Diagnostics and communication services among others are provided </t>
  </si>
  <si>
    <t>Wrong implementation due to misunderstanding the requirements, not covered for boundary cases</t>
  </si>
  <si>
    <t>Review templates, use o pclint</t>
  </si>
  <si>
    <t>Automotive software platform for centralized architecture, replacement of several ECUs into a single centralized. Includes diagnostics, communication services among others</t>
  </si>
  <si>
    <t>C/c++, python and CAPL. V Model and Aspice process. Also partly ISo26262
Git, gitlab and related COntinous integration infrastructure</t>
  </si>
  <si>
    <t>2022-05-28 05:53:50</t>
  </si>
  <si>
    <t>2022-05-28 06:10:47</t>
  </si>
  <si>
    <t>2022-05-28 06:10:50</t>
  </si>
  <si>
    <t>Norway</t>
  </si>
  <si>
    <t>Working currently wit implementing SharePoint SE replacing 2013 version. Configuring and developing solutions not delivered out of the box</t>
  </si>
  <si>
    <t>Bad coding practice and referencing in webparts developed. This happened du to hardcoding instead of making code dynamic and easily understandable for others
Faiure to produce documentation for work done to configuration and installation of platform.</t>
  </si>
  <si>
    <t>Implementing Lightswitch as a lob application for task related goals for customers integrating this into SharePoint.
Testing different frameworks other than React, to produce a employee registration system with connection to Active Directory.</t>
  </si>
  <si>
    <t>The scope of our current project is to deliver a unified collaboration platform to more than 15000 and growing users with the new SharePoint Subscription Edition platform. This is an on-premise platform than need customization to deliver as much as possible as the cloud version does.</t>
  </si>
  <si>
    <t>We are mainly using the React framework as our tool to develop SPFx solutions to our customer base.</t>
  </si>
  <si>
    <t>2022-05-28 06:05:16</t>
  </si>
  <si>
    <t>2022-05-28 06:17:01</t>
  </si>
  <si>
    <t>2022-05-28 06:17:03</t>
  </si>
  <si>
    <t>We currently developing a stock management specific for warehouses. The main functionality it to provide the users with help in looking for the stock items using tracking technology in mobile devices.</t>
  </si>
  <si>
    <t>2022-05-28 06:17:30</t>
  </si>
  <si>
    <t>2022-05-28 06:30:26</t>
  </si>
  <si>
    <t>2022-05-28 06:30:28</t>
  </si>
  <si>
    <t>Currently, we develop an AI and Machine Learning tool for processing biological data for biological research software.</t>
  </si>
  <si>
    <t>Currently, we develop an AI/Machine Learning tool for processing biological data for biological research software.</t>
  </si>
  <si>
    <t>Back end: Python, Artificial Neural Networks (ResNets, CNNs), for front-end: HTML/CSS, JavaScript</t>
  </si>
  <si>
    <t>2022-05-28 06:35:27</t>
  </si>
  <si>
    <t>2022-05-28 06:44:30</t>
  </si>
  <si>
    <t>2022-05-28 06:44:33</t>
  </si>
  <si>
    <t>We are developing a Firmware for networking for automotive devices and manufacturing devices.</t>
  </si>
  <si>
    <t>We mainly program in C, and assembly languages for the micro, LabVIEW. For quality assurance, we do a lot of code review, because our code is low level.</t>
  </si>
  <si>
    <t>2022-05-28 06:37:16</t>
  </si>
  <si>
    <t>2022-05-28 07:19:49</t>
  </si>
  <si>
    <t>2022-05-28 07:19:51</t>
  </si>
  <si>
    <t>We are developing a new front end portal for our public users which enables them to access a wide range of services that the organisation oers</t>
  </si>
  <si>
    <t xml:space="preserve">I was struggling to achieve the desired results for some code I was working on and couldn’t resolve some bugs with it. This meant I was going to miss my target deadline and risk us achieving our sprint goals. So I admitted this to the team and I then worked with a colleague who helped me resolve the issue with my code and deliver the results in time.
On another occasion I had to admit that I had produced code that was not up to scratch. It produced the required result through testing but was inefficient and would potentially cause issues in the production environment. </t>
  </si>
  <si>
    <t>We have tried events where we break into small teams and are given coding objectives with a deadline. At the end the results are presented, compared and best practices and lessons learnt are shared. 
We have also gone through a process of ensuring all team members are fully up skilled in the latest software development languages and are proficient in their work to produce quality code.</t>
  </si>
  <si>
    <t>We are working on a front end portal to enable public users to access the wide range of services provided by the organisation.</t>
  </si>
  <si>
    <t>We code in python mostly, and use Terraform to build our virtual infrastructure. Our technology platform is currently based in the AWS cloud.</t>
  </si>
  <si>
    <t>2022-05-28 06:57:50</t>
  </si>
  <si>
    <t>2022-05-28 07:23:12</t>
  </si>
  <si>
    <t>2022-05-28 07:23:14</t>
  </si>
  <si>
    <t>We are working on a proof of concept for a systems integration project to configure a financial reporting tool to report according to IFRS17 requirements for a large insurer/financial corporation.</t>
  </si>
  <si>
    <t>We were unable to meet specified performance times for running a report due to failing to account for the volume of data being processed. This required extensive rework.
We had an incident where production data that contained sensitive data was used in a test environment by resources who were not authorized to view  it.</t>
  </si>
  <si>
    <t>We kept a DevOps database of backlogs for prioritization and had the team work on them during periods where there was extra availability. We introduced end to end testing with technical experts to test downstream systems.</t>
  </si>
  <si>
    <t>We are working on a systems integration project to build IFRS17 reporting capability for a large insurance and finance provider.</t>
  </si>
  <si>
    <t>We are using SAP ABAP at the systen layer and python and r at the reporting layer. Our QA processes include unit testing, SIT, performance testing, and user acceptance testing.</t>
  </si>
  <si>
    <t>2022-05-28 06:43:45</t>
  </si>
  <si>
    <t>2022-05-28 07:31:02</t>
  </si>
  <si>
    <t>2022-05-28 07:31:04</t>
  </si>
  <si>
    <t>Scrum,XP,Kanban,SAFe</t>
  </si>
  <si>
    <t>developing software to help and make easier the actual job at home and in other places outside the office</t>
  </si>
  <si>
    <t xml:space="preserve">i have to correct a lot of typo errors in the code source of some programs we developed and also some collegue tried to fake the quality performance not using the precise todo list we have to follow </t>
  </si>
  <si>
    <t>i am always pushing my team to make suggestions and to bring their own ideas to all</t>
  </si>
  <si>
    <t>we are developing software to improve the possibility of working outside the office</t>
  </si>
  <si>
    <t>in our team we have dedicated staff to check the process and to evaluate the quality of every program we are developing</t>
  </si>
  <si>
    <t>2022-05-28 07:25:41</t>
  </si>
  <si>
    <t>2022-05-28 07:46:37</t>
  </si>
  <si>
    <t>2022-05-28 07:46:39</t>
  </si>
  <si>
    <t>Single page application tool to launch automated tasks that help the performance team save time</t>
  </si>
  <si>
    <t>1. I developed a React component and didn't make tests for it
2. I did not make a good testing of a java Controller and a bug happened in production</t>
  </si>
  <si>
    <t>1. I proposed testing the frontend components
2. I proposed using a test plan to detect visual and functional bugs</t>
  </si>
  <si>
    <t>Single page application to launch automated tasks that help the performance team save time</t>
  </si>
  <si>
    <t>Backend (Java) Spring boot, frontend javascript react and Company custom frameworks for backend and frontend</t>
  </si>
  <si>
    <t>2022-05-28 07:02:24</t>
  </si>
  <si>
    <t>2022-05-28 07:47:46</t>
  </si>
  <si>
    <t>2022-05-28 07:47:48</t>
  </si>
  <si>
    <t>It's a software project in the C# programming language for an international customer. Currently we have 4 backender's and 2 frontender's. We also have a scrum master and a product owner. We work in a two weeks sprint. We always have daily meetings where each team member tells what he did yesterday, what he is going to do today and if he have any problems/issues that are blocking him in the development of his task.
In addition to the Daily meetings, we also have Refinement, Planning, Retrospective and Review meetings with the entire team.</t>
  </si>
  <si>
    <t>One of them related to Tests. In our work (as backend developers) we always need to do unit tests to test our code functionality. When I finish my task and open the Pull Request on GitHub/Azure DevOps, sometimes the build fails because I forget to run the unit tests and fix them. I always get frustrated with this because it's a simple thing I usually forget to do. And all team members see this flaw.. I've seen other team members making the same mistake, but it's always frustrating for me. 
Another one is doing things in a bit of a hurry and the code doesn't follow best practices. We often want to show work and commitment, but haste is the enemy of perfection.</t>
  </si>
  <si>
    <t>We often have code review meetings to discuss Opened Pull Requests together and try to find software quality issues and flaws.</t>
  </si>
  <si>
    <t>Like I said before, we are working on a c# project for an international customer. We are 4 backenders, 2 frontenders, 1 scrum master and 1 product owner. We usually pratice the scrum methodologies like daily meetings, Refinements, Reviews and Plannings. During the Plannings we always do planning poker to estimate the tasks.</t>
  </si>
  <si>
    <t>On Backend side, we are currently using the .NET 6 framework and we are programming in C# in Visual Studio 2022. We also use GraphQl instead of REST. Basically, we build web APIs to be consumed by the FE. 
On Frontend side, we are using Vue.js framework in Javascript language and a content management system (Prismic in that case) to handle translations and images.</t>
  </si>
  <si>
    <t>2022-05-28 07:27:04</t>
  </si>
  <si>
    <t>2022-05-28 07:53:27</t>
  </si>
  <si>
    <t>2022-05-28 07:53:29</t>
  </si>
  <si>
    <t>Web application for life assurance management that includes: creation, consultation, operations, etc. There are lots of differents products that are being sold and we should insure that the bank agent and the client are satisfied with the products and application</t>
  </si>
  <si>
    <t>I made an arquitecture very statically and difficult to escalate, and when we had to upgrade the application, it was very difficult. Another mistake that I made was application test coverage, I forgot to make all the tests and asked for deployment and it produced some bugs.</t>
  </si>
  <si>
    <t>Minimum test coverage required and have a daily meeting for pull requests review.</t>
  </si>
  <si>
    <t>Web application for life assurance product management, that includes: creation, consultation, operations etc. As a team, we should insure that bank agents and clients are fully satisfied working with the application</t>
  </si>
  <si>
    <t>We follow agile methodology in combination of Scrum where developers are split into teams to handle specific tasks and each task is seperated into multiple sprints</t>
  </si>
  <si>
    <t>2022-05-28 07:51:16</t>
  </si>
  <si>
    <t>2022-05-28 08:06:42</t>
  </si>
  <si>
    <t>2022-05-28 08:06:49</t>
  </si>
  <si>
    <t xml:space="preserve">A nationwide benefit programme that delivers the UK government's flagship welfare programme. </t>
  </si>
  <si>
    <t xml:space="preserve">Poor proofing of content has caused issues recently.
Anothe example is a poor transition to a new stack. </t>
  </si>
  <si>
    <t xml:space="preserve">I am afraid I have not personally conducted any. </t>
  </si>
  <si>
    <t xml:space="preserve">National government backed benefit system for citizens of the United Kingdom to use to claim their benefits. </t>
  </si>
  <si>
    <t xml:space="preserve">Jenkins smoke and batt tests on rails. Nothing more I can say about this, so will stop here. </t>
  </si>
  <si>
    <t>2022-05-28 07:51:06</t>
  </si>
  <si>
    <t>2022-05-28 08:11:52</t>
  </si>
  <si>
    <t>2022-05-28 08:11:54</t>
  </si>
  <si>
    <t>Our project is about replacing a content management system. Configuring and developing solutions and also integrating it with various systems.</t>
  </si>
  <si>
    <t>Our project is about replacing a content management system. Configuring and developing solutions and also integrating it with various systems. The platform is also a collaboration space for 28000 users.</t>
  </si>
  <si>
    <t>Mainly ReactJS framework and SPFx tool solutions. We use PostgreSQL and REST Framework.</t>
  </si>
  <si>
    <t>2022-05-28 08:00:35</t>
  </si>
  <si>
    <t>2022-05-28 08:12:03</t>
  </si>
  <si>
    <t>2022-05-28 08:12:06</t>
  </si>
  <si>
    <t>We're currently working on a back-end solution for a regional real estate company that has acquired a new business and needs to merge systems.</t>
  </si>
  <si>
    <t>Misreading parameters provided by client
Submitting code without full testing</t>
  </si>
  <si>
    <t>we have explored new database systems
we have tested experimental packages from github before full production</t>
  </si>
  <si>
    <t>The client needs a bridge between the portal and database of a new acquisition. The data includes real estate, client, and financing.</t>
  </si>
  <si>
    <t>It varies with each product. In our current project we primarily use node.js, javascript, mysql, and java enterprise edition.</t>
  </si>
  <si>
    <t>2022-05-28 08:28:46</t>
  </si>
  <si>
    <t>2022-05-28 08:47:28</t>
  </si>
  <si>
    <t>2022-05-28 08:47:30</t>
  </si>
  <si>
    <t>System Integration of many different, partly Blackbox, services. Main scope is to integrate them with a link layer in a central operations system</t>
  </si>
  <si>
    <t>Sacrificing stability to be able to ship features in time for a release schedule.
Not commenting or documenting code changes and new code lines</t>
  </si>
  <si>
    <t>Tested new quality gates and sticked with Sonarqube. We also implemented a new CD pipeline to enable nightly builds</t>
  </si>
  <si>
    <t>System Integration for a large business customer, mainly integrating different foreign systems with a new application for operational management</t>
  </si>
  <si>
    <t>Java, Spring Boot. We use different packages like Webflux to integrate different systems</t>
  </si>
  <si>
    <t>2022-05-28 09:04:22</t>
  </si>
  <si>
    <t>2022-05-28 09:25:33</t>
  </si>
  <si>
    <t>2022-05-28 09:25:35</t>
  </si>
  <si>
    <t>Create a set of tools to migrate customer data from acquired companies into the core platform.</t>
  </si>
  <si>
    <t>I had an inner loop that was using the outer loop variable, causing incorrect (duplicate) behaviours.
I had code that purported to call an API but it didn’t actually</t>
  </si>
  <si>
    <t>We have made proposals to improve our staging environment, and to increase our test coverage. Nothing has been done, however.</t>
  </si>
  <si>
    <t>Applications to migrate data into our core platform, from the systems of acquired companies.</t>
  </si>
  <si>
    <t>Java 11
Spring Boot
Spring Batch
gRPC
REST
IntelliJ
JPA Hibernate
CSV
Lombok
Kafka
MySQL</t>
  </si>
  <si>
    <t>2022-05-28 09:25:01</t>
  </si>
  <si>
    <t>2022-05-28 09:51:53</t>
  </si>
  <si>
    <t>2022-05-28 09:51:55</t>
  </si>
  <si>
    <t xml:space="preserve">we are working  to improve the web and software engineering about big companies that are working with oil and gas </t>
  </si>
  <si>
    <t xml:space="preserve">the one mistake that occur was that many computers had very old windows and it was difficult to communicate with our program. 
the second thing was the internet we had to fix the  communication in the network </t>
  </si>
  <si>
    <t xml:space="preserve">the first experiment was to test our program to their computers to see if they can handle it and check if there it has some errors
the second thing that we did it was see how far we can communicate with the network with our program  </t>
  </si>
  <si>
    <t xml:space="preserve">we are adding new features to   our program for the companies we have a cooperation with </t>
  </si>
  <si>
    <t>c++ java html python windows 7-10 
Performance testing, Design Implementation
Verification or testing maintenance</t>
  </si>
  <si>
    <t>2022-05-28 09:58:56</t>
  </si>
  <si>
    <t>2022-05-28 10:11:47</t>
  </si>
  <si>
    <t>2022-05-28 10:11:50</t>
  </si>
  <si>
    <t>A major phone carrier promo project. As a QA we are testing the promos based. Sprints are 2 weeks. After we test the promo project we are testing other applications that customers/users use in store/website. etc.</t>
  </si>
  <si>
    <t xml:space="preserve">Messed up on executing a few test cases and told my team I have to redo them. This was when I was fairly new to the team. </t>
  </si>
  <si>
    <t xml:space="preserve">Nothing That I conducted in my team, no experiments and initiatives. </t>
  </si>
  <si>
    <t>On a major wireless company, we are testing the promo right now, part of a bigger team that test a lot of the functionality.</t>
  </si>
  <si>
    <t>Agile process. Written test cases we have to execute within the sprint. Sprints are usually 2 weeks. Daily meeting to discuss.</t>
  </si>
  <si>
    <t>2022-05-28 10:21:42</t>
  </si>
  <si>
    <t>2022-05-28 10:34:11</t>
  </si>
  <si>
    <t>2022-05-28 10:34:13</t>
  </si>
  <si>
    <t>A bespoke software implementation for our client, from requirements gathering, solution design, QA, development, training, etc.</t>
  </si>
  <si>
    <t>None - only related to relationship management.</t>
  </si>
  <si>
    <t>Early user and usabiility testing when it wasn't in scope</t>
  </si>
  <si>
    <t>As previous: a bespoke software implementation for our client (gathering requirements, solution design, development, training)</t>
  </si>
  <si>
    <t>Apex, Javascript on Salesforce platform (Lightning Web Component framework, including Salesforce Lightning Design System)</t>
  </si>
  <si>
    <t>2022-05-28 10:35:25</t>
  </si>
  <si>
    <t>2022-05-28 10:52:12</t>
  </si>
  <si>
    <t>2022-05-28 10:52:14</t>
  </si>
  <si>
    <t xml:space="preserve">Developing a large native mobile application for Android and iOS devices,  that integrates back office environment interactions and data manipulation, to be used by a large national corporation. </t>
  </si>
  <si>
    <t>I have admitted to having delivered software that had bugs and was not in accordance with the layout provided by the designer. 
On time, my delivery of a release of a mobile app crashed when some screens were reached.
Another time, some components of the GUI were not appearing correctly on different sizes of smartphone screens.</t>
  </si>
  <si>
    <t>We have not had this kind of experiments or initiatives recently.</t>
  </si>
  <si>
    <t>Native Android/iOS mobile application for a large national corporation, to be used by clients navigating offers and making reservations.</t>
  </si>
  <si>
    <t>Programming languages: Dart, Objective-C, Swift, Kotlin.
Software development/programming frameworks: Flutter.
Programming technologies: Android Studio, Xcode, Firebase.</t>
  </si>
  <si>
    <t>2022-05-28 12:11:30</t>
  </si>
  <si>
    <t>2022-05-28 12:44:30</t>
  </si>
  <si>
    <t>2022-05-28 12:44:32</t>
  </si>
  <si>
    <t>I am currently working on the core of the project (backend). Implementing several microservices using REST, Kafka topics...</t>
  </si>
  <si>
    <t>One of the mistakes was the code quality because i used a function that was making the microservice taking more seconds and that affected the performance.
The other one was the tests quality also were not so good.</t>
  </si>
  <si>
    <t>I didnt made any type of experiments and initiatives related to software quality yet.</t>
  </si>
  <si>
    <t>I am working on several microservices, that is the core of the project (backend). Working with Rest, Kafka topics...</t>
  </si>
  <si>
    <t xml:space="preserve">The programming languages and development frameworks that we are using are InteliiJ, Docker, Maven, Spring Boot, Mongo, React, </t>
  </si>
  <si>
    <t>2022-05-28 12:57:59</t>
  </si>
  <si>
    <t>2022-05-28 13:12:00</t>
  </si>
  <si>
    <t>2022-05-28 13:12:02</t>
  </si>
  <si>
    <t>Site Reliability Engineer</t>
  </si>
  <si>
    <t>We build platforms upon which other teams run their own software.  Our focus is on production security, including limiting access to production except where needed for incident mitigation.  We have multiple tools which we build to act as a layer between developers and production infrastructure, including enforcement of two-party approval to take certain administrative actions, and tooling which limits validity of commands sent to avoid an attacker replaying the command to another machine or to another replica of the same process.</t>
  </si>
  <si>
    <t>'- Implementation of and closure of a task which actually did not meet the client's needs since the acceptance criteria were underspecified
- Discovery that the produced code was buggy but due to insufficient testing was not caught before reaching the increment</t>
  </si>
  <si>
    <t>We don't generally carry out experiments, we only do things specifically focussed on a specific project or task.  These things are usually pre-defined before work starts and therefore do not evolve much except in the face of errors, in which case actions are taken specifically to mitigate that one mistake, not to generally iterate to make all things better.</t>
  </si>
  <si>
    <t>I am making a data pipeline which collects information about which processes in the production environment normally communicate with each other, such that we can identify unexpected communication as would normally occur if a malicious party hijacks a process and uses it for lateral movement.</t>
  </si>
  <si>
    <t>For things which require extremely low overhead, we generally use C++ or C to do these things (e.g. changes to libraries included in all other teams' code).  For general data processing and our own backend jobs which do not need to be fast, the guidance is to use Go for this companywide.  We build our own data pipelines from internal code and do not generally use any open source frameworks for any of this.</t>
  </si>
  <si>
    <t>2022-05-28 12:43:40</t>
  </si>
  <si>
    <t>2022-05-28 13:25:54</t>
  </si>
  <si>
    <t>2022-05-28 13:25:56</t>
  </si>
  <si>
    <t>we are integrating and customising a FinApps package to work with an international bank's legacy platform</t>
  </si>
  <si>
    <t>I was a bit overambitious in my ability to rewrite some built-in code that was in our new FinApps package and this resulted in performance issues initially, but this has since been resolved.
One of my developers was absent due to sickness for over a week and I tried to cover their development tasks for them. Unfortunately, I was trying to do too many things at once and wasn't able to test the code as thoroughly as I would normally do. This held back some of the other developers who were dependent on this code. Instead, I should have rearranged workloads across a number of developers.</t>
  </si>
  <si>
    <t>we are integrating and customising a FinApps package so that it works with our legacy banking system</t>
  </si>
  <si>
    <t>Scrum, Java, C++, Jira, Bitbucket, Jenkins, Splunk, Kubernetes, JUnit5. We sometimes use Kanban instead of Scrum depending on project needs.</t>
  </si>
  <si>
    <t>2022-05-28 14:40:13</t>
  </si>
  <si>
    <t>2022-05-28 15:32:00</t>
  </si>
  <si>
    <t>2022-05-28 15:32:02</t>
  </si>
  <si>
    <t>Our team is working on a project for an ecommerce store for a client. This platform needs to be well tested withouth errors.</t>
  </si>
  <si>
    <t>The traditional functionality errors that occurs when the buttons don´t work like we expect. (the button add to cart doesn´t work, for example); Other example could be about communication erros (for example a step-to-step withouth instructions)</t>
  </si>
  <si>
    <t>Experiment new graphic tools for the R&amp;D; Always presenting a minimum set of features to the client - this is a way of deligthing the costumer.</t>
  </si>
  <si>
    <t>Our team is working on an ecommerce store for a client. The platform can be used to show the products of the client and for people buy them.</t>
  </si>
  <si>
    <t>The ecommerce store has PHP language, we use SCRUM framework and a lot of Google Sheets to save all the information. The difficult part is to articulate everything, and for me, as a quality assurance analyst, is needed to test everything and all scenarios.</t>
  </si>
  <si>
    <t>2022-05-28 15:26:28</t>
  </si>
  <si>
    <t>2022-05-28 15:38:49</t>
  </si>
  <si>
    <t>2022-05-28 15:38:53</t>
  </si>
  <si>
    <t>We are working on a financial system, receiving data from an external system in real time, and loading that information into our own internal system.</t>
  </si>
  <si>
    <t>One was a major one awhile ago - I made a code change requested by one important business user, but didn't run it by our team first, as it seemed urgent when speaking to the user. This ended up causing issues in other places that we had to deal with.
Another was more recent where there was a section of code that wasn't getting executed when expected - there was a small flaw in the logic that I had written that I failed to pick up when testing initially.</t>
  </si>
  <si>
    <t>We have introduced more detailed logging in one of our main calculation engine processes, in order to be proactive on getting more info on issues when they occur so that it will be easier for us to find where in the code failures occur when they do occur.</t>
  </si>
  <si>
    <t>We are working on a financial system that is receiving data from external systems in real time and we want to load this data into our own internal system.</t>
  </si>
  <si>
    <t>Oracle PL/SQL, Unix shell scripting, Java, Perl scripting are the main technologies we use.</t>
  </si>
  <si>
    <t>2022-05-28 15:52:14</t>
  </si>
  <si>
    <t>2022-05-28 16:02:36</t>
  </si>
  <si>
    <t>2022-05-28 16:02:39</t>
  </si>
  <si>
    <t>Implementation of ServiceNow platform for IT management and operations in a major bank</t>
  </si>
  <si>
    <t>missed requirement, and implemented requirement that was actually positioned for the following sprint</t>
  </si>
  <si>
    <t>reviews with client teams by two separate developers, and then comparing notes.
feedback loop from operations.</t>
  </si>
  <si>
    <t>We are working on implementation of build automation workflows for architecture and outsourced hosting provider</t>
  </si>
  <si>
    <t>ServiceNow embedded language and toolset, some python and java. Also ITIL and SDLC frameworks for guidance</t>
  </si>
  <si>
    <t>2022-05-28 16:47:55</t>
  </si>
  <si>
    <t>2022-05-28 17:21:46</t>
  </si>
  <si>
    <t>2022-05-28 17:21:53</t>
  </si>
  <si>
    <t xml:space="preserve">Developing a set of tool for analysing genomic data on the context of skin ageing </t>
  </si>
  <si>
    <t>Problems with multiprocessing of large queries led to inaccurate results. This problem wasn't catched by our automated testing.
An error in a script generated erroneous plots. Because the coherence of the plots wasn't tested, we didn't catch this error on time</t>
  </si>
  <si>
    <t>We brought people from other team to test our product.
For ensuring our product's resilience, we conducted high intensive tests of large datasets for a whole week.</t>
  </si>
  <si>
    <t>We are developing a web application using python and Django as framework. We use a MariaDB database but we also just specific biological datasets in other formats. The front-end uses Bootstrap and JavaScript</t>
  </si>
  <si>
    <t>We do automated testing of all the components of our software
We try to make each component a black box and test before every release cycle</t>
  </si>
  <si>
    <t>2022-05-28 18:11:26</t>
  </si>
  <si>
    <t>2022-05-28 18:16:23</t>
  </si>
  <si>
    <t>2022-05-28 18:16:26</t>
  </si>
  <si>
    <t xml:space="preserve">We are currently working on a software platforms to help hospitals monitor surgery rooms. </t>
  </si>
  <si>
    <t>.Net framework, Scala, spark, HTML, typescript,CSS, Elasticsearch. Blackbox and auto testing tools</t>
  </si>
  <si>
    <t>2022-05-28 18:17:26</t>
  </si>
  <si>
    <t>2022-05-28 18:31:38</t>
  </si>
  <si>
    <t>2022-05-28 18:31:40</t>
  </si>
  <si>
    <t xml:space="preserve">New features development for production software for a manufacturing facility. The system </t>
  </si>
  <si>
    <t>Programming languages: Dart, Objective-C, Swift, Kotlin.
Software development/programming frameworks: Flutter, Pull Request, GitHub, etc.
Programming: Android Studio and Firebase.</t>
  </si>
  <si>
    <t>2022-05-28 18:41:22</t>
  </si>
  <si>
    <t>2022-05-28 18:57:08</t>
  </si>
  <si>
    <t>2022-05-28 18:57:10</t>
  </si>
  <si>
    <t>Development of systems to support introduction of electrical vehicle infrastructure.</t>
  </si>
  <si>
    <t>Integration of modules where parameters did not exactly match.</t>
  </si>
  <si>
    <t xml:space="preserve">debugging and testing of known faults to ensure we are prepared to consistently identify and resolve these. </t>
  </si>
  <si>
    <t>Scoping, designing and developing systems to support new electrical vehicle infrastructure.</t>
  </si>
  <si>
    <t>We use Scrum with a stated philosophy of "Fail quickly" to ensure that we rectify and refocus in accordance with Agile principles.</t>
  </si>
  <si>
    <t>2022-05-28 19:15:18</t>
  </si>
  <si>
    <t>2022-05-28 19:29:40</t>
  </si>
  <si>
    <t>2022-05-28 19:29:42</t>
  </si>
  <si>
    <t>We are updating the main mobile customer app for our company. Most of the update concerns UX/UI.</t>
  </si>
  <si>
    <t>Rushing to meet deadlines. I've not tested code enough when trying to complete something. Also, at times, I've implemented new code without considering design changes that we be required by my teammates.</t>
  </si>
  <si>
    <t xml:space="preserve">We don't have time to do this a lot, but we will spend out time thinking like a hacker would to see if we can break something. </t>
  </si>
  <si>
    <t>Team leader</t>
  </si>
  <si>
    <t>An update (and partial rewrite) of our main customer portal app. Most of the work is UI/UX changes.</t>
  </si>
  <si>
    <t>For the front end, JavaScript and Angular, mostly. For the back end, a custom python stack.</t>
  </si>
  <si>
    <t>2022-05-28 19:02:21</t>
  </si>
  <si>
    <t>2022-05-28 19:33:19</t>
  </si>
  <si>
    <t>2022-05-28 19:33:21</t>
  </si>
  <si>
    <t>Associates Degree</t>
  </si>
  <si>
    <t>We are modernizing an enterprise solution that has been developed in house since 2001. This application supports our in-house teams and is licensed to 18 clients with thousands of users at each instance. The codebase we started with was more than 95% unstructured/procedural code and our goal is to systematically replace the code with strong OOP structure and release the project as open source</t>
  </si>
  <si>
    <t>I often push new features without writing unit tests. This sometimes results in momentary outages that must be quickly reverted. 
I once worked a whole week on a particularly tough problem, making dozens (maybe even hundreds) of edits and pushed it all as a single GIT commit. When it turned out to cause several problems, it was very difficult to unravel what I had done to find the root cause.</t>
  </si>
  <si>
    <t>We only recently implemented mandatory code reviews. For a long while, we would perform code reviews only on request or if a defect was detected.
We started using Git Flow in SourceTree to help us set up feature/fix branches quickly and merge those into Dev/Production easier. We started requiring hotfix branches instead of always working in the Dev branch.</t>
  </si>
  <si>
    <t>We are refactoring a legacy codebase for our enterprise solution. The code is currently unstructured/procedural and we are working to replace the entire codebase with a strong OOP structure. We aim to release the codebase as open source within the next 18 months.</t>
  </si>
  <si>
    <t>Laravel/PHP, JavaScript, JQuery, NPM, Composer, MySQL, Bootstrap, FontAwesome, GIT</t>
  </si>
  <si>
    <t>2022-05-28 20:04:02</t>
  </si>
  <si>
    <t>2022-05-28 20:26:03</t>
  </si>
  <si>
    <t>2022-05-28 20:26:05</t>
  </si>
  <si>
    <t>We are working to update a game we offer to the province. The game has been around for 30+ years but now is getting revitalized</t>
  </si>
  <si>
    <t>Simply missed a planned test resulting in missing a defect
Tested on the incorrect software version causing the tests to be invalid</t>
  </si>
  <si>
    <t>Test case review sessions with multiple teams
Defect review sessions to do a code and testing optimization</t>
  </si>
  <si>
    <t>We are updating a game that has been around for 30+ years. The game is in need of modernization</t>
  </si>
  <si>
    <t>Iterative testing approach. Automated regression testing. Developer test case review</t>
  </si>
  <si>
    <t>2022-05-28 20:25:12</t>
  </si>
  <si>
    <t>2022-05-28 20:47:32</t>
  </si>
  <si>
    <t>2022-05-28 20:47:34</t>
  </si>
  <si>
    <t xml:space="preserve">I work on several projects, nonetheless the one im the most involved into right now consists of a Angular Frontend, Java Backend and Postgres database.
This project is what we call a "template project". We use it as the basis for other projects, being that this project contains only the functionalities that are "typically" required by ANY project in my business branch, namely: user management, notifications, organization management, system configurations, batch logging, news management, etc etc.
Everytime we develop a new project and we identify some functionality that could be considered "core" or typically required in our projects, develop it at this template project and then merge that module with the specific project. </t>
  </si>
  <si>
    <t>Database coherence (between environments) is one of the things where our continuous integration is still a bit weak. I once moved java code to a production environment without updating the database schema, hence it wouldnt start up. I had to admit this. This might not seem like quality, but had i done validation of schemas coherence, it wouldnt happen.
Also, i usually preach that functions should have a single return statement. Nonetheless, when i'm in a hurry, i do multiple returns (to avoid chained if-elses) but i admit when i do and tell the reason for it.</t>
  </si>
  <si>
    <t>I once proposed aggregating error management in our system through the same business class "BaseResponse" which has error code and message. At every place, we would be writing if(baseResponse.errorCode == 0 ) with 0 meaning OK, we would proceed, otherwise raise business error. i Proposed making a simple if(!baseResponse.hasError()) function, therefore people dont need to know the code for OK, they just call this function which is kinda intuitive.
Also, i proposed creating DTO converter classes, instead of putting logic and conversion inside the same class, making if very "dense". I tried to promote "spreading code and concerns".</t>
  </si>
  <si>
    <t>My project is a template project which is used by our group as the basis for any new project. It contains the functionalities that typically exist in ANY system we developer, like: user management, organization management, batch logging, notification, news...
When we identify a new functionality in a project as a possible candidate for the template project, we develop it at it first and then move to the real project. Also, we try to keep this template project technologically up to date and with code quality, so that any project derived from it is born "sound and well".</t>
  </si>
  <si>
    <t>Angular, Java Spring, Swagger (for REST APIs), PostgreSQL. We also use Spring Tool Suite for developing Java and VS Code for Angular.
For direct database access we use pgAdmin (the official postgreSQL tool).</t>
  </si>
  <si>
    <t>2022-05-28 23:00:18</t>
  </si>
  <si>
    <t>2022-05-28 23:26:39</t>
  </si>
  <si>
    <t>2022-05-28 23:26:42</t>
  </si>
  <si>
    <t>We are working on a project to develop and deliver new software features for a telecommunications consumer gateway device.</t>
  </si>
  <si>
    <t>1.  We had an issue where we weren't able to finish our sprint due to additional testing being required due to software coding issues.
2.  We also had an issue where we misunderstood the requirements from the client as documneted in the User Stories and as a result, we had to go back and rework some software capabilities due to this error in our User Stories.</t>
  </si>
  <si>
    <t>1.  We added some new testing procedures as a new User Story within a recent sprint as this new testing was better able to identify potential software defects.
2.  We incorporated some process changes from Agile and SAFe into a recent User Story which added an additional sprint to our schedule but we knew that the benefit of the additional sprint would be better software quality.</t>
  </si>
  <si>
    <t>I am the Tech Lead and I work with the scrum team to addres technical roadblocks and technical standards during the course of the sprint.</t>
  </si>
  <si>
    <t>2022-05-29 02:41:21</t>
  </si>
  <si>
    <t>2022-05-29 03:02:36</t>
  </si>
  <si>
    <t>2022-05-29 03:02:38</t>
  </si>
  <si>
    <t>Internal software and tools used by other engineering teams for various studies and calculations</t>
  </si>
  <si>
    <t>1- issue of mathematical implementation based on an outdated version due to miscommunication with client team
2- issue of specific method's output mismatch with input of another colleague due to misunderstanding</t>
  </si>
  <si>
    <t>1- refactoring of entire tool to allow use on massive computing cluster for future use
2- création of a user-friendly manual to allow client teams to offer suggestions that can be easily implemented: improves communication between teams</t>
  </si>
  <si>
    <t>Internal tools used by other engineering teams: Java apps, C/C++ calculations methods</t>
  </si>
  <si>
    <t>Use of Java for front end user interfaces, C and C++ for backend intensive calculations, on a private company environment with the use of provided programming tools</t>
  </si>
  <si>
    <t>2022-05-29 02:52:43</t>
  </si>
  <si>
    <t>2022-05-29 03:11:51</t>
  </si>
  <si>
    <t>2022-05-29 03:11:53</t>
  </si>
  <si>
    <t xml:space="preserve">The current project we are working on is to automate a script to be able to grab data from a api which has shop floor data in opposed to manual input from end user </t>
  </si>
  <si>
    <t xml:space="preserve">One example is I edited a existing script and merged the code in a rush with out having another colleague do a review on it and then the code was merged and it caused issues as I accidentally missed out on a syntax error on the code
Second example, during my coding I point the code to run and call a executable file to download and run but I forgot to change file permissions on the file itself so the python file wasn't able to run when the code called for it. </t>
  </si>
  <si>
    <t xml:space="preserve">One example is we in the past didn't do proper error handling so when certain exceptions were met which wasn't factored for in the code the script would return a traceback error but this didn't give end user much clue as to what actually went wrong so we added error handling so it give user a clue as to what to check for.
Second example we added a flowchart and a review system in place so that code can't be merged to production with proper review but also an approval system and deployment windows so that production was not impacted </t>
  </si>
  <si>
    <t xml:space="preserve">We are working on automation so that the script can grab information and data from a api opposed to manual input from end user. The information is already available in shopfloor. </t>
  </si>
  <si>
    <t xml:space="preserve">We use bash shell scripting, python, jira, agile and scrum. We also are using kafka, kubernetes, Jenkins </t>
  </si>
  <si>
    <t>2022-05-29 03:12:25</t>
  </si>
  <si>
    <t>2022-05-29 03:22:19</t>
  </si>
  <si>
    <t>2022-05-29 03:22:21</t>
  </si>
  <si>
    <t>Tool support for current Ops to benefit less equitable conditions for increased predictability</t>
  </si>
  <si>
    <t>Incorrect assumptions leading to model failure</t>
  </si>
  <si>
    <t>Retooling the code to inhibit a certain parameter at request</t>
  </si>
  <si>
    <t>Tool support to balance inequality and provide predictability in inclement weather wherever possible</t>
  </si>
  <si>
    <t>Considerable testing and analysis of the data in conjunction with other members to ensure the tool support is doing what it is purposes to do</t>
  </si>
  <si>
    <t>2022-05-29 02:57:29</t>
  </si>
  <si>
    <t>2022-05-29 03:22:29</t>
  </si>
  <si>
    <t>2022-05-29 03:22:31</t>
  </si>
  <si>
    <t>Adding infrastructure as code components to existing product piplines. IaC is Terraform and Python based and pipline is applied to Azure as well as AWS.</t>
  </si>
  <si>
    <t>IaC components for product piplines</t>
  </si>
  <si>
    <t>Even though the survey is anonymous, I don't want to share any details related to the specific service I'm working on, because my contract clearly indicates that I cannot share anything regarding that anywhere. Sorry.</t>
  </si>
  <si>
    <t>On a high level, using Terraform and python to automate infrastructure deployment in AWS and Azure and add it to existing pipelines in order to fully automate the deployment of different customer facing services.</t>
  </si>
  <si>
    <t>Kaizen approach helps to find and fix problems. Utilizing lot of metrics in order to identify potential problem is QA environments beofre PROD rollout.</t>
  </si>
  <si>
    <t>2022-05-29 03:20:52</t>
  </si>
  <si>
    <t>2022-05-29 03:37:52</t>
  </si>
  <si>
    <t>2022-05-29 03:37:54</t>
  </si>
  <si>
    <t>We migrating a system built in the 90's using System Builder 4GL technology bespoke software. The technology is not maintained and has become a risk, so the client decided to migrate to .Net Framework.</t>
  </si>
  <si>
    <t xml:space="preserve">We use Python, AngularJS, Django, Typescript, Ansible, SCRUM artifacts, and consistent code templates and standards
</t>
  </si>
  <si>
    <t>2022-05-29 04:18:02</t>
  </si>
  <si>
    <t>2022-05-29 04:26:47</t>
  </si>
  <si>
    <t>2022-05-29 04:26:49</t>
  </si>
  <si>
    <t>The software suite that is used to control our hardware devices. This includes drivers, APIs and GUI applications.</t>
  </si>
  <si>
    <t>I made a mistake with the code signing certificate used for our driver and this was only picked up after a release. We had to make a new release soon after.</t>
  </si>
  <si>
    <t>We have evaluated static analysis tools and in fact bought one recently that we are starting to use.</t>
  </si>
  <si>
    <t>We have a common suite of software that is used to control our devices. This includes device drivers, APIs and GUI applications.</t>
  </si>
  <si>
    <t>We are currently using C/C++, Python and LabVIEW. For GUI applications we use the Qt framework.</t>
  </si>
  <si>
    <t>2022-05-29 05:47:16</t>
  </si>
  <si>
    <t>2022-05-29 06:15:23</t>
  </si>
  <si>
    <t>2022-05-29 06:15:25</t>
  </si>
  <si>
    <t>due to an ERP re implementation we are migrating our Configurator tool to the new ERP so it is a full review and re write for a lot of the communication and query logic.</t>
  </si>
  <si>
    <t xml:space="preserve">Released a patch to test that still contained some test scripts from development that popped up messages in certain points with background info that was not needed in the release version.
released an update to live that passed all its tests but IRL it immediately broke due to a typo in the environment name for the live system. Something that we didn't test for at the time as we used the test environment names etc to pass the tests. </t>
  </si>
  <si>
    <t>we have looked which changes we could make that would impact performance. Each member of the team spend a day tinkering with different models of the system and then we reported back on what we found. We then applied some of the findings to our development process.
We have also looked at different back up/version control systems as it studio we have to use has a very limited process for this by default. we were quickly able to eliminate a few options due to compatibility issues.</t>
  </si>
  <si>
    <t>The entire configurator tool needs to be updated to work with the new ERP. So we are reviewing every model to locate and update every data call and field reference to match with the new system.</t>
  </si>
  <si>
    <t>SQL, C#, HTML, CSS, Java Script, C/side, .Net, We have to use a bespoke development studio for the main tool that I have referred to in this study but for the majority of other things we use Visual Studio.</t>
  </si>
  <si>
    <t>2022-05-29 08:17:45</t>
  </si>
  <si>
    <t>We are extending an off the shelf software including the configuration for an underwriting application for an insurance company. The off the shelf is for a Fintech startup.
We are developing an eye tracking tool.</t>
  </si>
  <si>
    <t>Python,  .NET, .NET Core, PHP, SQL, Visual Studio. We follow agile methodology in combination of Scrum into multiple sprints</t>
  </si>
  <si>
    <t>2022-05-29 09:29:02</t>
  </si>
  <si>
    <t>2022-05-29 09:53:05</t>
  </si>
  <si>
    <t>2022-05-29 09:53:07</t>
  </si>
  <si>
    <t>A database API for a website, for a shopify ecomerce website of various produtcs</t>
  </si>
  <si>
    <t>some security risks because a dont know all defects of our pipeline</t>
  </si>
  <si>
    <t>We always test our database for errors before we deploy the program.
We try to test the website to see if our database is enough.</t>
  </si>
  <si>
    <t>Is a ecomerce websitefor a variety of products that need a API in the cloud for the data.</t>
  </si>
  <si>
    <t>Javascrip and c#, no framework but the website is in RUST, the database is in SQL</t>
  </si>
  <si>
    <t>2022-05-29 09:52:43</t>
  </si>
  <si>
    <t>2022-05-29 10:12:30</t>
  </si>
  <si>
    <t>2022-05-29 10:12:32</t>
  </si>
  <si>
    <t>Webapp for internal use. Focuses on simplifying and centralizing a lengthy workflow.</t>
  </si>
  <si>
    <t>Lack of testing which led to unnecessary end user errors.
A colorblind team member did the frontend so the colors were wrong, which impacted end user usage.</t>
  </si>
  <si>
    <t>With my front-end skills I helped my team understand and start using responsive web design.
We are currently implementing a new testing technique for our project deliveries.</t>
  </si>
  <si>
    <t>Internal web app to help centralize and simplify a long workflow. We have about a year long roadmap, still implementing the first steps of the workflow.</t>
  </si>
  <si>
    <t>Outsystems 11, Javascript, Html, Css, React, C#, .Net. We use Outsystems as our main development tool for the frontend and backend, and all the other technologies to support our app with external extensions.</t>
  </si>
  <si>
    <t>2022-05-29 10:59:33</t>
  </si>
  <si>
    <t>2022-05-29 11:23:56</t>
  </si>
  <si>
    <t>2022-05-29 11:23:58</t>
  </si>
  <si>
    <t xml:space="preserve">Feature for the telecommunication system that hides sensitive data from people who are not supposed to see it </t>
  </si>
  <si>
    <t>Memory leaks, logical mistakes</t>
  </si>
  <si>
    <t>Technical meetings, knowledge sharing sessions</t>
  </si>
  <si>
    <t>Telecommunication project that hides sensitive data from people that shouldn't see it.</t>
  </si>
  <si>
    <t xml:space="preserve">C++.                                                                                           </t>
  </si>
  <si>
    <t>2022-05-29 11:38:29</t>
  </si>
  <si>
    <t>2022-05-29 12:06:56</t>
  </si>
  <si>
    <t>2022-05-29 12:06:58</t>
  </si>
  <si>
    <t>My team is called SaaS platform and it's responsible for domains such as data base, permissions, authorization, authentication etc. We work on various projects but always on the platform level. Other teams in the R&amp;D group are our client and use our APIs to retrieve important user information and other entities that are stored in the DB.</t>
  </si>
  <si>
    <t>1. I once committed a change without running the QA regression tests because I was sure it's a tiny change that doesn't affect anything - well I was wrong and the tiny change also included a change that looked naïve but messed up some API
2. I once inserted a code that was highly inefficient - instead of taking one small piece of information I took the entire object which was very bad performance-wise</t>
  </si>
  <si>
    <t>1. We added more log prints and traces to improve visibility and help us understand where in the code we spend most of our time in time-consuming APIs
2. We switched between 2 tools when making DB queries when we discovered that the new tool was actually worse performance-wise. So we kept the new tool to process the light queries and changed the heavy queries to use the old tool</t>
  </si>
  <si>
    <t>I already described it in the first page of this survey - I'm in the SaaS platform team and we are responsible for the infrastructure that a lot of teams use - DB storage and queries, permissions, authorization, authentication etc.</t>
  </si>
  <si>
    <t>Languages: Go lang, Clojure
DB: graph DB (neo4j)
Frameworks and tools: Kafka, AWS, graphQL, Jenkins, Gitlab, Jira</t>
  </si>
  <si>
    <t>2022-05-29 12:22:02</t>
  </si>
  <si>
    <t>2022-05-29 12:35:22</t>
  </si>
  <si>
    <t>2022-05-29 12:35:25</t>
  </si>
  <si>
    <t>It encompasses the movement of data from multiple sources to a target warehouse.  There, transformations occur which allow for the serving of information to analysts, scientists, and others who have need of business data.</t>
  </si>
  <si>
    <t>The two main examples I have relate to insufficient testing.
I've made the mistake of committing and merging changes to production without the same rigor of testing that is expected for a change request.
One of these instances involved the push of a new database schema and the other involved a change to several data types.  Both of these changes did go through some testing, but not the full suite that I normally would.  As a result, errors which potentially could have been avoided were not.</t>
  </si>
  <si>
    <t>I don't feel like this is a strong area for my team.  This is a spot where we don't put much focus, as there is more of an emphasis on getting new features to production vs. insuring constant quality.
Two examples where we have made an effort involve detection of source freshness when it comes to data along with analyzing whether the structure of a given JSON file matches with our expectations prior to placing it in storage.</t>
  </si>
  <si>
    <t>We are currently working on a project that involves bringing data into our warehouse, applying transformations to it, and then surfacing it in various ways for consumption.</t>
  </si>
  <si>
    <t>We are currently utilizing Python, SQL, Jinja, and Spark as our primary languages in our project.</t>
  </si>
  <si>
    <t>2022-05-29 12:27:42</t>
  </si>
  <si>
    <t>2022-05-29 12:51:21</t>
  </si>
  <si>
    <t>2022-05-29 12:51:28</t>
  </si>
  <si>
    <t xml:space="preserve">We are upgrading a large piece of public facing software to a much more modern version of python </t>
  </si>
  <si>
    <t>One is people who have been on the team hoarding information which makes it hard for anyone to progress if they are out of office. Another is just not clear information on processes which led to files being deleted that shouldn't have.</t>
  </si>
  <si>
    <t>One is the project we are working on now - upgrading python to improve performance and security. Another was getting more test coverage - boring but very effective.</t>
  </si>
  <si>
    <t>It is very large in scope because it is a huge application that touches every aspect of our business and even the internet</t>
  </si>
  <si>
    <t>Python currently since we are upgrading Python. More recently lots of javascript frameworks like react.
QA - code review, unit testing</t>
  </si>
  <si>
    <t>2022-05-29 12:11:05</t>
  </si>
  <si>
    <t>2022-05-29 12:55:10</t>
  </si>
  <si>
    <t>2022-05-29 12:55:12</t>
  </si>
  <si>
    <t>My team develops shared libraries to be consumed by our other company's teams. Our company focuses on casino games, both online and physical.</t>
  </si>
  <si>
    <t>Mostly bugs that I introduced and had to go back to fix them. Two examples were I submitted a piece of code to fix 64 bit compilation and ended up causing an error in 32 bit compilation. Another case was due to variable types that were causing unexpected behaviour.</t>
  </si>
  <si>
    <t>I personally did not promote any experiment nor initiative, but our company promotes Knowledge Sharing sessions and a Mentoring program.</t>
  </si>
  <si>
    <t>My team develops shared libraries to be consumed by our other company's teams. Our company develops casino games, both online and physical.</t>
  </si>
  <si>
    <t>We are using mostly C++ with some Python, Typescript or JavaScript. We use CLion, Docker, Conan and JFrog's Artifactory, GitLab.</t>
  </si>
  <si>
    <t>2022-05-29 12:51:34</t>
  </si>
  <si>
    <t>2022-05-29 13:07:24</t>
  </si>
  <si>
    <t>2022-05-29 13:07:35</t>
  </si>
  <si>
    <t>Our project is to deliver solutions to automate receiving documentation into the business and sending it electronically to external parties in order to reduce manual handling</t>
  </si>
  <si>
    <t>There is a lack of clarity and documentation around certain services so we learn as best we can what the impacts will be for testing and development and base our regression packs around this. Sometimes things are missed e.g 1 of 4 server updates not completed or credentials not in place on time</t>
  </si>
  <si>
    <t>New logging implementation to spot defects earlier and impersonation of external parties withing the production environment to replicate issues as there is sometimes discrepancies between environments</t>
  </si>
  <si>
    <t>To provide electronic solutions to automate inbound and outbound correspondence with the aim to reduce manual handling</t>
  </si>
  <si>
    <t>Feature and master testing, mix of both automated and manual regression packs alongside test cases</t>
  </si>
  <si>
    <t>2022-05-29 13:10:39</t>
  </si>
  <si>
    <t>2022-05-29 13:38:32</t>
  </si>
  <si>
    <t>2022-05-29 13:38:41</t>
  </si>
  <si>
    <t>Development of a cloud service to count the cardinality of websites among our customers website usage. Also maintenance of many existing systems, some developed by our team in the past 5 years, other legacy up to 20 years old.</t>
  </si>
  <si>
    <t>Bugs, unexpected interactions in massive networked systems. Unexpected feature &amp; limitations in cloud services.</t>
  </si>
  <si>
    <t xml:space="preserve">We have not done much to work on software quality. We have started using type annotations &amp; MyPy checking in some python code. We run unit tests but this is not an experiment but considered best practice that is not in question.
</t>
  </si>
  <si>
    <t>Database to count website prevalence among our costumers by counting the unique cardinality of domains &amp; storing in a hyper-log-log database.</t>
  </si>
  <si>
    <t xml:space="preserve">Python with MyPy
Each team member has a different preference in development environments.
Deployed to the AWS cloud, with data stored in Dynamo DB. Using Jypiter notebookd as a Hadoop front end.
Most of the old legacy stuff that we must maintain is in Perl, and hosted in the company datacenter.
</t>
  </si>
  <si>
    <t>2022-05-29 13:28:48</t>
  </si>
  <si>
    <t>2022-05-29 13:48:50</t>
  </si>
  <si>
    <t>2022-05-29 13:48:52</t>
  </si>
  <si>
    <t>Developing a dashboard for monitoring solar installations. Both backend as frontend</t>
  </si>
  <si>
    <t>Small detail oversights leading to bugs (though quickly resolved in production). I.e. incorrect middleware on api endpoints or a misconfiguration in environment variables</t>
  </si>
  <si>
    <t>Increasing throughput by switching to kafka. Refactoring code to meet the current standards of used frameworks</t>
  </si>
  <si>
    <t>Using PHP with Laravel as the backend, Vue as frontend with bootstrap components. Sentry as error alerting/analysis and grafana for general state information of our microservices</t>
  </si>
  <si>
    <t>Automated test suite using github actions and a staging environment to verify bigger features</t>
  </si>
  <si>
    <t>2022-05-29 13:44:58</t>
  </si>
  <si>
    <t>2022-05-29 13:54:01</t>
  </si>
  <si>
    <t>2022-05-29 13:54:03</t>
  </si>
  <si>
    <t>Project is small currently in terms of the consumer base we are engineering for, however, the scope of the project as dictated by the CEO of the company means that we are working very much on a complex project that is aiming to compete with big names in the industry I am working for</t>
  </si>
  <si>
    <t>'- Very often get bugs that are a result of people rushing through and not following the whole customer journey in order to spot disruption to the flow
- I found some people were not listening to the CEOs orders and making minor (often unnoticeable to the untrained eye) tweaks to save time</t>
  </si>
  <si>
    <t>'- We had friends and family test our software in a soft launch
- We had the rest of the team always testing to try and 'break' our software</t>
  </si>
  <si>
    <t>Small project as I previously mentioned but with big aims! We are working up against some major players in our industry</t>
  </si>
  <si>
    <t>These are the current programming languages/tools we use in my team on our current project
HTML
CSS
Python
Javascript
Azure
API</t>
  </si>
  <si>
    <t>2022-05-29 13:41:28</t>
  </si>
  <si>
    <t>2022-05-29 14:07:07</t>
  </si>
  <si>
    <t>2022-05-29 14:07:09</t>
  </si>
  <si>
    <t>Web SPA to manage toll passage of vehicles. Angular web application and Java backend using microservices architecture.</t>
  </si>
  <si>
    <t>One time I performed a change in an algorithm that deeply reduced its performance based on a non-existent business requirement. Later on we reviewing the changes with some colleagues I ended admitting that I performed the change due a failing test, in spite of no biz requirement was defined. The error was well received by team.
On another team in past I did a change on an algorithm and later on a problem appeared in production. The error appeared on the logical path where my change was done. We had some colleagues investigating the code during weekend, however it ended being something else. This was a negative experience since no one consulted me for clarification.</t>
  </si>
  <si>
    <t>Integrating Sonar, a code quality check tool and somewhat enforce it by running it automatically during builds. 
Setup unit tests.</t>
  </si>
  <si>
    <t>It is a web application for managing passage of vehicles through road tolls. It also reports to external systems in order to aggregate information for the transactions.</t>
  </si>
  <si>
    <t>We use Angular 12 for web application frontend and Java 8 + Spring framework for backend. The solution is structured using the microservices architecture. AS a team we've been using scrum with the related ceremonies, however due low work demand we recently switched to Kanban, so work can be handled by the team as it arrives.</t>
  </si>
  <si>
    <t>2022-05-29 14:21:12</t>
  </si>
  <si>
    <t>2022-05-29 14:42:39</t>
  </si>
  <si>
    <t>2022-05-29 14:42:41</t>
  </si>
  <si>
    <t>Develop scalable riscv processors for edge computing. This is more of a research project. A break through in this leads to cost reduction in IC manufacturing</t>
  </si>
  <si>
    <t>A functionality bug in the code which was later detected in testing phase. This has happened multiple times in my work so far.</t>
  </si>
  <si>
    <t>Certain functionality testing was automated considering the manual effort involved in testing process. This was proposed by me as I had deep insight on the functionality implementation</t>
  </si>
  <si>
    <t>Development of scalable riscv processors. C and C++ are mainly used and sometimes VHDL. We use visual studio and vivado very often</t>
  </si>
  <si>
    <t>I am not part of QA team but in general manual testing is used for major part of the application</t>
  </si>
  <si>
    <t>2022-05-29 15:08:13</t>
  </si>
  <si>
    <t>2022-05-29 15:26:08</t>
  </si>
  <si>
    <t>2022-05-29 15:26:11</t>
  </si>
  <si>
    <t>Cyber security assessments on  web applications, used for government websites that are public facing</t>
  </si>
  <si>
    <t>Poor time management. This meant there wasn't enough time allocated within the integration testing for cyber testing</t>
  </si>
  <si>
    <t>Changing the test environment to ensure is was a like for like of the  live environment</t>
  </si>
  <si>
    <t>Web based applications for government agency's ensuring all sites are  secure as well as vulnerability testing</t>
  </si>
  <si>
    <t>Code reviews and every other Friday we would had a round table  to discuss failures for that week</t>
  </si>
  <si>
    <t>2022-05-29 15:42:39</t>
  </si>
  <si>
    <t>2022-05-29 16:13:02</t>
  </si>
  <si>
    <t>2022-05-29 16:13:04</t>
  </si>
  <si>
    <t>Professional Qualifications</t>
  </si>
  <si>
    <t>Working on software development for the organisation as a whole.  The organisation covers over 500 employees and it is local government.</t>
  </si>
  <si>
    <t>Just general issues where I have mis-coded and the programme either failed to work as planned or crashed.  We are on tight timescales so mistakes can be expected despite extensive testing.</t>
  </si>
  <si>
    <t>We have used A/B testing with certain aspects to see which works best for those using the software.  Slightly different interfaces and positioning of text entry fields.  We expect some to be more user friendly than others but until they are used by those who actually use the software it isn't easy to know which is best.</t>
  </si>
  <si>
    <t>The project is a software application that is being used by the entire organisation.  It is used by all the different departments and needs to acomplish many different governmental tasks.  Is it constantly evolving as legislation and requirements change.  Therefore the team are working on this daily.</t>
  </si>
  <si>
    <t>We use a variety of programming languages, including C as well as .NET framework and scripting languages - MySQL and PHP for our web based interfaces.</t>
  </si>
  <si>
    <t>2022-05-29 15:50:44</t>
  </si>
  <si>
    <t>2022-05-29 16:16:36</t>
  </si>
  <si>
    <t>2022-05-29 16:16:38</t>
  </si>
  <si>
    <t>Presently we are working to add a number of new features to our product to make it more broadly usable. 
Our product is used in the context of a much larger project, this provides a vital role to the parent project.</t>
  </si>
  <si>
    <t>Generally it would be scenarios where an edge case has emerged that we have not yet covered somehow with a test. Recently this occurred on a merge to our master branch. We catch a lot in peer review but in this case I discovered the problem during analysis of the code.
I communicated the bug to my colleagues and fixed it.
In another case, a change was made in two separate systems in a distributed environment  but we were unaware of the API breakage.
Discussion with colleagues led us to develop new end to end tests to cover this scenario.</t>
  </si>
  <si>
    <t>Experiment 1: The "bake in quality into the process" approach. During the initial definition and discovery phases for stories, we would ensure that a Quality Engineer was present to assist with defining some testing requirements and focus areas.
Experiment 2: The usage of wiremock to publish lightweight api mocks that are maintained by each team and updated with every api change. Creating an environment in which the interaction of a system under test with other dependencies can be examined.</t>
  </si>
  <si>
    <t xml:space="preserve">We are adding new features to our project and also maintaining it.
Our project is used in the context of a larger parent project.
</t>
  </si>
  <si>
    <t xml:space="preserve">Golang
Ginko/Gotest
Python
Jenkins
Github CI
Kubernetes
Docker
Podman
Openshift
</t>
  </si>
  <si>
    <t>2022-05-29 16:00:13</t>
  </si>
  <si>
    <t>2022-05-29 16:21:32</t>
  </si>
  <si>
    <t>2022-05-29 16:21:34</t>
  </si>
  <si>
    <t>I'm currently working on a public web portal for citizens to interact with public system</t>
  </si>
  <si>
    <t>Developed software in non performing way, developed software with bugs in it</t>
  </si>
  <si>
    <t>We have done the same functionality in two different ways to compare them and use them as reference for the future. We have tested software migrations prior to customer implementations to master the process</t>
  </si>
  <si>
    <t>I'm currently working on a public web portal for citizens to interact with public system.</t>
  </si>
  <si>
    <t>Java 8, liferay 7.x, freemarker, javascript, html  css, oracledb, mariadb, postgresql, hibernate, spring, angular, nestjs, nodejs, tomcat</t>
  </si>
  <si>
    <t>2022-05-29 16:40:07</t>
  </si>
  <si>
    <t>2022-05-29 17:04:20</t>
  </si>
  <si>
    <t>2022-05-29 17:04:22</t>
  </si>
  <si>
    <t>Working on migration to the cloud which has it's challenges! After the migration is complete we need to run several tests to make sure  it was done correctly.</t>
  </si>
  <si>
    <t>Miscalculations in ROIl ; service support needed</t>
  </si>
  <si>
    <t>Using Robotics for elderly who live alone
Using AI for shut ins</t>
  </si>
  <si>
    <t>Working on cloud migration and Robotics with elderly people. We want to make sure the people feel comfortable with the technology and do not feel in any way threatened.</t>
  </si>
  <si>
    <t>Ensuring no one gets hurt and that the software installed in the robots is functioning properly.</t>
  </si>
  <si>
    <t>2022-05-29 16:52:49</t>
  </si>
  <si>
    <t>2022-05-29 17:07:19</t>
  </si>
  <si>
    <t>2022-05-29 17:07:21</t>
  </si>
  <si>
    <t>We are making updates to a healthcare system reporting interface.  We have Ben working on it for 8 months now.  It crosses the entire enterprise.</t>
  </si>
  <si>
    <t>I made a mistake in a report and the data was wrong. 
I made a mistake on scheduling a job and it caused a file not to be transferred as needed.</t>
  </si>
  <si>
    <t>We have been experimenting with using different tools to track projects and estimation to ensure we have adequate time to develop yet sill meet customer deadlines.
We have setup division of labor so multiple people look at resukts before they are delivered to the user.</t>
  </si>
  <si>
    <t>We are developing a reporting system for a healthcare app.  It is enterprise wide.</t>
  </si>
  <si>
    <r>
      <rPr>
        <u/>
        <sz val="10"/>
        <color indexed="8"/>
        <rFont val="Helvetica Neue"/>
        <family val="2"/>
      </rPr>
      <t>Vb.net</t>
    </r>
    <r>
      <rPr>
        <sz val="10"/>
        <color indexed="8"/>
        <rFont val="Helvetica Neue"/>
        <family val="2"/>
      </rPr>
      <t>,  sql, sql server reporting services, sql server intergratiion Services, healthcare proprietary system</t>
    </r>
  </si>
  <si>
    <t>2022-05-29 18:09:19</t>
  </si>
  <si>
    <t>2022-05-29 18:26:27</t>
  </si>
  <si>
    <t>2022-05-29 18:26:30</t>
  </si>
  <si>
    <t xml:space="preserve">Testing and evaluating ongoing projects, provide feedback when necessary. Examine each and every step in the service or product to ensure quality of standard is met </t>
  </si>
  <si>
    <t xml:space="preserve">First example of a mistake I have made and admitted to my team was when I missed a step in doing a test one time, and the result was we couldn't get the right report, so I went back and found my mistake and reported to the team
Second example was when I had done the wrong procedure, although I quickly fixed it afterwards. I did still let my team know </t>
  </si>
  <si>
    <t>There were a few experiments and initiatives related to software quality I have conducted in the past. The first example was when I suggested we add an extra checker in our typical procedure to ensure compliance. Second example was when I modified the procedure so that it can be completed more efficiently</t>
  </si>
  <si>
    <t xml:space="preserve">Testing and quality assurance. Making feedback and recommendations based on testing reports </t>
  </si>
  <si>
    <t xml:space="preserve">We use a lot of different quality assurance processes, but mostly involving testing </t>
  </si>
  <si>
    <t>2022-05-29 18:14:16</t>
  </si>
  <si>
    <t>2022-05-29 18:33:37</t>
  </si>
  <si>
    <t>2022-05-29 18:33:39</t>
  </si>
  <si>
    <t xml:space="preserve">A shop application for a Polish company, which is aimed at young people. Much of the work Is based around feedback loops, because of how hard is to fit the app for the target. </t>
  </si>
  <si>
    <t>'- Bad estimation of which Ui elements are important leading to big UI changes in the project
- Lack of good notification system</t>
  </si>
  <si>
    <t xml:space="preserve">'- Changing how the shopping car in the app works, which resulted in cut of time we had to work on it
- Changing how the app shows promotions, which resulted in it not really working </t>
  </si>
  <si>
    <t xml:space="preserve">A medium sized project of shopping app for Polish company aimed at young people, based a lot on feedback of the target. </t>
  </si>
  <si>
    <t xml:space="preserve">Mostly C# with Xamarin / Ionic. For UI we are trying out some of the options, but we are using Flutter right now and it might not be the worst. </t>
  </si>
  <si>
    <t>2022-05-29 18:45:47</t>
  </si>
  <si>
    <t>2022-05-29 19:05:17</t>
  </si>
  <si>
    <t>2022-05-29 19:05:19</t>
  </si>
  <si>
    <t xml:space="preserve">I am tasked with delivering applications for a specific customer. This customer has a number of applications and I work with a few other developers to deliver them the changes they need. These applications all work together to deliver custom responses for use in this customer's telecommunications network. It primarily involves SIP as a protocol and is Java based. We develop java applications for our custom platform.  </t>
  </si>
  <si>
    <t>1. I make errors related to not understanding the design and implementing things incorrectly. For example the design will say to do something in a particular case and I will miss that particular case and the app will not function to the design. Basically a failure to comprehend the design. 
2. I make errors related to the installation or upgrade of our app. Because of the way our app interacts with out platform you can have an app build successfully that fails to install on our platform or will install, but not migrate past configuration. I tend to miss this a lot since I just plain forget about it and it is a pain to get right most of the time.</t>
  </si>
  <si>
    <t>1. We have experimented with spinning up vm's of our platform, installing our application, and running tests against that application on the vm itself. This mimics real world deployment. We like this idea so much we are rolling it out for use on all our apps.
2. We have experimented with running static code analysis tools against our apps. Tools like SonarQube. These analyses were somewhat useful, but never yielded much help so we did not go forward with using it all the time.</t>
  </si>
  <si>
    <t xml:space="preserve">I work delivering custom applications for a particular customer. I work with a few other developers all for this one customer. These applications all work together on our platform. These applications use primarily the SIP protocol and are written in JAVA. The applications return custom responses for use in our customer's telecommunications network. </t>
  </si>
  <si>
    <t>99% is just standard JDK or JAVA. Occasionally I do some bash scripting. I use Ansible from time to time.</t>
  </si>
  <si>
    <t>2022-05-29 19:56:00</t>
  </si>
  <si>
    <t>2022-05-29 20:04:23</t>
  </si>
  <si>
    <t>2022-05-29 20:04:25</t>
  </si>
  <si>
    <t>We're working on a feature to automate financial reporting. This feature will allow users to more efficiently work through their finances.</t>
  </si>
  <si>
    <t>One mistake was a merge conflict. The second was when thorough review was actually a stamp approval.</t>
  </si>
  <si>
    <t>We're working on a feature that'll allow users to automate financial reporting. This will help our users save time and reduce mistakes from manual entry.</t>
  </si>
  <si>
    <t>We mostly use Javscript and some Python and SQL for backend data access. We also use Git.</t>
  </si>
  <si>
    <t>2022-05-29 22:25:01</t>
  </si>
  <si>
    <t>2022-05-29 22:56:49</t>
  </si>
  <si>
    <t>2022-05-29 22:56:52</t>
  </si>
  <si>
    <t xml:space="preserve">We are workong on applications for the Android-based infotainment system in automobiles manufactured by our company. </t>
  </si>
  <si>
    <t>One example is a section of code that had become too complex and difficult to maintain because I failed to anticipate changing requirements, and it later had to be rewritten to address that after a bunch of extra code was hastily patched in to meet the new requirements. Another example is I wrote code with poor test coverage that turned out to have some bugs in certain edge cases.</t>
  </si>
  <si>
    <t>First, we have tried analyzing our source code with static analysis tools. Second, we have experimented with changing our processes to ensure developers are paying enough attention to writing and checking automated tests for each change.</t>
  </si>
  <si>
    <t>We are writing applications for the Android-based infotainment system in automobiles manufactured by our company.</t>
  </si>
  <si>
    <t>Kotlin, Kotlin Flow and coroutines, Android Automotive, Espresso, JUnit, MockK, Protobuf, MQTT</t>
  </si>
  <si>
    <t>2022-05-30 00:12:45</t>
  </si>
  <si>
    <t>2022-05-30 00:36:01</t>
  </si>
  <si>
    <t>2022-05-30 00:36:03</t>
  </si>
  <si>
    <t>Adding XML export functionality to an application. The format is provided by an international standardization committee, but it's still under development, so it's constantly changing.</t>
  </si>
  <si>
    <t>1. An incomplete horizontal check led to undetected side-effects in another part of the software.
2. A change in the code resulted in performance degradation.</t>
  </si>
  <si>
    <t>1. Test driven development
2. Multi-stage document and code reviews</t>
  </si>
  <si>
    <t>Microsoft Visual Studio, .net, C#, C++, Windows Forms, Windows Presentation Foundation, MFC</t>
  </si>
  <si>
    <t>2022-05-30 00:49:01</t>
  </si>
  <si>
    <t>2022-05-30 01:12:11</t>
  </si>
  <si>
    <t>2022-05-30 01:12:13</t>
  </si>
  <si>
    <t>The team is developing a platform to validate the documents of our customers and provide risk analysis. We also have a simple front end application for our customer</t>
  </si>
  <si>
    <t>One time we need to add a new feature on our existing system, but existing code wasn't flexible enough to implement in a good way. So we implemented the code as good as possible. Then we created a refactoring task in our backlog to improve/ make the problematic code portion to be more flexible. Refactoring tasks are included every sprint so that we can deal with these type of problems.
Another one was skipping integration test refactoring to meet with deadline. Since there were already an integration test we could be able to ensure that function is working.</t>
  </si>
  <si>
    <t>my project is to develop a platform to analyse the customer document and generate risk assessments</t>
  </si>
  <si>
    <t>We are developing our project with custom Java framework solution.
For front end, we prefer to use nodeJs and Typescript</t>
  </si>
  <si>
    <t>2022-05-30 01:10:00</t>
  </si>
  <si>
    <t>2022-05-30 01:21:24</t>
  </si>
  <si>
    <t>2022-05-30 01:21:26</t>
  </si>
  <si>
    <t>Austria</t>
  </si>
  <si>
    <t>Sprint</t>
  </si>
  <si>
    <t xml:space="preserve">A new feature for a medical device. It contains new algorithms and needs to be implemented on GPU. </t>
  </si>
  <si>
    <t>Mistakes in the algorithm and mistakes in data types</t>
  </si>
  <si>
    <t>Since the team is new, I don't have examples yet</t>
  </si>
  <si>
    <t xml:space="preserve">New feature for a medical device. It's hard for me to go in detail about it, since I can't talk about it </t>
  </si>
  <si>
    <t>We use C++ in software development. We implement new algorithms on GPU. We use DirectX.</t>
  </si>
  <si>
    <t>2022-05-30 01:54:56</t>
  </si>
  <si>
    <t>2022-05-30 02:15:05</t>
  </si>
  <si>
    <t>2022-05-30 02:15:07</t>
  </si>
  <si>
    <t>Creating a single point of request for all services in our company, and keeping all paries involved up-to-date.</t>
  </si>
  <si>
    <t xml:space="preserve">There was an issue with timezones. It only surfaced when Apple did their test on our app.
The users of an app would not always get a notification, this was traced to a sql query I made.
</t>
  </si>
  <si>
    <t>We agreed to better keep track of updated npm packages.
We installed Sonarqube in our CI system to be better informed about quality.</t>
  </si>
  <si>
    <t>I already did that earlier?
It is a system that gives a single interface into all our services.</t>
  </si>
  <si>
    <t>Java, Spring, Spring boot. 
Unity, C#
HTML, CSS, Javascript, Vue.
Docker, Kubernetes.</t>
  </si>
  <si>
    <t>2022-05-30 02:54:58</t>
  </si>
  <si>
    <t>2022-05-30 02:35:38</t>
  </si>
  <si>
    <t>2022-05-30 03:03:18</t>
  </si>
  <si>
    <t>2022-05-30 03:03:20</t>
  </si>
  <si>
    <t xml:space="preserve">I'm currently working for severals projects including : 
Websites for other teams (not IT)
AI for images and text. Detect objects or pattern in text
</t>
  </si>
  <si>
    <t xml:space="preserve">Recently I forgot to check some cases when user can edit a name in a elasticsearch database (didn't think about the case when an user change the name for the same name in lowercase)
A common practice is also : a temporary "least worst solution" admitted to my team, while we are waiting for a bugfix in external librairies
</t>
  </si>
  <si>
    <t>We recently redesigned the whole app, remove unused code etc
We make some tests, and code review on difficult part of the code</t>
  </si>
  <si>
    <t xml:space="preserve">Currenty I'm working on several projects including websites and R&amp;D (image and text)
</t>
  </si>
  <si>
    <t>Languages : PHP / VueJS (websites)
Python (R&amp;D)
Tools : Git / Trello 
Tests : PHPUnit, Jest</t>
  </si>
  <si>
    <t>2022-05-30 02:52:36</t>
  </si>
  <si>
    <t>2022-05-30 03:11:01</t>
  </si>
  <si>
    <t>2022-05-30 03:11:04</t>
  </si>
  <si>
    <t>Testing an online banking application, assuring everithing works and that no issues compromise the business requirements.</t>
  </si>
  <si>
    <t>Due to the lack of requirements, some tests I've made did not assure business impositions, so it had a negative consequence. In another example, sometimes an issue appears because that case wasn't tested enough.</t>
  </si>
  <si>
    <t>Porposing new testing tools and asking for more quality on the requirements</t>
  </si>
  <si>
    <t>Testing an online banking appication, that involves tansfers, payments, invoices, all the operations that a client makes on a bank</t>
  </si>
  <si>
    <t>We are testing, making the test plans, registering all issues and acompaning it's resolution, giving support to aceptance testing</t>
  </si>
  <si>
    <t>2022-05-30 03:13:05</t>
  </si>
  <si>
    <t>2022-05-30 03:13:07</t>
  </si>
  <si>
    <t>Simple project designed to facilitate the financial services of a certain customer. Backend bulit on Spring Java with a Postgres DB using Angular for the frontend part, having some integration with Pentaho Report Design for the delivery of receipts and bills.</t>
  </si>
  <si>
    <t>Only have one example where do the design and expected output was not the same as it was initally designed. This was immediatly fixed on my end to ensure the best integrity of the project.</t>
  </si>
  <si>
    <t>Introducing new software developments tools and/or new arhcitectural processes are always the main subjects when starting a new project from scratch.</t>
  </si>
  <si>
    <t>Again a project using PosgRes as DB, Spring Java and Angular on the FE. We also use REST API and some Pentaho Integration tools.</t>
  </si>
  <si>
    <t>We don't manage the quality processes. We communicate directly with a team that does this part for us and we fix the issues that they encounter.</t>
  </si>
  <si>
    <t>2022-05-30 03:06:11</t>
  </si>
  <si>
    <t>2022-05-30 03:22:57</t>
  </si>
  <si>
    <t>2022-05-30 03:22:59</t>
  </si>
  <si>
    <t>Project manager</t>
  </si>
  <si>
    <t>We are working on an app that is used manage big civil projects. We started from scratch</t>
  </si>
  <si>
    <t>1. some US that i wrote were not detailed enough or confusing.
2. we misunderstood a few basics requirement from the stakeholders</t>
  </si>
  <si>
    <t>1. take into account the accessibility of the product
2. propose a better suited ticketing workflow</t>
  </si>
  <si>
    <t>Project management</t>
  </si>
  <si>
    <t>The project uses a low code solution, that allows us to produce a minimum viable product quickly</t>
  </si>
  <si>
    <t>We are using JIRA for the user stories and for testing/bug tracking. For the testing, we simply run through each user stories and see if every criteria is met.</t>
  </si>
  <si>
    <t>2022-05-30 03:18:25</t>
  </si>
  <si>
    <t>2022-05-30 03:30:57</t>
  </si>
  <si>
    <t>2022-05-30 03:30:59</t>
  </si>
  <si>
    <t>New customer facing frontend for backend decision making application, updating from old stack to new technology</t>
  </si>
  <si>
    <t>Wrong interpretation of the requirements, wrong push to production</t>
  </si>
  <si>
    <t>New customer facing frontend for decision making backend on new technology to replace the old frontend stack.</t>
  </si>
  <si>
    <t>React, JavaScript, TypeScript, Jest, React Testing Frameworl, Git, Gitlab, AWS, SonarQube</t>
  </si>
  <si>
    <t>2022-05-30 03:43:59</t>
  </si>
  <si>
    <t>2022-05-30 04:00:15</t>
  </si>
  <si>
    <t>2022-05-30 04:00:17</t>
  </si>
  <si>
    <t>We are working on the second iteration of one of our products we previously released. It is currently in support phase, so we are adding in new functionality that has been requested.</t>
  </si>
  <si>
    <t>When implementing new features because the code-base is fairly old and new, improved patterns are being implemented, this occasionally means that old code needs to be refactored to fit the new patterns.
On one occasion, I was refactoring some service and front-end code. I manually tested (as well as running locally against our end-to-end branch) but failed to check every scenario. I had inadvertently allowed multiple updates to a single row to occur, when new rows should have been created. 
The second, I did not realise for months after, but in misunderstanding requirements, I implemented a unique constraint in a database table. 90% of the time, it worked as intended but it also caused an edge-case issue. If a user changed the name of the item, they could no longer create another item with the previous name. To make matters worse, instead of the exception being handled, it just threw a 500 which our UI app was not designed to handle properly.</t>
  </si>
  <si>
    <t>Our QA on our team suggested an easier and more robust way of testing our branches end to end by using contract testing. Before implementing, we tested this on a test branch to see the performance and coverage alongside our existing branch. While not fully implemented for this project, it did allow other projects to use it.
Currently, I am in the process of introducing the OWASP framework into our ways of working. This is an ongoing process, but already more people on multiple teams have a far better awareness of security (many didn't know what a CVE even was) and think about this when developing.</t>
  </si>
  <si>
    <t xml:space="preserve">As mentioned, it is an existing project currently in the support phase. We are implementing new features as requested by the customer. </t>
  </si>
  <si>
    <t>Java, Spring Boot, React Typescript, Postgres, PL/SQL, Cucumber, Jest, various message brokers (RabbitMQ, Camel, ActiveMQ), Node, Maven.</t>
  </si>
  <si>
    <t>2022-05-30 03:50:33</t>
  </si>
  <si>
    <t>2022-05-30 04:13:59</t>
  </si>
  <si>
    <t>2022-05-30 04:14:01</t>
  </si>
  <si>
    <t>Windows application to interface with and rapidly install proprietary on premise hardware.</t>
  </si>
  <si>
    <t>Anything from typos in a finished product. Released with the wrong version number is an easy mistake to make.</t>
  </si>
  <si>
    <t>Create software tools to check the output of our product.
Create software tools to help step the version control on and record the changes automatically.
Use of Subversion.</t>
  </si>
  <si>
    <t>Windows based programming tool to quickly deploy, install and maintain on premise hardware</t>
  </si>
  <si>
    <t>Main project
MFC C++
Visual studio 2017
Install shield 2015
Small projects
C# desktop apps and web
Java for web applications</t>
  </si>
  <si>
    <t>2022-05-30 03:56:22</t>
  </si>
  <si>
    <t>2022-05-30 04:16:14</t>
  </si>
  <si>
    <t>2022-05-30 04:16:16</t>
  </si>
  <si>
    <t>Human Resources web software. Handles employees formation needs, pay raises, leave of absences etc. Software is PHP/Symfony.</t>
  </si>
  <si>
    <t>Not following processes properly, leading to mistakes being integrated and having to be solved later on in a more costly manner. (Using version control)
Not writing enough tests, causing issues encountered by clients in production.</t>
  </si>
  <si>
    <t>Adding more tests to the product.
Diversify web browser/hardware configuration between team members to cover a wider scope and possibly detect specific bugs.</t>
  </si>
  <si>
    <t>Human Resources web software. Handles employees raises, leave of absences, training needs etc. Software is written using PHP/Symfony</t>
  </si>
  <si>
    <t>PHP, Symfony framework, Javascript/JQuery.
Starting to use React framework aswell.</t>
  </si>
  <si>
    <t>2022-05-30 04:21:52</t>
  </si>
  <si>
    <t>2022-05-30 04:54:42</t>
  </si>
  <si>
    <t>2022-05-30 04:54:45</t>
  </si>
  <si>
    <t>Medical equipment used in the primary healthcare sector. We have an R&amp;D team that develops the equipment and software used with it. This is one of many products and software services we offer, we also manufacture the equipment and is sold both locally and internationally.  Our current project involves ototoxicity and the screening for it and auto interpretation of the results using our software. Results are reported back to our department of health through the collection of results from across the country and the reporting of those results.</t>
  </si>
  <si>
    <t>It is a combination of both in house and outsourced although the majority of development is done in house</t>
  </si>
  <si>
    <t>Calculation errors of results were caught before deploying the software.
Inadequate regression testing after implementing a new feature into the software.</t>
  </si>
  <si>
    <t xml:space="preserve">Integration testing with different modules.
Acceptance testing from our client's expectations, our most recent was an OAT that was completed from the administrators of the sites that we tendered for. </t>
  </si>
  <si>
    <t>Currently working on integrating a third party piece of equipment into our software. This includes the functionality of the equipment, recording and interpretation of the results and the uploading of the interpretations to a patient medical record system.</t>
  </si>
  <si>
    <t>C++ is our main language, there are historic software programs written in Delphi that are required for some of the older equipment that is still in use which are being phased out and new and updated versions are being rolled out.</t>
  </si>
  <si>
    <t>2022-05-30 04:57:45</t>
  </si>
  <si>
    <t>2022-05-30 05:12:10</t>
  </si>
  <si>
    <t>2022-05-30 05:12:13</t>
  </si>
  <si>
    <t>We are working on developing pipelines for exome and genome data analysis. It requires constant validation of external datasets and assisting with interpretation of results.</t>
  </si>
  <si>
    <t>They were using an inadequate software to chek for variants, but after some reunions they are solved. Also, other organisations used to blame us of not protecting patient data.</t>
  </si>
  <si>
    <t>We implemented several quality check for different outsource programs using orthogonaly validated toy data.</t>
  </si>
  <si>
    <t>We are working in a cáncer genetic variants analysis pipeline to choose the best treatment according to the genetic variants found. The project is conducted alongside clinicians and biologist</t>
  </si>
  <si>
    <t>I use Python, bash, perl, java, html and R. Normally, we use sublime text or Visual Code Studio (free choice) for most programming languages. For R, for compatibility and easeness, we prefer to use an R Server implemented in a cluster.</t>
  </si>
  <si>
    <t>2022-05-30 04:55:51</t>
  </si>
  <si>
    <t>2022-05-30 05:14:10</t>
  </si>
  <si>
    <t>2022-05-30 05:14:12</t>
  </si>
  <si>
    <t xml:space="preserve">a crm based on artificial intelligence for semi-automatic customer management, automatic profiling and interaction with standard communication channels (telephone, email)
</t>
  </si>
  <si>
    <t xml:space="preserve">an insufficient check of the real scope of the work which led to an unsuitable product for the customer, and the poor quality of a developed module led to a product of insufficient quality
</t>
  </si>
  <si>
    <t>We did a stage on extreme programming on a new project, we tried to prioritize bug-fixes phase during the entire product development</t>
  </si>
  <si>
    <t>a crm based on artificial intelligence for integration with legacy media (telephony, email) and the automatic management and profiling of users</t>
  </si>
  <si>
    <t xml:space="preserve">PDCA cycle, Control charts, Cause and effect diagrams, cost-benefit analisys, Design of experiments </t>
  </si>
  <si>
    <t>2022-05-30 05:11:37</t>
  </si>
  <si>
    <t>2022-05-30 05:23:03</t>
  </si>
  <si>
    <t>2022-05-30 05:23:05</t>
  </si>
  <si>
    <t>We are working on cleaning up our devices for the end of the school year and switching over our old devices</t>
  </si>
  <si>
    <t>Making purchases that we didn't end up using, we bought a couple EdTech products that we did not review as much as we should have</t>
  </si>
  <si>
    <t xml:space="preserve">We have done a form to see what people are using, looking at data to ensure that we are using it effectively </t>
  </si>
  <si>
    <t>We are working to clean out all of the devices for this past year and look forward to ensuring we are ready for next year</t>
  </si>
  <si>
    <t>EdTech, Google are typically what we are currently using and we are reviewing them to ensure that we are meeting our goals</t>
  </si>
  <si>
    <t>2022-05-30 05:03:45</t>
  </si>
  <si>
    <t>2022-05-30 05:29:52</t>
  </si>
  <si>
    <t>2022-05-30 05:29:54</t>
  </si>
  <si>
    <t>The scope of the project time frame my team and I are currently working is medium term, should take about 5-6 months to finish</t>
  </si>
  <si>
    <t>A few months ago we had a new  guy join our team. He integrated into the team very fast but he never properly commented his code so when other team members had to review it, it was quite time consuming. We helped him by sharing our methods of commenting and he caught up to speed.
Another type of mistake relating was control flow errors especially with forms not properly saving information. Mistakes like these get quickly spotted and coached on how to get into a better mindset of solving</t>
  </si>
  <si>
    <t>The two main initiatives my team started doing is testing as soon as possible and work up from there as having a strong foundation is one of our key goals.
The other initiative if you can call it that is constant reviewing of each others code. This makes us see what other team members are thinking and find errors early and gain ideas for each other</t>
  </si>
  <si>
    <t>The scope of the project is medium term 5-6 months if things go as planned, however I cannot disclose what it relates to</t>
  </si>
  <si>
    <t>Python and C# are the main programming languages we use and django is recommended by team leaders but we are free to use what we prefer. Having that said nearly everything is done with django and .net</t>
  </si>
  <si>
    <t>2022-05-30 05:14:30</t>
  </si>
  <si>
    <t>2022-05-30 05:35:00</t>
  </si>
  <si>
    <t>2022-05-30 05:35:02</t>
  </si>
  <si>
    <t>We are moving some of our backend into an API so that we can use it for other programs.</t>
  </si>
  <si>
    <t>Output wasn't what was expected, bugs, etc.</t>
  </si>
  <si>
    <t>None that I can remember. Maybe try doing a thing in a different way.</t>
  </si>
  <si>
    <t>Currently moving some of out backed into a set of APIs that will allow us to use it in different programs.</t>
  </si>
  <si>
    <t>C# .NET mainly. Visual Studio as IDE and Postman for testing. Fiddler for HTTP analysis.</t>
  </si>
  <si>
    <t>2022-05-30 05:29:18</t>
  </si>
  <si>
    <t>2022-05-30 05:47:22</t>
  </si>
  <si>
    <t>2022-05-30 05:47:24</t>
  </si>
  <si>
    <t>India</t>
  </si>
  <si>
    <t xml:space="preserve">To identify bad users and bots, making the product complaint. If there is any communication that is related to security issues, offensive language, insider trading, etc, the application will catch them and notify to supervisor </t>
  </si>
  <si>
    <t>Identify the framework of what to be used and made changes by taking another framework approach later.</t>
  </si>
  <si>
    <t>We work on compliance product which is a ML/AI application which detects bad employees who are security risk, offensive in nature, etc</t>
  </si>
  <si>
    <t>We use Agile process, we have sprints and retrospections. We use automation framework to achieve 90% big free product.</t>
  </si>
  <si>
    <t>2022-05-30 05:31:39</t>
  </si>
  <si>
    <t>2022-05-30 05:55:18</t>
  </si>
  <si>
    <t>2022-05-30 05:55:22</t>
  </si>
  <si>
    <t>Romania</t>
  </si>
  <si>
    <t>none</t>
  </si>
  <si>
    <t>I am doing the test cases for the state institution to be digitalized in Germany</t>
  </si>
  <si>
    <t>'- digitalizing a state institution from Germany and I am doing the test cases based on requirements</t>
  </si>
  <si>
    <t>I am making the use cases based on received requirements from the client and, then I am making the test cases, with test steps and what should happen</t>
  </si>
  <si>
    <t>2022-05-30 05:49:42</t>
  </si>
  <si>
    <t>2022-05-30 06:00:24</t>
  </si>
  <si>
    <t>2022-05-30 06:00:26</t>
  </si>
  <si>
    <t>We're working on telecom-based products and applications which is a very skilled nowadays and have millions of revenue.</t>
  </si>
  <si>
    <t>Bug escalated to live env.</t>
  </si>
  <si>
    <t>We're currently working on telecom-based products and many applications which is used using in the market and earning millions of revenue.</t>
  </si>
  <si>
    <t>We're currently working with the agile methodology and implemented the scrum framework.</t>
  </si>
  <si>
    <t>2022-05-30 07:39:35</t>
  </si>
  <si>
    <t>2022-05-30 08:00:28</t>
  </si>
  <si>
    <t>2022-05-30 08:00:30</t>
  </si>
  <si>
    <t xml:space="preserve">An employee engagement solution using various creative approaches through a collaboration web and mobile application offered to enterprise companies </t>
  </si>
  <si>
    <t>An employee engagement system using various creative approaches through a web and mobile application.</t>
  </si>
  <si>
    <t xml:space="preserve">I’m sorry. I don’t know if I am allowed to share this information.                              
                  </t>
  </si>
  <si>
    <t>2022-05-30 08:27:47</t>
  </si>
  <si>
    <t>2022-05-30 08:42:49</t>
  </si>
  <si>
    <t>2022-05-30 08:42:51</t>
  </si>
  <si>
    <t>We are working on a project to upgrade a current version of software and move all the old data to this.</t>
  </si>
  <si>
    <t xml:space="preserve">When upgrading the software it was impossible to move the old data on. We moved past this by upgrading to an older software first and then upgrading to the most recent version.
</t>
  </si>
  <si>
    <t>N/A We do not ever take initiative on a job. We only work to the brief.</t>
  </si>
  <si>
    <t>We are upgrading to a new version of a software. THe client are currently on an out of support version of the software so need to be upgrading as soon as possible.</t>
  </si>
  <si>
    <t>I do not work as a software engineer or in quality assurance. But with regards to quality assurance we mainly run the most important data that was in the older versions of the software and if these work we are happy.</t>
  </si>
  <si>
    <t>2022-05-30 09:22:13</t>
  </si>
  <si>
    <t>2022-05-30 09:40:01</t>
  </si>
  <si>
    <t>2022-05-30 09:40:03</t>
  </si>
  <si>
    <t>Programming automated software tests for home appliance software. Programmed in the language python and uploaded to githup.</t>
  </si>
  <si>
    <t>Complex automated test case that runs many cycles and tests the same mode with different settings, where on one part I missed a behavior, but I could just update the code and all was fixed. It was no big deal, because we fix and update the software code anyways the whole time.</t>
  </si>
  <si>
    <t>For example to implement new stress tests which have not been there before. Also to increase the test scope, because in some areas it was easy to implement and to scale up.</t>
  </si>
  <si>
    <t>Programming automated tests to ensure device functionality. Regression tests of component testing and system testing.</t>
  </si>
  <si>
    <t xml:space="preserve"> What programming languages? python
Software development/programming frameworks? github
What quality assurance processes you are currently using in your team? kanban</t>
  </si>
  <si>
    <t>2022-05-27 05:12:09</t>
  </si>
  <si>
    <t>2022-05-30 10:05:29</t>
  </si>
  <si>
    <t>2022-05-30 10:05:32</t>
  </si>
  <si>
    <t>Large client in Jordan and we have 22 people on our team trying to implement insurance software. Daily stand ups are normal with tretos after every 2 week sprint</t>
  </si>
  <si>
    <t>Bit of code that broke the environment. Once that happend though we worked on fixing the issue and having it sorted within a few hours</t>
  </si>
  <si>
    <t>We can try and suggest some stuff but final day normally goes down to the project lead</t>
  </si>
  <si>
    <t xml:space="preserve">I answered this as the fist question so you could probably go back to the first answer and re-read my answers </t>
  </si>
  <si>
    <t xml:space="preserve">C# sql github to upload code 
In terms of q I'm not actually sure we have a team of QA's and they were trained on the specific program's </t>
  </si>
  <si>
    <t>2022-05-30 11:47:44</t>
  </si>
  <si>
    <t>2022-05-30 12:02:40</t>
  </si>
  <si>
    <t>2022-05-30 12:02:42</t>
  </si>
  <si>
    <t>We are building a design system of react-native components for v4 of our current app.</t>
  </si>
  <si>
    <t>I have written unit tests that don't actually test anything. I realised this and reported it to the reviewers of my PR before changing it to prevent a merge from happening beforehand.</t>
  </si>
  <si>
    <t>1) We did not want to use snapshot tests but we did need a test to test the view of the components we created. So instead we looked at alternatives such as Chromium.
2) We like using strongly typed javascript but were unsure of whether we should go ahead with flow or typescript. We created a small dummy app utilising the two and then jointly made a decision based on what we thought was better for our needs. We chose typescript.</t>
  </si>
  <si>
    <t>We are creating a design system using storybooks and utilising Lerna as a mono repo. This is because we want to create a components library for our app but we also want o to utilise those components on the web.</t>
  </si>
  <si>
    <t>We are using JavaScript/TypeScript with the React/React Native framework. For testing, we are using React Testing library for the unit tests.</t>
  </si>
  <si>
    <t>2022-05-30 12:16:40</t>
  </si>
  <si>
    <t>2022-05-30 13:19:48</t>
  </si>
  <si>
    <t>2022-05-30 13:19:50</t>
  </si>
  <si>
    <t>Our team's project has to do with the design of an Employee Management System. This project is meant to assist companies  and organizations with more numbers of employees but cannot afford expensive software designed by other companies. With the increase in number of employees in an organization comes the problem of low efficiency on human resources. Our team's project aims to build an employee management system that has all the relevant information on a company's human resources. The project comprises of two major components: Admin and Employee. The Admin (or Human Resource Manager) is in charge of the company information, leave days and payroll while Employees can use the platform to apply for leave, view payslips and to message the Admin.</t>
  </si>
  <si>
    <t>Functionality errors - this happened when the software we were testing failed to respond as expected due to a coding error.
Syntactic errors - encountered and admitted to these errors caused by wrong spellings and grammar</t>
  </si>
  <si>
    <t>Simulation - we have applied simulation to ensure that the software is up to expected quality
User-testing - at times we identify users to test the software</t>
  </si>
  <si>
    <t xml:space="preserve">We are working on an Employee Management System designed for organizations with a great number of employees. </t>
  </si>
  <si>
    <t>I apply the method of Kanban during agile software development. Work items are represented visually on a board allowing my team members to see the status of every piece of work at any given time.</t>
  </si>
  <si>
    <t>2022-05-30 13:13:14</t>
  </si>
  <si>
    <t>2022-05-30 13:25:05</t>
  </si>
  <si>
    <t>2022-05-30 13:25:07</t>
  </si>
  <si>
    <t>We work in compare sites so developing new methods for customer online journey for CTM insurance</t>
  </si>
  <si>
    <t xml:space="preserve">I designed two new programmes to quicken online journeys and both examples are from that. I put a piece of software in place that could not cope with the online journey of al lot of people online at one point and also that increased call levels in bound in the Centre than online </t>
  </si>
  <si>
    <t>Bringing in a new payment system working from for the company which we all worked on and it went down really well.
Also created a software to allow customers to do more on a account online portal which has gone down a storm</t>
  </si>
  <si>
    <t>We currently working on a new site to allow faster more secure way of getting quotes for insurance both life and travel</t>
  </si>
  <si>
    <t>As an insurance company to be honest we always looking at improving the software development process and making it efficient and effective as per the quality standards so its a ongoing project for us</t>
  </si>
  <si>
    <t>2022-05-30 13:24:43</t>
  </si>
  <si>
    <t>2022-05-30 13:46:07</t>
  </si>
  <si>
    <t>2022-05-30 13:46:09</t>
  </si>
  <si>
    <t>Sweden</t>
  </si>
  <si>
    <t>We are working on the development and maintenance of a long-living software solution. So it is not a specific project but a continuous improvement and evolution of an existing product.</t>
  </si>
  <si>
    <t>Har to select concrete examples, but it is usually a simple bug that can lead to problems in critical environments. Incomplete tests also.</t>
  </si>
  <si>
    <t>We have set up a completely automated testing environment. We have also done workshops where we personally used and tested the software from a user point of view.</t>
  </si>
  <si>
    <t>We are working on a long-living software solution/product and we are maintaining it and improving it over time.</t>
  </si>
  <si>
    <t xml:space="preserve">Microsoft Visual Studio, SQL Server, C#, .NET, C++ (some), DevOps, Azure Cloud, VMWare, PowerShell, and a few more. </t>
  </si>
  <si>
    <t>2022-05-30 13:49:47</t>
  </si>
  <si>
    <t>2022-05-30 14:04:12</t>
  </si>
  <si>
    <t>2022-05-30 14:04:15</t>
  </si>
  <si>
    <t>We have 4 mobile applications, and work on all with near-equal prioritisation. All apps are currently undergoing facelifts/redesigns.</t>
  </si>
  <si>
    <t>Cannot give specifics due to confidentiality, but effectively I had introduced (minor) bugs - one UI and one spelling - into the applications, which were not caught upon PR review, but afterwards by the team.</t>
  </si>
  <si>
    <t>Increasing unit and UI test coverage drastically. Another proposal, since implemented, were the inclusions of linting/formatting tools that run automatically - one on our local machines when building, and another on GitHub.</t>
  </si>
  <si>
    <t>Ongoing maintenance of existing applications. Currently focused on a redesign/reskin of the applications as a whole. Also add new features - in recent months have added a major new feature as a team.</t>
  </si>
  <si>
    <t>Swift (iOS, Xcode), MVVM design pattern. Internal tools and libraries. Various SPM packages.</t>
  </si>
  <si>
    <t>2022-05-30 14:29:03</t>
  </si>
  <si>
    <t>2022-05-30 15:05:29</t>
  </si>
  <si>
    <t>2022-05-30 15:05:31</t>
  </si>
  <si>
    <t>A platform composed of backend micro services and a web application for different user's roles in the context of security systems.</t>
  </si>
  <si>
    <t xml:space="preserve">'- When using Typescript use the 'any' type to do the task faster but later forgot about it
-  Avoid doing simple/small changes,  then later in time some they become breaking/urgent changes </t>
  </si>
  <si>
    <t xml:space="preserve">'- Write documentation about the feature you are currently developing, explain your implementation, leave it written in the feature task
- Enforce trying to write the tests first and then implement the feature </t>
  </si>
  <si>
    <t xml:space="preserve">A platform for different user types (normal user, professional user) using a webapp (PWA) as frontend with several backend micro services in the context of security devices.  </t>
  </si>
  <si>
    <t>'- Javascript/Typescript: Node in the backend, Angular frontend (PWA)
- Containers and Kubernetes
- CD/CI pipeline
Other: Buckets for storing images.
Mostly REST and some MQTT</t>
  </si>
  <si>
    <t>2022-05-30 15:03:18</t>
  </si>
  <si>
    <t>2022-05-30 15:29:17</t>
  </si>
  <si>
    <t>2022-05-30 15:29:19</t>
  </si>
  <si>
    <t>It's kind of a weird mix of scrum with kanban where we have sprints for x weeks but not a very defined objective other than finishing the issues</t>
  </si>
  <si>
    <t>Not following standards, subpar implementation</t>
  </si>
  <si>
    <t>Change in processes, change in how deployements are made</t>
  </si>
  <si>
    <t>In house products to help the company and other ones related to costumers, they are general solutions that can apply to our customers needs</t>
  </si>
  <si>
    <t>Mainly Python, Rust, and Javascript.
VSCode as the code editor (but you can use what you want) and Github for version control.
We also have other stuff like CI/CD to improve how dev experience</t>
  </si>
  <si>
    <t>2022-05-30 15:57:33</t>
  </si>
  <si>
    <t>2022-05-30 16:23:47</t>
  </si>
  <si>
    <t>2022-05-30 16:23:49</t>
  </si>
  <si>
    <t>Our team is currently working on an app so that our support team has the ability to work on help desk support tickets from the app instead of needing to be tethered to their computers.</t>
  </si>
  <si>
    <t>Coding error which delayed the launch of remote work log ins; Several syntactic errors.</t>
  </si>
  <si>
    <t xml:space="preserve">I have not suggested any experiments or initiatives related to QA to our software. </t>
  </si>
  <si>
    <t xml:space="preserve">My team is currently working on an app for our support team so that they can work on help desk support tickets without having to be at their computer. </t>
  </si>
  <si>
    <t xml:space="preserve">I am not a software engineer in my current role nor do I do QA functions at this time. I am currently a tech lead so I oversee a team of IT professionals. </t>
  </si>
  <si>
    <t>2022-05-30 17:55:06</t>
  </si>
  <si>
    <t>2022-05-30 18:14:47</t>
  </si>
  <si>
    <t>2022-05-30 18:14:49</t>
  </si>
  <si>
    <r>
      <rPr>
        <u/>
        <sz val="10"/>
        <color indexed="8"/>
        <rFont val="Helvetica Neue"/>
        <family val="2"/>
      </rPr>
      <t>ciscovision.com</t>
    </r>
    <r>
      <rPr>
        <sz val="10"/>
        <color indexed="8"/>
        <rFont val="Helvetica Neue"/>
        <family val="2"/>
      </rPr>
      <t xml:space="preserve"> will provide complete website discovery, comprehensive user experience (“UX”), creative redesign and development of the new customer analytics and product promotion.
</t>
    </r>
    <r>
      <rPr>
        <sz val="10"/>
        <color indexed="8"/>
        <rFont val="Helvetica Neue"/>
        <family val="2"/>
      </rPr>
      <t>The primary goal of the project will be to express the brand’s position and personality while enhancing visitor interactions and engagement.</t>
    </r>
  </si>
  <si>
    <t>Non functional requirements related to scalability and performance should be considered when developing product so that production issues dont occur. Our team missed considering thread safety and database volume when product runs too long.
Due to lack of time some of the testing issues like boundary conditions, validations were not well unit test covered and not caught in review. It came up when launching product live when outside users tested. As an architect I should have paid attention to ensuring  these were addressed.</t>
  </si>
  <si>
    <t>Hackathon week every 6 months, technical debt week every quarter, quizzes as lunch and learn sessions, talk about a tech stack or an idea that can help our business and award for each idea, talk or presentation made.</t>
  </si>
  <si>
    <t>Go programming language, node JS, graphql,front end is React, JIRA for project tracking, TDD and strong design pattern implementation</t>
  </si>
  <si>
    <t>2022-05-30 19:11:49</t>
  </si>
  <si>
    <t>2022-05-30 19:23:55</t>
  </si>
  <si>
    <t>2022-05-30 19:23:57</t>
  </si>
  <si>
    <t xml:space="preserve">I am automating employee payroll compensation  I will automate the front end and the backend that payroll enters </t>
  </si>
  <si>
    <t xml:space="preserve">Forgot to trap some errors or left some validation out   </t>
  </si>
  <si>
    <t xml:space="preserve">We do peer reviews to make sure the software is the highest quality   We test this on our test database and gage end users sign off on it </t>
  </si>
  <si>
    <t xml:space="preserve">I am writing an automation for employee payroll compensation  I will automate it so payrolls part will automatically populate the data </t>
  </si>
  <si>
    <t xml:space="preserve">We use peer review and user testing.  We provide the users with a test environment they can use toy test the new software to make sure it is correct </t>
  </si>
  <si>
    <t>2022-05-30 05:28:31</t>
  </si>
  <si>
    <t>2022-05-31 03:21:45</t>
  </si>
  <si>
    <t>2022-05-31 03:21:47</t>
  </si>
  <si>
    <t>Diploma</t>
  </si>
  <si>
    <t>It is something related to the medical industry where we provide virtual consulting</t>
  </si>
  <si>
    <t>1. single color change - because of this client once tried to fire us
2. typo in an email template which was giving a different meaning</t>
  </si>
  <si>
    <t>tested with different countries vai actual users
tested with a fake trafic</t>
  </si>
  <si>
    <t>It's something related to security screens where clients can order security screens from the portal. So the from order to placement everything will be handled by the portal</t>
  </si>
  <si>
    <t>For software engineers: Laravel/Vue/AWS
For QAs: Manual testing /Automated testing</t>
  </si>
  <si>
    <t>2022-05-31 03:39:27</t>
  </si>
  <si>
    <t>2022-05-31 03:56:34</t>
  </si>
  <si>
    <t>2022-05-31 03:56:37</t>
  </si>
  <si>
    <t>Our team develops automation tests using python with sellennium framework. The tests are meant for a client's internal website.</t>
  </si>
  <si>
    <t>One of the tests that i've developed did some extra testing steps that were not required.
I forgot to deliver one task. Because of that the deadline wasn't met.</t>
  </si>
  <si>
    <t>We started to study new ways of organizing our code. This maintains the code from every person clean and similar.
We started to do code review.</t>
  </si>
  <si>
    <t>We are developing automation tests using python with a framework called sellennium. The tests support a website that is an internal platform for the client's system.</t>
  </si>
  <si>
    <t xml:space="preserve">Our QA team runs the tests multiple times to ensure that there are no problems. </t>
  </si>
  <si>
    <t>2022-05-31 03:59:35</t>
  </si>
  <si>
    <t>2022-05-31 04:09:35</t>
  </si>
  <si>
    <t>2022-05-31 04:09:38</t>
  </si>
  <si>
    <t>Development of a mobile app in Flutter for employees to approve and decline requests on the go for a new internal compliance system</t>
  </si>
  <si>
    <t>1. Not reading documentation in depth enough and hacking together a solution which barely worked
2. Lack of comments for the other developers</t>
  </si>
  <si>
    <t>1. Dedicated hours in the work day towards learning regarding the technologies we are trying to implement
2. Reading each others code in an attempt to optimise</t>
  </si>
  <si>
    <t>Android app for employees to quickly approve/decline requests for our new compliance software we are deploying across the business</t>
  </si>
  <si>
    <t>Flutter, Spring boot, docker, git
for the overall programme and not just my team: javascript, react, html/css, kubernetes, git, kafka</t>
  </si>
  <si>
    <t>2022-05-31 04:39:40</t>
  </si>
  <si>
    <t>2022-05-31 04:59:16</t>
  </si>
  <si>
    <t>2022-05-31 04:59:18</t>
  </si>
  <si>
    <t>I am currently working on an updated version of our educational networking system and managed software service with my concentration on the delivery of remote applications</t>
  </si>
  <si>
    <t>In the past I've had problems with loop procedures not exiting and found it to be because a clause was never met in some circumstances and secondly not adequate use cases were developed for when a component has gone into testing</t>
  </si>
  <si>
    <t>We tend to follow the guidelines for software development practice with regards to coding however in the past our team is quick to try out new APIs with additional functionalities so as to decrease code complexties. Another example is to increase documentation and annotations regarding code implemenation so that other engineers can quickly adopt the solution when engineers leave the team.</t>
  </si>
  <si>
    <t>The scope of the current project as mentioned as the start of the study is an update to an exisitng educational software solution which is managed for external educational establishments.</t>
  </si>
  <si>
    <t>As Technical lead I am responisble for the requirements and design of the project which is done using Agile software development and project management.  However development is done with Windows APIs using C and Visual C++ with backend development in SQL for database development.</t>
  </si>
  <si>
    <t>2022-05-31 07:04:33</t>
  </si>
  <si>
    <t>2022-05-31 07:29:43</t>
  </si>
  <si>
    <t>2022-05-31 07:29:46</t>
  </si>
  <si>
    <t>Refactoring previous systems to be using more present technologies. This requires redesigns and re implementations of existing data as well as ensuring that the current functionality continues to work correctly.</t>
  </si>
  <si>
    <t xml:space="preserve">Forgetting to write a unit test for newly written code.
Using the wrong pattern for API calls that have been standardized
</t>
  </si>
  <si>
    <t>Adding more Pair programming
Creating documentation for the systems we create</t>
  </si>
  <si>
    <t>We are updating systems that are currently using more outdated technologies. We are currently migrating data to be stored from a mainframe to SQL Database. This involves JavaScript for some of the systems that exists. It also involves C# for most of the API layer portion.</t>
  </si>
  <si>
    <t>We have another pair first quickly review the functionality at a quick glance. They will also review the code if it seems like a large change was made. We then have our QA team test it more intensely on both DEV and Staging environments before saying it is ready for the deploy</t>
  </si>
  <si>
    <t>2022-05-31 01:39:13</t>
  </si>
  <si>
    <t>2022-05-31 08:08:57</t>
  </si>
  <si>
    <t>2022-05-31 08:08:59</t>
  </si>
  <si>
    <t>Implementing an internal query engine that services will use to search for data.</t>
  </si>
  <si>
    <t>I forgot to add unit tests for some extended cases of a change I made.
I was rushed and had to create a client app without e2e tests.</t>
  </si>
  <si>
    <t>Adjust the number of reviews needed for pull requests: 0 to 2.
Adjust the linting rules for TypeScript code to see if it would help us reduce bugs and ambiguity issues.</t>
  </si>
  <si>
    <t>We are building an application to query statistical data about the yield of certain components after the fabrication process.
We are creating the frontend application and also backend services. We own also the testing infrastructure and CI/CD pipelines.</t>
  </si>
  <si>
    <r>
      <rPr>
        <sz val="10"/>
        <color indexed="8"/>
        <rFont val="Helvetica Neue"/>
        <family val="2"/>
      </rPr>
      <t>We are using C#/</t>
    </r>
    <r>
      <rPr>
        <u/>
        <sz val="10"/>
        <color indexed="8"/>
        <rFont val="Helvetica Neue"/>
        <family val="2"/>
      </rPr>
      <t>ASP.Net</t>
    </r>
    <r>
      <rPr>
        <sz val="10"/>
        <color indexed="8"/>
        <rFont val="Helvetica Neue"/>
        <family val="2"/>
      </rPr>
      <t>, TypeScript/Angular, Snowflake, Postgress, Docker, Kubernetes, Helm, Aws, Azure DevOps</t>
    </r>
  </si>
  <si>
    <t>2022-05-31 07:52:23</t>
  </si>
  <si>
    <t>2022-05-31 08:09:35</t>
  </si>
  <si>
    <t>2022-05-31 08:09:37</t>
  </si>
  <si>
    <t>We develop a remote maintenance software solution. So starting from the device on site, the software on the server and also the end applications (App, SaS).</t>
  </si>
  <si>
    <t>We have relaunched an app. This had some bugs at the beginning, which led to increased negative feedback from customers. This problem took some time to resolve.
Another problem concerns deployed hardware, which was affected by failures and instabilities. This problem could only be solved by replacing the affected hardware.</t>
  </si>
  <si>
    <t>I don't have any specific examples on this question.</t>
  </si>
  <si>
    <t>We use Python, JS, HTML, PHP, MySQL and as version management Git. We also work with server operating systems. Both Linux Debian, and Windows Server.</t>
  </si>
  <si>
    <t>2022-05-31 08:24:55</t>
  </si>
  <si>
    <t>2022-05-31 08:38:11</t>
  </si>
  <si>
    <t>2022-05-31 08:38:14</t>
  </si>
  <si>
    <t xml:space="preserve">We are working to integrate a state into our program by coming up with code that will take different aspects of the form that they submit and enrolling them into our system. </t>
  </si>
  <si>
    <t>One time we had to hit a deadline the next day for something that was proposed without much wiggle room. We had to write a bypass that bypassed a lot of processes because we couldn't properly integrate the feature into the code unless we did that. As a result, the feature worked, but later down the line, we had to fix issues that arose from the bypass and not properly integrating the feature.
We have also had to rush and not been able to test properly since our deadlines are usually pretty tight. As a result, unexpected bugs happen because we don't do proper testing.</t>
  </si>
  <si>
    <t>We developed a new integration testing plugin for our software. We also try to meet as developers 3 times a week to go over any possible problems or peer review the code.</t>
  </si>
  <si>
    <t>We are working to integrate a state into our software that will read the file, take information, and enroll them into our system and sign them up to a plan based on their submitted information. We do this for several states, and can do a lot to change things like plans and timelines.</t>
  </si>
  <si>
    <t>We use a language similar to Java called SRL which is just another object oriented language. We also use openshift, but we are switching to kubernetes. We make use of eclipse IDE. Finally we sometimes like intelliJ when we have to code using Java, but that is something that my team personally doesn't use.</t>
  </si>
  <si>
    <t>2022-05-31 08:17:16</t>
  </si>
  <si>
    <t>2022-05-31 08:42:40</t>
  </si>
  <si>
    <t>2022-05-31 08:42:43</t>
  </si>
  <si>
    <t xml:space="preserve">Investigating customer inquiries and reports that a local photo printing lab follows its print guide and word, and prints the highest quality projects possible before being sent out. </t>
  </si>
  <si>
    <t xml:space="preserve">Rushing through checks after a stressful day and running with others’ ideas when I truly think mine were better in fear of sounding pompous. </t>
  </si>
  <si>
    <t xml:space="preserve">We made prints from all different handheld devices to compare final photo quality, just to see if specific processing systems would have any effect on the quality of your final and delivered products. We also did this with all different computers, laptop and desktop, as well. </t>
  </si>
  <si>
    <t xml:space="preserve">We are analyzing reports and inquiries from customers about the initial processing and then quality of their delivered orders. We want to make sure the lab is running top tier, no matter what or where you’re printing from.  </t>
  </si>
  <si>
    <t xml:space="preserve">We currently are using production and testing! We do not have a need to use packaging or delivering at this moment, but they interchange based on the current project we are working on. </t>
  </si>
  <si>
    <t>2022-05-31 14:04:51</t>
  </si>
  <si>
    <t>2022-05-31 14:26:19</t>
  </si>
  <si>
    <t>2022-05-31 14:26:22</t>
  </si>
  <si>
    <t>my company provides measurement and analytics of digital campaigns for mobile applications. It also provides fraud protection technologies and other suites.</t>
  </si>
  <si>
    <t>1. I committed a change without running the QA regression tests because I thought it was a tiny change that will not affect anything. Of course I didn't take into consideration that even a tiny insignificant change can have consequences
2. In order to retrieve some user data, I used a very inefficient endpoint that returns tons of data instead of just getting the specific info I need (which was not smart performance-wise)</t>
  </si>
  <si>
    <t>1. we have tried retrieving some information from a database via a third party platform which has UI and was supposed to be more intuitive and user-friendly. In fact, we saw that the performance really decreased and so in heavy queries we have returned to query the data directly from the DB
2. we united 2 pipelines we had - 1 in gitlab (ran compilation + tests) and in jenkins (also ran tests) to 1 pipeline in gitlab that runs all, which really shorted out process</t>
  </si>
  <si>
    <t>as I wrote in the beginning, my company provides measurement and analytics of digital campaigns for mobile applications. It also provides fraud protection technologies and other suites. My team specifically is responsible for the platform side - accessing and updating the data base, managing permissions, performing authorization and authentication etc.</t>
  </si>
  <si>
    <t xml:space="preserve">Languages: Golang, Clojure (the frontend engineer uses java script and react)
tools: gitlab, jenkins, AWS, data dog (for logs and metrics) and some in-house tools for deployment
others: IntelliJ, sourcegraph, slack, notion
</t>
  </si>
  <si>
    <t>2022-05-31 15:53:59</t>
  </si>
  <si>
    <t>2022-05-31 16:12:11</t>
  </si>
  <si>
    <t>2022-05-31 16:12:13</t>
  </si>
  <si>
    <t>Implementing a new ecommerce site on top of an ecommerce platform. The site is for use by internal customers, and will also include rentals, which is a customization as the platform does not have that functionality built in.</t>
  </si>
  <si>
    <t>I forgot to manually deploy a branch that needed deployment to an environment. It caused delays and I owned up to it.
I forgot to build before committing, leading to a problem for the next dev when the file wasn't in the project file.</t>
  </si>
  <si>
    <t>Because it is very important for us to know where code came from, the platform or our team or another team, we implemented a commenting scheme to demarcate our own code.
We regularly fine-tune our Definition of Done, and recently created a Definition of Ready for QA.</t>
  </si>
  <si>
    <t>We are implementing an ecommerce site using an ecommerce platform with customizations.</t>
  </si>
  <si>
    <t>The languages and libraries that we are currently using are: C#, .NET, React, Redux, Typescript. We use this to extend the Optimizely B2B ecommerce platform.</t>
  </si>
  <si>
    <t>2022-05-31 16:48:50</t>
  </si>
  <si>
    <t>2022-05-31 17:39:11</t>
  </si>
  <si>
    <t>2022-05-31 17:39:14</t>
  </si>
  <si>
    <t>The project is to architect, design and verify gaming consoles and its firmware.</t>
  </si>
  <si>
    <t>1. I had utilized quite a lot of system memory without freeing them at the end of the code. It was pointed out to me in code review and I fixed it.
2. My solution to a coding problem was not the best. It took a long time to reach consensus and provide the result. I admitted its not the best algorithm and took help to fix it.</t>
  </si>
  <si>
    <t>1. We hold code review meetings often, where team members review and provide feedback on the code.
2. Software is written such that it can be reused. We reviewed and tried to reuse existing code rather than try new ones and introduce bugs.</t>
  </si>
  <si>
    <t xml:space="preserve">We architect, design and verify gaming consoles and its firmware. The current project focuses on the next generation gaming systems where the entire game runs on the cloud and customers need not own any hardware to play games. </t>
  </si>
  <si>
    <t>We use C/C++, python, verilog, system verilog, UVM languages. We use Onenote, scrum to track progress and quality.</t>
  </si>
  <si>
    <t>2022-06-01 00:13:12</t>
  </si>
  <si>
    <t>2022-06-01 00:32:33</t>
  </si>
  <si>
    <t>2022-06-01 00:32:35</t>
  </si>
  <si>
    <t>Using Artificial Intelligence algorithms to generate artistic images to sell as NFTs</t>
  </si>
  <si>
    <t>1) Inefficient code: perfomance is very important for real time inference of neural networks; it happened once that the inference code for one of the developed algorithms was not very well optimized due to time constraint. Management was able to delay the software release so to optimize calculations.
2) Usability: one of the scripts developed during the process of a project was difficult to use by non-expert, mostly due to hard-coded parameters that had to be changed manually. The script had to be refactored in order to make it usable by everyone</t>
  </si>
  <si>
    <t>The only two examples that come to my mind are code refactoring and writing test cases to, respectively, make the code more readable and guarantee that it could handle all the necessary use cases</t>
  </si>
  <si>
    <t>Use of Artificial Intelligence algorithms to generate digital art images to sell as NFTs</t>
  </si>
  <si>
    <t>Python and C++ to write artificial intelligence algorithms, Blender to apply post-processing effects to images</t>
  </si>
  <si>
    <t>2022-06-01 01:23:58</t>
  </si>
  <si>
    <t>2022-06-01 01:32:28</t>
  </si>
  <si>
    <t>2022-06-01 01:32:30</t>
  </si>
  <si>
    <t>I am working on an integration solution to transform data sent by the client into the platform's format</t>
  </si>
  <si>
    <t>I forgot to update an endpoint to dynamic instead of harcoded
by mistake I switched two values that didn't have the same type value, although their names were pretty similiar</t>
  </si>
  <si>
    <t>Introduction of automated tests
Use of sonarqube across all company</t>
  </si>
  <si>
    <t>Transform data sent by the client, enrich it and normalize it in order to comply with the platform's format</t>
  </si>
  <si>
    <t>We use the Apache Camel framwork. For server functionality, we use spring boot. For all programming logic we use java</t>
  </si>
  <si>
    <t>2022-06-01 03:09:32</t>
  </si>
  <si>
    <t>2022-06-01 03:27:12</t>
  </si>
  <si>
    <t>2022-06-01 03:27:14</t>
  </si>
  <si>
    <t xml:space="preserve">We are building a new help desk feature to allow for a better user experience during intake season. </t>
  </si>
  <si>
    <t xml:space="preserve">We implemented a feature that was causing significant lag on the database, one of the developers knew what had caused it but the fix required a huge effort from the whole team. They waited a day but admitted the problem. 
The UI on a system I was putting live would show both public and internal comments to the end user. I acknowledged this in testing and asked for more time to get it sorted. </t>
  </si>
  <si>
    <t xml:space="preserve">We introduced stress testing on heavy load based applications. 
We've also introduced more specific test cases for quality checking when we develop in a new way or a new type of software that is more risky. </t>
  </si>
  <si>
    <t xml:space="preserve">We are working on a new help centre that will be released in time for the new student intake. </t>
  </si>
  <si>
    <t xml:space="preserve">We are working in C# using the .NET MVC framework with a SQL database. We also use node.js, angular etc on the team. </t>
  </si>
  <si>
    <t>2022-06-01 12:22:30</t>
  </si>
  <si>
    <t>2022-06-01 12:34:16</t>
  </si>
  <si>
    <t>2022-06-01 12:34:18</t>
  </si>
  <si>
    <t>Software development for a Vocational Rehabilitation module and the accompanying code that goes along with it all</t>
  </si>
  <si>
    <t>Typically it's items related to breaking the build through a scheduled deployment process that other teams as well as our systems configuration team and QA teams contribute to. We deploy internally on a daily schedule and to production instances on a Thursday overnight schedule and code between sites can sometimes break the build</t>
  </si>
  <si>
    <t>None really on our team, we have a dedicate software quality team that focuses on that beyond what we as developers do.</t>
  </si>
  <si>
    <t>Developing a Vocational Rehabilitation code module. I'd prefer to not say much more than that for anonymity purposes though.</t>
  </si>
  <si>
    <t>Everything we do is inside of MS Visual Studio for us, using it as our source control module as well as our programming framework and deployment pipeline.</t>
  </si>
  <si>
    <t>2022-06-01 13:34:16</t>
  </si>
  <si>
    <t>2022-06-01 14:08:59</t>
  </si>
  <si>
    <t>2022-06-01 14:09:01</t>
  </si>
  <si>
    <t>we are developing a series of a few minigames that will be played on a TV. you need to interact with objects while seeing yourself on the screen. the scope of these mini-games is to get the family off the couch and on their feet during commercials.</t>
  </si>
  <si>
    <t>yes I can share 2 examples from today. one of the minigames was lagging badly so I suggested we take it out of the presentation to the client. they did that.
2nd thing I pointed out is that one of the minigames is not as fun as it used to, because they changed the way it looks a bit of the mechanics. basically it used to be my fav one, and now I fail miserably at it.</t>
  </si>
  <si>
    <t>I am usually the one who tests the game, but I experimented with the testing by asking family members to give it a go, and I observed their behavior and wrote down their feedback. because my mum is going on 60 and can only operate a smartphone, she had on multiple occasions the instinct to touch the TV screen as if it was a mobile. :))))
another initiative was to film me doing certain movements and play that recording in front of the camera when the minigame is playing. that is very effective if you want to test but you don't want to stand up and actually play the game.</t>
  </si>
  <si>
    <t>as I said before, the scope is that these minigames will have families get off the couch and start playing together during commercial breaks on TV.</t>
  </si>
  <si>
    <t>once a week we are testing via the Test Cases to ensure we don't miss anything. Otherwise we are testing new features / changes as they come into the games and exploratory gameplay testing. Once a week we test the bug fixes.</t>
  </si>
  <si>
    <t>2022-06-01 18:29:43</t>
  </si>
  <si>
    <t>2022-06-01 18:41:04</t>
  </si>
  <si>
    <t>2022-06-01 18:41:07</t>
  </si>
  <si>
    <t>The current project is one that would streamline the process in which we develop layouts for fliers and move them to a specialized printer for printing. Updating this process would require changes to the original program and associated scripts.</t>
  </si>
  <si>
    <t>Once I accidentally stopped the process that constantly checks for incoming files and I did not have the permissions to restart it. I had to pull in the supervisor in order to get it back up and running. Another time, there was an issue with the algorithm written to calculate dollar amounts. I reached out to a team lead to help clean up the data while I fixed the logic.</t>
  </si>
  <si>
    <t>We previously had code reviews of long-standing programs in order to update them to remove unnecessary code or hard-coding. We've also set a quota for the number of articles we must write to update our documentation every quarter.</t>
  </si>
  <si>
    <t>The current project I am working on is to streamline the process of setting up layouts to send to a specialized printer to print. Updating this would require modification of the programs and scripts that are currently keeping it running.</t>
  </si>
  <si>
    <t>I currently program in Pascal for OpenVMS. We also utilize DCL scripts and SQL databases. Much of our technology has been deprecated and we are trying to upgrade.</t>
  </si>
  <si>
    <t>2022-06-01 23:40:31</t>
  </si>
  <si>
    <t>2022-06-01 23:59:13</t>
  </si>
  <si>
    <t>2022-06-02 00:02:52</t>
  </si>
  <si>
    <t>We build security monitoring tools and libraries , for manufacturing infrastructures. The scope of our tool is mainly hardware of all types.</t>
  </si>
  <si>
    <t>As I answered earlier on the survey, we build security monitoring tools and libraries , for manufacturing infrastructures. The scope of our tool is mainly hardware of all types.</t>
  </si>
  <si>
    <t>We generally use C++ or C to develop things like libraries. For general data processing and our own backend jobs, we use Python.</t>
  </si>
  <si>
    <t>2022-06-01 23:15:39</t>
  </si>
  <si>
    <t>2022-06-01 23:28:05</t>
  </si>
  <si>
    <t>We are developing a tool to monitor hardware failures in large data systems. Our monitoring tool deeds into a front end for monitoring and alerts.</t>
  </si>
  <si>
    <t>As I explained before, we develop a tool to monitor hardware failures in large data systems. Our monitoring tool deeds into a front end for monitoring and alerts.</t>
  </si>
  <si>
    <t>We use Python, AngularJS, Django, Typescript, Ansible
PHP, SQL, Visual Studio, SQL Server Management Studio. Blackbox and automated testing tools.</t>
  </si>
  <si>
    <t>2022-06-01 23:28:37</t>
  </si>
  <si>
    <t>2022-06-01 23:40:09</t>
  </si>
  <si>
    <t>We are are developing a data mining tool for our customer. The purpose of the tool is to mine data from various social media platforms and feed the data to internal systems. Our customer use the data for additional insights about their customers.</t>
  </si>
  <si>
    <t>Python, REST, C#, .NET, .NET Core, PHP, SQL, Visual Studio, SQL Server Management Studio</t>
  </si>
  <si>
    <t>2022-06-02 03:55:27</t>
  </si>
  <si>
    <t>2022-06-02 04:16:00</t>
  </si>
  <si>
    <t>2022-06-02 04:16:02</t>
  </si>
  <si>
    <t>Developing, executing and testing a smarter way to reporting in a hospitality environment.</t>
  </si>
  <si>
    <t>Not being to the point when executing.
Missing crucial parts when creating new updates.</t>
  </si>
  <si>
    <t xml:space="preserve">Efficient way to deliver service operation. 
Smarter way for the guest to engage in our service. </t>
  </si>
  <si>
    <t xml:space="preserve">Developing, executing and testing better ways to utilise software in a hospitality environment. </t>
  </si>
  <si>
    <t xml:space="preserve"> we have been using process standards and project audit in our team as a quality assurance process.</t>
  </si>
  <si>
    <t>2022-06-02 06:14:02</t>
  </si>
  <si>
    <t>2022-06-02 06:36:48</t>
  </si>
  <si>
    <t>2022-06-02 06:40:13</t>
  </si>
  <si>
    <t>We develop IoT software components for the car manufacturing industry. Mainly green energy or environment friendly cars. Our products have vast scopes, from battery charge monitoring to maintenance alerts, etc.</t>
  </si>
  <si>
    <t>I explained earlier, we develop IoT software components for the car manufacturing industry. Mainly green energy or environment friendly cars. Our products have vast scopes, from battery charge monitoring to maintenance alerts, etc.</t>
  </si>
  <si>
    <t>Varies depending on the devices and the technologies we integrating with. But mostly, Python, REST, C#, .NET, .NET Core, PHP, MySQL, Visual Studio, etc.</t>
  </si>
  <si>
    <t>2022-06-02 05:47:48</t>
  </si>
  <si>
    <t>2022-06-02 06:13:12</t>
  </si>
  <si>
    <t>We develop mobile Apps for the fitness industry. Some of the Apps are use for motivation, others are used to monitor fitness and diet progress. Some of our App use IoT technologies to connect with various fitness devices and other ware-bale devices.</t>
  </si>
  <si>
    <t>We generally use AngularJS, NodeJS, Python, PHP, MySQL, Azure Cloud, etc. For QA, we use unit tests, code review, coding standards and UAT.</t>
  </si>
  <si>
    <t>2022-06-02 14:38:19</t>
  </si>
  <si>
    <t>2022-06-02 15:15:22</t>
  </si>
  <si>
    <t>2022-06-02 15:15:24</t>
  </si>
  <si>
    <t>Combination between Scrum and Kanban</t>
  </si>
  <si>
    <t>Our product is a web application, that allows users to compare different products from the energy, banking, insurance &amp; loans markets.</t>
  </si>
  <si>
    <t>One and only scenario, that repeated itself 2-3 times: for some specific features, while the documentation was missing information, some tests were not performed, and the feature was released on live, while having hidden issues.</t>
  </si>
  <si>
    <t xml:space="preserve">We've changed the testing tool several times, in order to allow us to write automated tests faster and in an easier manner.
Different experiments related to visual regression tools.
Different experiments related to environment in which tests execute: inhouse env (Selenium server) vs. Browserstack.
</t>
  </si>
  <si>
    <t>Refactoring of the list of result we offer to our clients.
In other words, we're refactoring a major part of our frontend.</t>
  </si>
  <si>
    <t>Review of requirements,
Unit testing,
Integration testing,
Regression testing,
Cross-browser testing</t>
  </si>
  <si>
    <t>2022-06-03 06:39:14</t>
  </si>
  <si>
    <t>2022-06-03 06:46:56</t>
  </si>
  <si>
    <t>2022-06-03 06:46:58</t>
  </si>
  <si>
    <t>Streamlining and automating a claims process for a client, automation being the key focus</t>
  </si>
  <si>
    <t xml:space="preserve">Incorrectly building a work flow. Suggesting a software that was not optimal for the task </t>
  </si>
  <si>
    <t xml:space="preserve">POC for writeback functionality to different databases. 
Running workflows across multiple databases </t>
  </si>
  <si>
    <t>Working primarily with alteryx to automate workflows for a client, utilising agile methods to do so</t>
  </si>
  <si>
    <t>QA team work collaboratively to ensure work is done to a high standard and thoroughly checked for errors</t>
  </si>
  <si>
    <t>2022-06-03 07:56:55</t>
  </si>
  <si>
    <t>2022-06-03 08:25:30</t>
  </si>
  <si>
    <t>2022-06-03 08:25:32</t>
  </si>
  <si>
    <t xml:space="preserve">Replacement of a legacy ticketing system used by existing customers/members to be integrated with our ERP system. </t>
  </si>
  <si>
    <t xml:space="preserve">General lack of test coverage when working on legacy systems. They are currently deteriorating and we tend to fix issues as fast as possible rather than spend some time erasing portions of technical debt as we go, therefore the problems will only get larger. This is due to resource and leadership focusing on current projects rather than maintenance. 
Sometimes on peer review I would lack the time for a thorough review, and base my opinion on a cursory glance at the code. Knowing the system may lack full test coverage and not performing any sanity checks on a dev environment I have missed issues which should have been obvious to see. </t>
  </si>
  <si>
    <t xml:space="preserve">Not so much experiments but try to incorporate additional automated testing in our development pipelines such as owasp and code quality checks. This tends to apply for new projects as legacy systems are left to deteriorate. We have tried paired programming on several occasions but it never sticks. There is consensus to apply this to newer projects which have a full team assigned as it will be more beneficial than working on legacy systems where the pair may not know about the technologies used at the time. </t>
  </si>
  <si>
    <t xml:space="preserve">Replacement of a legacy ticketing system, integrated into the corporate ERP system for use by internal customers. </t>
  </si>
  <si>
    <t xml:space="preserve">Microsoft stack, c#, .net, sql server, azure web applications, azure functions, azure devops boards/pipelines/wiki, clean architecture, cqrs, vuejs, </t>
  </si>
  <si>
    <t>2022-06-03 08:05:30</t>
  </si>
  <si>
    <t>2022-06-03 08:34:21</t>
  </si>
  <si>
    <t>2022-06-03 08:34:24</t>
  </si>
  <si>
    <t>We data mining and machine learning tools and techniques to extract data using ETL programs for various state and governoment agencies for decision making and insights discovery for different aspect of public sectors.</t>
  </si>
  <si>
    <t>Used the wrong SQL query in a production database which has created a major production issue!</t>
  </si>
  <si>
    <t>The mistake I mentioned before. After that happened, we put a procedure in place to avoid similar problems.</t>
  </si>
  <si>
    <t>We work with large and massive data. We mine government and public institutions data to help decision making using data mining and machine learning.</t>
  </si>
  <si>
    <t>SQL Server, ETL, Python, HTML, Pandas and Numpy to analyze the data and lastly to display in a dashboard using Plotly.</t>
  </si>
  <si>
    <t>2022-06-03 14:37:19</t>
  </si>
  <si>
    <t>2022-06-03 14:45:38</t>
  </si>
  <si>
    <t>2022-06-03 14:45:40</t>
  </si>
  <si>
    <t>It’s an in depth project to make access for customers much easier. We want a better form to help communicate</t>
  </si>
  <si>
    <t xml:space="preserve">N/A. I cannot think of those specific examples </t>
  </si>
  <si>
    <t xml:space="preserve">This is just something we regularly do, as we want to make sure all we do is high quality </t>
  </si>
  <si>
    <t xml:space="preserve">Once again it is a project that allows us to better communicate with clients. This allows for much more long term efficient </t>
  </si>
  <si>
    <t xml:space="preserve">We double and triple check everything that we do to make sure our projects are ready to roll when we release them into the work place </t>
  </si>
  <si>
    <t>2022-06-03 18:58:32</t>
  </si>
  <si>
    <t>2022-06-03 19:22:27</t>
  </si>
  <si>
    <t>2022-06-03 19:22:29</t>
  </si>
  <si>
    <t>It's an enhancement &amp; support project where team works in agile scrum mode as well as provide support for fixing any production issues</t>
  </si>
  <si>
    <t>I don't remember right now</t>
  </si>
  <si>
    <t>My team has not done this in recent past</t>
  </si>
  <si>
    <t xml:space="preserve">We are mostly engaged in support &amp; enhancement activities in an agile scrum mode. </t>
  </si>
  <si>
    <t xml:space="preserve">Our current project is a Spring MVC framework based e-commerce application. It is integrated with multiple systems &amp; third party vendor apis using REST webServices. </t>
  </si>
  <si>
    <t>2022-06-03 20:24:04</t>
  </si>
  <si>
    <t>2022-06-03 20:43:51</t>
  </si>
  <si>
    <t>2022-06-03 20:43:53</t>
  </si>
  <si>
    <t>We're responsible for building an app that is core to the business of our client.  We run the project end-to-end from helping the client gather and write requirements to writing and releasing the app to the app store.</t>
  </si>
  <si>
    <t>We've had issues where requirements were misinterpreted and code got released that caused the user to see a feature they shouldn't see.
And we've had another issue where some changes got pushed that caused some users in prod to be unable to login.</t>
  </si>
  <si>
    <t>We've taken on an initiative to replace RxSwift with Combine in order to reduce 3rd party dependencies and modernize the code.
We've also made efforts to drastically increase the reliability and stability of our automated UI test suite so that it can be a useful metric.</t>
  </si>
  <si>
    <t>The scope of our project is very large.  We do end-to-end development of our project in that we help our client gather and define requirements to writing the code and releasing it to the App Store.</t>
  </si>
  <si>
    <t>Swift, RxSwift, UIKit, Azure DevOps, Fastlane, GitHub, SwifLint, SwiftGen, Xcode, MVVM</t>
  </si>
  <si>
    <t>2022-06-04 07:14:56</t>
  </si>
  <si>
    <t>2022-06-04 07:24:35</t>
  </si>
  <si>
    <t>2022-06-04 07:24:37</t>
  </si>
  <si>
    <t>Automatic interpretation of primary health care testing results from remote locations across the country.</t>
  </si>
  <si>
    <t>Misunderstanding of the clients requirements that was not communicated down through to rest of the team which led to a 3 month delay as most of the software had to be done over 
Not having taken into consideration the counties we rolled out our software and hardware needs around data security and applicable regulations.</t>
  </si>
  <si>
    <t>Cloud data processing and stress testing.
Compatibility across multiple operating platforms.</t>
  </si>
  <si>
    <t>SQL Server, Azure Cloud, Python, REST Framework, .Net Core, C# and C++. For QA, Unit testing, coding standards, system testing, SIT and UAT.</t>
  </si>
  <si>
    <t>2022-06-04 08:20:21</t>
  </si>
  <si>
    <t>2022-06-04 08:39:40</t>
  </si>
  <si>
    <t>2022-06-04 08:39:42</t>
  </si>
  <si>
    <t>We are working in project for a huge electronic company. We maintain the application and the system.</t>
  </si>
  <si>
    <t>Once my code was so long and it waste much time and memory, and the second mistake was when I misunderstood project assumptions.</t>
  </si>
  <si>
    <t>Once I suggest to correct code which was written by other team and it was confusing. What is more, I suggest brainstorm to help our team in creating and introducing new features.</t>
  </si>
  <si>
    <t>We are working in project for other company (outsorcing), and our role is to maintain and develop existing software.</t>
  </si>
  <si>
    <t>In my work I use Apex, and it is basic language for our team. Mostly we use Spring, Salesforce, JavaScript, CSS too.</t>
  </si>
  <si>
    <t>2022-06-04 08:27:27</t>
  </si>
  <si>
    <t>2022-06-04 08:40:09</t>
  </si>
  <si>
    <t>2022-06-04 08:40:11</t>
  </si>
  <si>
    <t>We are working on an implementation of a biomedical decision support system. This system will help doctors having a fast diagnosis.</t>
  </si>
  <si>
    <t>False data management. I was close to create a problem that was related to the patients personal data.</t>
  </si>
  <si>
    <t>We conduct fake clinical trials. We have some medical equipment and we use our software directly on this equipment.</t>
  </si>
  <si>
    <t>We are developing a medical decision support system. Our system is applied in carotid ultrasound examination.</t>
  </si>
  <si>
    <t>We are appling intese testings to assure that any leakage of personal data from the patient will not happen.</t>
  </si>
  <si>
    <t>2022-06-04 08:34:48</t>
  </si>
  <si>
    <t>2022-06-04 09:04:11</t>
  </si>
  <si>
    <t>2022-06-04 09:04:13</t>
  </si>
  <si>
    <t>We are currently building a fintech app on mostly financial education (saving and investing) that will also allow the purchasing of stocks, working with a startup company</t>
  </si>
  <si>
    <t>Incorrect documentation making it hard to see which functionalities have been checked. I tried to correct a bug myself without consulting the rest of the team especially the person who initiated it.</t>
  </si>
  <si>
    <t>We designed experiments in order to save a lot of testing time as well as costs and implement quality control from the get go. We also test frequently and very early before proceeding to the next stage.</t>
  </si>
  <si>
    <t>We are currently working on a fintech app that focuses on basic financial education (mostly saving and investing) with the ability to invest (by purchasing) stocks of the companies listed in the JSE</t>
  </si>
  <si>
    <t>In my team we mostly Python, Java and SQL but all team member can use most of the programming languages as they are compelled to enroll in online courses to upskill themselves. Kotlin and Swift are also used</t>
  </si>
  <si>
    <t>2022-06-04 09:35:20</t>
  </si>
  <si>
    <t>2022-06-04 10:00:01</t>
  </si>
  <si>
    <t>2022-06-04 10:00:05</t>
  </si>
  <si>
    <t>A webhook service written in Typescript that separates the logic away from another service and is utilizing Stripe API for managing payment processing for customer subscriptions.</t>
  </si>
  <si>
    <t>1.) I was still new to the team, and submitted a pull request that had several mistakes in implementation in. I admitted my lack of context and knowledge to our tech lead, and he took the time to explain his reasonings and help me understand how and why to implement my task.
2.) I also merged a pull request that ended up breaking a service of ours (it could not find a file in our CDN), and I had to get help to rollback the code I merged, and was aided in finding the problem/cause of this issue.</t>
  </si>
  <si>
    <t>1.) I have updated our Datadog data dashboards for our services, to better reflect analytics of requests and failures for our customers. This allows us to better track failures during service outages.
2.) I added metrics and logging from our standardized instrumentation library to all the services my team owns, as this gives more helpful logs and uniform usage with all the other services in my company.</t>
  </si>
  <si>
    <t>Javascript, Typescript, Node.js, React, Stripe and Heroku API, Datadog, Kibana, JIRA</t>
  </si>
  <si>
    <t>2022-06-04 10:29:06</t>
  </si>
  <si>
    <t>2022-06-04 10:49:06</t>
  </si>
  <si>
    <t>2022-06-04 10:49:09</t>
  </si>
  <si>
    <t>I work for a software development company that develops products for the media and advertising industries. I am currently working on a project that connects people who are looking to advertise their products with companies looking to sell advertising space. Specifically, the software product I am currently working on deals with allocating time for commercials inside of pre-defined and limited time slots. We follow 2-week sprints for developing new features, and having daily standup 'scrum' meetings in the mornings.</t>
  </si>
  <si>
    <t>There have been bugs caused by code that I wrote that weren't discovered until they got into the customer's hands. These types of bugs are always particularly embarrassing to learn about, because they affect the customers negatively and directly. There have also been times where I failed to follow recommended and standard software development and design guidelines and principles, which were brought up during code reviews. The code then had to be revised to meet well-known implementation rules. These situations are always embarrassing to me, because I feel like I should have known better already, or would have realize it with just a little bit of extra research on my part beforehand.</t>
  </si>
  <si>
    <t>There have been situations in the past where we would pull performance-critical sections of the code out into standalone projects, in order to quickly revise and iterate and test experiments with improving the performance of the code. There have also been situations where someone who is familiar with open source software and alternative libraries for a particularly section of the products we work on, and they offer suggestions for libraries we can replace or integrate into the product. We collectively evaluate these suggestions as a team.</t>
  </si>
  <si>
    <t>I feel like I was already asked this same question at the beginning of the survey, so I will just reiterate the information I already specified there: I am currently working on a product in the media marketing and advertising industry that schedules time slots for advertisers and popular companies with advertising time slots available.</t>
  </si>
  <si>
    <r>
      <rPr>
        <sz val="10"/>
        <color indexed="8"/>
        <rFont val="Helvetica Neue"/>
        <family val="2"/>
      </rPr>
      <t>For the current project, it is a web-based product with C#/</t>
    </r>
    <r>
      <rPr>
        <u/>
        <sz val="10"/>
        <color indexed="8"/>
        <rFont val="Helvetica Neue"/>
        <family val="2"/>
      </rPr>
      <t>ASP.NET</t>
    </r>
    <r>
      <rPr>
        <sz val="10"/>
        <color indexed="8"/>
        <rFont val="Helvetica Neue"/>
        <family val="2"/>
      </rPr>
      <t xml:space="preserve"> as the backend. The frontend is a mixture of standard HTML/CSS/JS. Some of our JS we cross-compile with Typescript. The database backend is SQL server.</t>
    </r>
  </si>
  <si>
    <t>2022-06-04 11:25:34</t>
  </si>
  <si>
    <t>2022-06-04 11:42:52</t>
  </si>
  <si>
    <t>2022-06-04 12:15:57</t>
  </si>
  <si>
    <t>We are currently migrating a data warehouse to a new upgraded and modern architecture. We also re-building the ETL, extending the storage capacity, and hardware. We also adding new datasets to the warehouse from various systems in the organization.</t>
  </si>
  <si>
    <t>Not in this project, but we always do in our team. This project is quite new. In the past we proposed an implemented Jenkins CI/CD pipeline, for example. We moved to JIRA from GitHub because we were able to integrate our Scrum workflow with other tools, etc.</t>
  </si>
  <si>
    <t>We haven't decided on the products for the new data warehouse yet. We still on the market. But for other software component we are using Python, JavaScript, and other data cleansing tool which I cannot disclose.</t>
  </si>
  <si>
    <t>2022-06-04 08:04:34</t>
  </si>
  <si>
    <t>2022-06-04 08:28:53</t>
  </si>
  <si>
    <t>Enterprise SaaS tool that helps CIOs and Enterprise Architects to plan business transformation, collaborate on its execution and manage every process</t>
  </si>
  <si>
    <t>Quite often, when I do not have enough time I skip unit testing and following coding standards, Sometimes, I override our linter rules. I admitted this to my colleagues and we decided to allow and allocate more time for us to assure the quality of our code</t>
  </si>
  <si>
    <t>We didn't have a good test suite for security and vulnerability testing. I suggested to dedicate a sprint to check our software for security and vulnerabilities and build a comprehensive test suite to maintain in the future. My idea was well received by my team and we implemented it with good results.</t>
  </si>
  <si>
    <t>In this project, we using .Net Core, C#, MySQL, Azure Cloud, Python and REST API.</t>
  </si>
  <si>
    <t>2022-06-04 08:36:49</t>
  </si>
  <si>
    <t>2022-06-04 08:50:12</t>
  </si>
  <si>
    <t>My team develops shared libraries to be consumed by the other teams of our company. The scope is casino games (online and physical)</t>
  </si>
  <si>
    <t>C, C++, Python. We use GitHub for Pull requests and code review. For tasks management we use JIRA.</t>
  </si>
  <si>
    <t>2022-06-04 11:43:47</t>
  </si>
  <si>
    <t>2022-06-04 12:07:52</t>
  </si>
  <si>
    <t>We develop a customer portal and a mobile App for a publisher where customers can signup and subscribe to read and listen to books audios.</t>
  </si>
  <si>
    <t>AngularJS, NodeJS, SQL Server, Python, Azure Cloud, JIRA for Scrum board, for testing, we have well-established practices, code review during development, coding standards, Pull requests process. For testing, unit testing, SIT, regression testing and UAT.</t>
  </si>
  <si>
    <t>2022-06-04 09:01:04</t>
  </si>
  <si>
    <t>2022-06-04 09:32:59</t>
  </si>
  <si>
    <t>We are developing mobile Apps and web portal for HR self-services for a major government transport organization. The Apps and the port will be integrated to a SAP HR system. The organization employees should be able to use either the portal or the App to check and receive payslip, submit vacation requests, and also receive notifications from HR, etc.</t>
  </si>
  <si>
    <t>AngulaJS, Microsoft stack, c#, .net, sql server, azure web applications, azure functions, azure devops boards/pipelines/wiki, clean architecture, clean code, etc.</t>
  </si>
  <si>
    <t>2022-06-04 09:51:42</t>
  </si>
  <si>
    <t>2022-06-04 10:16:51</t>
  </si>
  <si>
    <t>Our project is to develop and maintain digital products for remote learning for elementary school students.</t>
  </si>
  <si>
    <t>We have coding standards, unit testing, code review, test and defects management tool. For testing, we use system and functional testing, SIT, UAT, security testing, and other like regression testing depending on the project.</t>
  </si>
  <si>
    <t>2022-06-04 12:07:51</t>
  </si>
  <si>
    <t>2022-06-04 12:34:36</t>
  </si>
  <si>
    <t>2022-06-04 12:34:38</t>
  </si>
  <si>
    <t>The scope of our current project consists in building an application that is able to provide insights into the activities of the end-user’s business (allowing them to conduct analysis), with cloud development and responsive design.</t>
  </si>
  <si>
    <t>I once convinced the team to rush the timeline on a project (we were under pressure and I thought we had everything fully covered) and that ended up compromising the final product quality. I took full responsibility but the team had my back. And then there was an instance in which I didn't complete all user stories in the planning phase and that lead to a disaster which we were then able to recover from still.</t>
  </si>
  <si>
    <t>Nothing comes to mind right now, sorry.</t>
  </si>
  <si>
    <t>Weìre developing an application meant provide insights into the activities of
the end-user’s business.</t>
  </si>
  <si>
    <t>It's based on the classic PDCA cycle, with a particular focus on the planning and checking phases, followed by extensive testing (including re-tests and regressive tests).</t>
  </si>
  <si>
    <t>2022-06-04 12:19:17</t>
  </si>
  <si>
    <t>2022-06-04 12:41:19</t>
  </si>
  <si>
    <t>2022-06-04 12:41:22</t>
  </si>
  <si>
    <t>UX UI Designer</t>
  </si>
  <si>
    <t>SaaS tool for vehicle dealerships, basically a stock manager that dealers can use to multipublicate vehicles to different portals</t>
  </si>
  <si>
    <t>Since I am a designer I dont think this applies to much to me, but I can tell your for example of problems between what had to be designed and sometimes it is different from what it was developed. And sometimes it is my fault that I changed something on the design and developers were not aware. We fixed that by having better communication with devs and having a branch in Figma to what is under development vs what is in discovery.</t>
  </si>
  <si>
    <t>We conducted initiatives to solve the accesibility problems with had on our tool, as there were many. We conducted heuristic reviews and then proceeded to make this developments.
Also, there was an initiative to make the code faster and more scalable by using micro services and not having a monolith as they called it.</t>
  </si>
  <si>
    <t>Ux Ui designer</t>
  </si>
  <si>
    <t>I think this question may be repeating, but I am working on a SaaS tool for car dealerships, which is a car manager for their stock, where users can send multiple vehicles to different portals.</t>
  </si>
  <si>
    <t xml:space="preserve">.Net, Java, JavaScript, Kotlin, Spring Boot, Git, Jira, Python, Flask, AWS. QA: Unit tests, SIT, regression and UAT.
</t>
  </si>
  <si>
    <t>2022-06-04 15:26:03</t>
  </si>
  <si>
    <t>2022-06-04 15:45:22</t>
  </si>
  <si>
    <t>2022-06-04 15:45:25</t>
  </si>
  <si>
    <t>Metadata transformation to models that are more appropriate to 3 types of consumers, apart from this we also end up electing the best images that are found in the metadata and make them consumable.</t>
  </si>
  <si>
    <t>I've chosen in the past the wrong field for an UUID generation which might make our debugging a bit harder, it doesn't make it wrong just harder.
I've forced a change to enter in production because I though it was tested enough and there was a edge case which was never tested and it wasn't planned to be tested that made us rollback</t>
  </si>
  <si>
    <t>Analyzing the flow of data and identifying what entities were causing issues in our pipeline.
Experimenting with different databases to improve the performance and the quality of our support tooling</t>
  </si>
  <si>
    <t>Metadata pipeline to provide specific specification models to 3 type of consumers and election of best images to use.</t>
  </si>
  <si>
    <t>Java/Kotlin, Spring Boot, Git, Jira, Python, Flask, AWS
JUNIT, Cucumber
Kubernetes
Multi environment for dev, NFT and integration testing.</t>
  </si>
  <si>
    <t>2022-06-04 16:22:52</t>
  </si>
  <si>
    <t>2022-06-04 16:38:51</t>
  </si>
  <si>
    <t>2022-06-04 16:38:54</t>
  </si>
  <si>
    <t>We are working with an international client on making their sales platform. The main work is working on new features and resolving bugs found along the way.</t>
  </si>
  <si>
    <t>When we first started working I forgot to follow up on a bug we found which the stakeholder was not happy about.
And once one of our developers did not contact the QAs aboyt a change he made and deployed it without our testing which broke some features. In this situation I should have been more vigilante about the changes ours developers were working on</t>
  </si>
  <si>
    <t>We don't really experiment because the client has a fixed way of doing theyir software quality</t>
  </si>
  <si>
    <t>We work with an international client by doing their sales platform and improving that platform. We mainly work on new features and bug fixes</t>
  </si>
  <si>
    <t>We use manual testing, automated test and continuous integration. We mainly use Selenium for the automated tests and for the continous integration we use jenkins</t>
  </si>
  <si>
    <t>2022-06-04 20:11:22</t>
  </si>
  <si>
    <t>2022-06-04 20:26:36</t>
  </si>
  <si>
    <t>2022-06-04 20:26:39</t>
  </si>
  <si>
    <t>We are working on a project to add a loyalty system to one of our existing payment applications.</t>
  </si>
  <si>
    <t>Most of the mistakes come from misunderstanding some requirements or missing some of the acceptance criteria. These are discussed during the review and retrospective sessions to prevent future problems. I made these mistakes a couple of times and as I mentioned, my team and I discussed these and tried to take actions to prevent issues.</t>
  </si>
  <si>
    <t>We constantly try to improve things; it is mostly related to stress testing the endpoints or end-to-end testing of the overall system. However, recently, we started implementing a test automation framework to find the defects faster and with less effort</t>
  </si>
  <si>
    <t>We are working on a project to add a loyalty system to one of our payment applications.</t>
  </si>
  <si>
    <t>We are not using a specific approach. We do functional testing of the deliverables using the acceptance criteria in the user stories. We also do end-to-end testing to validate if the new features introduced any defects.</t>
  </si>
  <si>
    <t>2022-06-04 23:46:48</t>
  </si>
  <si>
    <t>2022-06-05 00:11:24</t>
  </si>
  <si>
    <t>2022-06-05 00:11:26</t>
  </si>
  <si>
    <t>My team develops shared libraries to be used by other software development teams in our company. All our software and component are for the online gambling industry.</t>
  </si>
  <si>
    <t>We don't openly talk about mistakes and problems! Our management has tight control over the team and they do not like change, mistakes or us taking risks.</t>
  </si>
  <si>
    <t>We don't take initiatives. All decisions are made by the team lead in consultation with management. We make decision only on the small things, like code, test cases, etc.</t>
  </si>
  <si>
    <t>I answer this question at the start. Same anwer: We don't openly talk about mistakes and problems! Our management has tight control over the team and they do not like change, mistakes or us taking risks.</t>
  </si>
  <si>
    <t>Our libraries are in Java, Python, sometimes C or C++ if needed. For quality assurance, we have QAs in the team. They do system testing, SIT and UAT on behalf of the end users</t>
  </si>
  <si>
    <t>2022-06-05 01:10:56</t>
  </si>
  <si>
    <t>2022-06-05 01:20:32</t>
  </si>
  <si>
    <t>2022-06-05 01:20:34</t>
  </si>
  <si>
    <t>Director</t>
  </si>
  <si>
    <t>Re-development of the company's travel booking website, consisting of; search, book, shopping cart and checkout</t>
  </si>
  <si>
    <t>Introducing a defect that impacted regression, should have picked it up in unit test but it got to UAT before being picked up. It was down to me rushing and not developing in true BDD style</t>
  </si>
  <si>
    <t xml:space="preserve">We are working on automating as many tests as possible, to help speed up testing. Additionally we use tools like Sonaqube to run validation against the code to ensure it conforms to standards such as testing code coverage, commenting etc. </t>
  </si>
  <si>
    <t xml:space="preserve">Redevelopment of the company's website for purchasing holidays. Consisting of the search, book, cart and payment features. </t>
  </si>
  <si>
    <t>Python and JavaScript, including NodeJS. Using BDD as much as possible to ensure that we develop things in a sustainable manner</t>
  </si>
  <si>
    <t>2022-06-05 00:51:15</t>
  </si>
  <si>
    <t>2022-06-05 01:38:31</t>
  </si>
  <si>
    <t>2022-06-05 01:38:33</t>
  </si>
  <si>
    <t>We are building the website for a new greek startup company along with the appropriate mobile app.</t>
  </si>
  <si>
    <t>Sure. One example that comes in mind is when i misunderstood the lead's instructions for our client's demands and i ended up re-writing the code from the start (several hours were lost and i didn't have personal life those days) and another one was when a new member had joined our team (about a couple of months after i joined) and the leader assigned us to build a new tab for the website. His mistakes affected my work too as we were working on the same tab.</t>
  </si>
  <si>
    <t>Besides modifying the site's database whenever we have to and redesigning the front end according to the client's demands, nothing else comes in mind.</t>
  </si>
  <si>
    <t>Currently, we are working on a client's startup website and the appropriate mobile app. The startup's focus is on elderly people and the difficulties they're facing when they are left with no or only a few relatives.</t>
  </si>
  <si>
    <t>We mostly make use of css, javascript, html of course and php. We also scrape data with python. Besides these, there are many circumstances that we utilize Laravel or Phalcon for flash-like software development</t>
  </si>
  <si>
    <t>2022-06-05 05:14:25</t>
  </si>
  <si>
    <t>2022-06-05 05:40:00</t>
  </si>
  <si>
    <t>2022-06-05 05:40:03</t>
  </si>
  <si>
    <t>I'm currently testing a new homebanking platform for one of our current clients.</t>
  </si>
  <si>
    <t>Forgot to test some relevant situations. Did not provide sufficient detail in a couple of bug reports.</t>
  </si>
  <si>
    <t>In the last two years we have done things by the book, so to say. The only experiment we made was related to the recent Covid situation: most people began working from home full-time; recently, we decided to work together at the office every other week in order to improve the communication between developers and testers.</t>
  </si>
  <si>
    <t>As I mentioned before, I'm currently testing a new homebanking platform. Considering that I also tested the current platform, I have to ensure that the new one not only maintains all the available functionalities, but also introduces some changes and additional transactions requested by the client.</t>
  </si>
  <si>
    <t xml:space="preserve">We currently follow the fundamental test processes described in the ISEB/ISTQB
Foundation Certificate in Software Testing:
Test Planning &amp; Control
Test Analysis &amp; design
Fundamental Test Process
Test Implementation &amp; Execution
Evaluating Exit Criteria &amp; Reporting
Test Closure Activities
This includes some automated tests specifically designed by some members of the team. </t>
  </si>
  <si>
    <t>2022-06-05 05:51:47</t>
  </si>
  <si>
    <t>2022-06-05 06:16:01</t>
  </si>
  <si>
    <t>2022-06-05 06:16:03</t>
  </si>
  <si>
    <t xml:space="preserve">We are replacing a legacy system to manage how employees request and provision accounts for new users with a tool that matches current business requirements. </t>
  </si>
  <si>
    <t xml:space="preserve">I failed to include a check for a specific case recently, and previously, I didn't fully read the documentation on a vendor tool </t>
  </si>
  <si>
    <t>Implementing a change to a database connector for performance reasons &amp; replacing an internally-developed library with a vendor provided tool that contained similar functionality</t>
  </si>
  <si>
    <t>This particular project will be deployed company-wide, internally (userbase of approximately 2,500 individuals)</t>
  </si>
  <si>
    <r>
      <rPr>
        <sz val="10"/>
        <color indexed="8"/>
        <rFont val="Helvetica Neue"/>
        <family val="2"/>
      </rPr>
      <t xml:space="preserve">C#, </t>
    </r>
    <r>
      <rPr>
        <u/>
        <sz val="10"/>
        <color indexed="8"/>
        <rFont val="Helvetica Neue"/>
        <family val="2"/>
      </rPr>
      <t>ASP.NET</t>
    </r>
    <r>
      <rPr>
        <sz val="10"/>
        <color indexed="8"/>
        <rFont val="Helvetica Neue"/>
        <family val="2"/>
      </rPr>
      <t>, Bootstrap, JQuery, Python, and Django are the ones that come to mind</t>
    </r>
  </si>
  <si>
    <t>2022-06-06 08:58:26</t>
  </si>
  <si>
    <t>2022-06-06 09:21:16</t>
  </si>
  <si>
    <t>2022-06-06 09:21:19</t>
  </si>
  <si>
    <t>We do data mining for government agencies using several systems. Then, we deliver the data in reports, or other visualisation form as per the requirements.</t>
  </si>
  <si>
    <t>I answer similar question at the start! We do data mining for government agencies using several systems. Then, we deliver the data in reports, or other visualisation form as per the requirements.</t>
  </si>
  <si>
    <t>During the Dev cycle, we having coding standards, code review, Linters, ... For testing, we use automated test suite, SIT, UAT, usability tests, ...</t>
  </si>
  <si>
    <t>2022-06-07 00:01:57</t>
  </si>
  <si>
    <t>2022-06-07 00:12:34</t>
  </si>
  <si>
    <t>2022-06-07 00:12:36</t>
  </si>
  <si>
    <t>Currently we enhancing and maintaining a budget airline self-services products, include online booking, the App, etc.</t>
  </si>
  <si>
    <t>Developers sometimes do no do unit tests and we QAs have to do them :-)</t>
  </si>
  <si>
    <t>We always keep track of new practices of software quality and we have no problems to obtain time to experiment and propose to the team initiatives for discussion.</t>
  </si>
  <si>
    <t>The current project, we are enhancing and maintaining a budget airline self-services products, include online booking, the App, etc. For example, the App sends reminders to travels. Customers can track their reward point, etc.</t>
  </si>
  <si>
    <t>Many QA practices and tools. To name some, Linters for code quality, unit tests, SIT, automated test suites, etc. and the end users do UAT.</t>
  </si>
  <si>
    <t>2022-06-07 00:29:25</t>
  </si>
  <si>
    <t>2022-06-07 00:42:28</t>
  </si>
  <si>
    <t>2022-06-07 00:42:31</t>
  </si>
  <si>
    <t>Digitalisation of government agencies services. We develop online self-services and mobile Apps for local government services.</t>
  </si>
  <si>
    <t>We avoid talking about mistakes and errors because most of the time our PO and PM and management do no perceive them constructively. They think we wasting time and not meeting expectations when we do mistakes!</t>
  </si>
  <si>
    <t>We do have ideas, but we do not propose them. Because we used that changes come from management not us. We are not encouraged to do research and bring ideas.</t>
  </si>
  <si>
    <t>As I explained at the start of the survey, we work on digitalisation projects of government agencies services. We develop online self-services and mobile Apps for local government services.</t>
  </si>
  <si>
    <t>It could be better, for exp. we still do not have automation. But currently, we do system testing, SIT, code review when developers have time and the client side do UAT.</t>
  </si>
  <si>
    <t>2022-06-09 01:37:13</t>
  </si>
  <si>
    <t>2022-06-09 02:04:01</t>
  </si>
  <si>
    <t>2022-06-09 02:04:03</t>
  </si>
  <si>
    <t>We develop software components to integrate devices with Apps using IoT and NFC technologies.</t>
  </si>
  <si>
    <t>As I answered before, we develop software components to integrate devices with Apps using IoT and NFC technologies.</t>
  </si>
  <si>
    <t>AngularJS, .Net Core, Azure could, MySQL, C++, JavaScript, Python (hen needed) and REST Framework</t>
  </si>
  <si>
    <t>Row Labels</t>
  </si>
  <si>
    <t>(blank)</t>
  </si>
  <si>
    <t>Grand Total</t>
  </si>
  <si>
    <t>Count of Location_1</t>
  </si>
  <si>
    <t>Count of Gender_3</t>
  </si>
  <si>
    <t>Count of Role_4</t>
  </si>
  <si>
    <t>Count of Experience_5</t>
  </si>
  <si>
    <t>Cust</t>
  </si>
  <si>
    <t>Maint</t>
  </si>
  <si>
    <t>Impl</t>
  </si>
  <si>
    <t>Oth</t>
  </si>
  <si>
    <t>Count of WorkingTogether_14</t>
  </si>
  <si>
    <t>Count of InHouseOutsource_15</t>
  </si>
  <si>
    <t>Count of MultipleTeams_17</t>
  </si>
  <si>
    <t>2022-12-01 05:20:48</t>
  </si>
  <si>
    <t>2022-12-01 05:31:18</t>
  </si>
  <si>
    <t>Data Scientist</t>
  </si>
  <si>
    <t xml:space="preserve">We analyse environmental data to create new models and solutions for anthropogenic pressure issues and integrate them in marine spatial planning </t>
  </si>
  <si>
    <t xml:space="preserve">We work with environmental data and create software to allow researchers to gather it and incorporate it into marine spatial planning. </t>
  </si>
  <si>
    <t xml:space="preserve">We use mostly Phyton and JavaScript, depending on the project. We also employ Scrum which allows us to be able to develop what we need in a quicker but also more efficient fashion. </t>
  </si>
  <si>
    <t>2022-12-01 05:20:32</t>
  </si>
  <si>
    <t>2022-12-01 05:33:12</t>
  </si>
  <si>
    <t>2022-12-01 05:33:14</t>
  </si>
  <si>
    <t>I am a front-end developer. My task is to create the UI for a website for a restautant that will feature custom delivery app.</t>
  </si>
  <si>
    <t>I made a mistake of choosing wrong approach to code something, but my team helped me to fix my mistake. Another time I've deleted some files from our github branch but thankfully we had backups.</t>
  </si>
  <si>
    <t>I didn't conduct any experiment or initiatives.</t>
  </si>
  <si>
    <t xml:space="preserve">I am a front end developer. I work on a project that consists of creating a website for a restautant that will feature custom delivery app.
</t>
  </si>
  <si>
    <t>I mostly use JavaScript and TypeScript. When it comes to libraries and frameworks I use React and NextJS.</t>
  </si>
  <si>
    <t>2022-12-01 05:20:16</t>
  </si>
  <si>
    <t>2022-12-01 05:34:39</t>
  </si>
  <si>
    <t>We are currently working on cost optimisation for our AWS Account across all of our services. Ranging from big monoliths to smaller AWS Lambdas.</t>
  </si>
  <si>
    <t>Recently, in an upgrade on this system with cost optimisation I totally misinterpreted some data and in production massively downscaled our capacity which resulted in service degradation. I told them in the standup the day after.
Other one was a micro-ui which I put together very quickly, glancing and missing tests because of time, which ended up in some very unfortunate bugs. Again communicated during a standup.</t>
  </si>
  <si>
    <t>A/B Testing - we've released two different branches on a UI Project to see what behaviour users did. 
Other one was a backend change to do with docker images and what docker image we use in a monolith. Deploying again a few different images to our pre-prod environment and putting them under stress testing to see what performed better.</t>
  </si>
  <si>
    <t>As stated at the start of the survey, we are going through cost optimisation with AWS, migrating to newer images, optimising CPU and Memory values per service etc.</t>
  </si>
  <si>
    <t>Java predominately but more and more looking at serverless YML in AWS
Frontend is Javascript react, with a little angular and nextjs here and there.</t>
  </si>
  <si>
    <t>2022-12-01 05:22:09</t>
  </si>
  <si>
    <t>2022-12-01 05:34:43</t>
  </si>
  <si>
    <t>2022-12-01 05:34:45</t>
  </si>
  <si>
    <t>Implementation of new features specified by broad requirements. Investigation of any potential issues integrating with existing architecture. Fixing / documenting any issues found.</t>
  </si>
  <si>
    <t>Fixing a local problem without testing the larger scope, i.e. other similar manifestations of the problem.
Not refactoring underlying functionality in fear of regressions (poor tests at the time) which caused subsequent problems with new functionality harder to investigate and fix.</t>
  </si>
  <si>
    <t>Improving our testing framework, improving our procedures around code review and merge requests.</t>
  </si>
  <si>
    <t>I already did that at the start. :)
We are currently implementing new features that are to sit on top / alongside existing infrastructure and identify and fix any potential problems with the existing infrastructure.</t>
  </si>
  <si>
    <t>C, C++, Git, GitLab, in-house testing framework, Visual Studio, Gcc, msvc10,12,14,15</t>
  </si>
  <si>
    <t>2022-12-01 05:22:47</t>
  </si>
  <si>
    <t>2022-12-01 05:34:48</t>
  </si>
  <si>
    <t>2022-12-01 05:34:49</t>
  </si>
  <si>
    <t xml:space="preserve">New technological start-up. RFID tech. App design, marketing. Product design and manufacturing. </t>
  </si>
  <si>
    <t>1) New trainee made a lot of mistakes and admitted to them straight away. Wasn't a problem, was given extra training and doesn't make the same mistakes anymore.
2) Two QA's had different opinions on our method of testing. One of them was clearly wrong, allowed both sides to present their arguments and chose the right method as a team.</t>
  </si>
  <si>
    <t>1) We experimented with the use of 3D printers in our HQ instead of manufacturing abroad, to save time and attempt to increase quality. Wasn't cost effective.
2) We experimented with different UI layouts, however one of them was very chaotic and difficult to manage. We agreed on simplistic approach.</t>
  </si>
  <si>
    <t>Again, same question as before.
Releasing a international RFID product, joint together with an app. 3D technologies.
It's a small team ( 8 people), but we predict to go global.</t>
  </si>
  <si>
    <t>C#, C++ , Swift, Rendering software. Maya, Trello, Slack. CS Panel .
C#, C++ , Swift, Rendering software. Maya, Trello, Slack. CS Panel .</t>
  </si>
  <si>
    <t>2022-12-01 05:20:43</t>
  </si>
  <si>
    <t>2022-12-01 05:34:54</t>
  </si>
  <si>
    <t>2022-12-01 05:34:55</t>
  </si>
  <si>
    <t>I am not sure what is needed in terms of scope of project. If it involves sharing the info of project, its an highly confidential project which I cant share much details about.</t>
  </si>
  <si>
    <t>Already described. Due to security issue, cant share much info.
It is basically a maturity mode index that analyzes a confidential data of customer.</t>
  </si>
  <si>
    <t xml:space="preserve">PL: Java, node.js
Framework : Springboot and hibernate, Next.js
Servers: Tomcat
container: docker kuberneters and sandbox
</t>
  </si>
  <si>
    <t>2022-12-01 05:20:34</t>
  </si>
  <si>
    <t>2022-12-01 05:36:25</t>
  </si>
  <si>
    <t>The product is their core business and has 100s of customers. The product is over 10 years old. Management set overall goals for each year and each team is left to determine the priority / how they are implemented.</t>
  </si>
  <si>
    <t>Deleting data by mistake is a common one over the years!
Implementing some code making wrong assumptions which get caught during testing within the team.</t>
  </si>
  <si>
    <t>We implemented automated testing after playing around with it to see how useful it would be.
Azure often add new features so we implemented Azure Functions after seeing where it would benefit the business.</t>
  </si>
  <si>
    <t>Answered in the first question, we have one core project which is over 10 years old. There are 5 of us in the team and there are over 5 teams.</t>
  </si>
  <si>
    <t>C#, In the process of upgrading to .NET Core 6 from version 3, Visual Studio, Azure. Selenium for testing. Linux hosting. We use Azure Table Services and have recently got rid of SQL Server.</t>
  </si>
  <si>
    <t>2022-12-01 05:19:37</t>
  </si>
  <si>
    <t>2022-12-01 05:38:46</t>
  </si>
  <si>
    <t>2022-12-01 05:38:47</t>
  </si>
  <si>
    <t>It is a project for the improvement and synchronization of the security of all the most compromised data and that is autonomous</t>
  </si>
  <si>
    <t>security problem there was an acceleration problem it was not checked well</t>
  </si>
  <si>
    <t>automatisms related to speed and codes that cannot be easily deciphered</t>
  </si>
  <si>
    <t>is a government-wide project on space security systems making an appropriate design so that there is a safety automation</t>
  </si>
  <si>
    <t>javascript y pythom They are the ones we work with and they give us the best results.</t>
  </si>
  <si>
    <t>2022-12-01 05:20:02</t>
  </si>
  <si>
    <t>2022-12-01 05:41:33</t>
  </si>
  <si>
    <t>We are developing and maintaining a large scale application that is used globally in various airports and ground handlers</t>
  </si>
  <si>
    <t>We had few examples where the usage of incorrect design patterns or class structures. Deviation from good practices like SOLID principles. Also we have static code analysis, where some of the suggestions by these were not implemented</t>
  </si>
  <si>
    <t xml:space="preserve">* We done deep code analysis, where random piece of code is chosen and analysed in depth to find issues. All members of the team involved, and on a big screen the code is scrutinised for quality. Since the most issues are common, by this we get consensus on common issues and convention of the code.
* We have implemented static code analysis tools and where it warn you on the code quality. </t>
  </si>
  <si>
    <t>We develop and maintain a software application which is mainly used by airports, airlines and ground handlers</t>
  </si>
  <si>
    <r>
      <rPr>
        <sz val="10"/>
        <color indexed="8"/>
        <rFont val="Helvetica Neue"/>
      </rPr>
      <t xml:space="preserve">Our software is developed using the Microsoft Technologies including C#, .NET, </t>
    </r>
    <r>
      <rPr>
        <u/>
        <sz val="10"/>
        <color indexed="8"/>
        <rFont val="Helvetica Neue"/>
      </rPr>
      <t>ASP.NET</t>
    </r>
    <r>
      <rPr>
        <sz val="10"/>
        <color indexed="8"/>
        <rFont val="Helvetica Neue"/>
      </rPr>
      <t>, Oracle, WPF, MVC, MVVM, Python, XML etc</t>
    </r>
  </si>
  <si>
    <t>2022-12-01 05:20:17</t>
  </si>
  <si>
    <t>2022-12-01 05:48:55</t>
  </si>
  <si>
    <t>2022-12-01 05:48:56</t>
  </si>
  <si>
    <t>My current main project is a migration project to move the development team from Gitlab to Bitbucket for both Git and CI/CD. This is a large project involving the migration and rewriting of many repositories and existing CI/CD pipelines.
Concurrent with this I am involved in the support of the various teams, (backend, features and platform) on a migration from VMWare to OpenNebula.</t>
  </si>
  <si>
    <t>I am still new to the team, (just over 6 months) so I still make a lot of mistakes and don't know all the systems well yet.
In the current project I was really struggling with understanding how Bitbucket pipelines worked as they are very different from Gitlab and Jenkins. I admitted I was having issues and sought help from another team member with more Bitbucket experience who quickly pointed out the errors in my approach. Had I gone ahead with my approach things would not have worked and there would have been breakages.
In another instance I was unable to complete a deploy that had been assigned to me because I had not paid sufficient attention while being walked through it by another senior developer. I admitted I was not able to continue and would need additional support as I was likely to break something if I did it on my own.</t>
  </si>
  <si>
    <t>I have not been with the company long enough to be sure, but in the time I have been here there have been no experiments or initiatives of this type.</t>
  </si>
  <si>
    <t>I think this was already asked at the beginning of the survey. However, just in case it is needed again:
I'm mainly working on a migration project to migrate the development team from Gitlab to Bitbucket. This work includes multiple repositories and CI/CD pipelines with substantial rewrites of the existing pipelines.
I am also involved in supporting the wider team, (features, backend and platform) in their migration from VMWare to OpenNebula.</t>
  </si>
  <si>
    <t>Within the wider development team the primary languages are Python and Go for the backend and Angular for the frontend. For my own work most of it is Ansible and Shell with some Python.</t>
  </si>
  <si>
    <t>2022-12-01 05:20:25</t>
  </si>
  <si>
    <t>2022-12-01 05:51:05</t>
  </si>
  <si>
    <t>2022-12-01 05:51:06</t>
  </si>
  <si>
    <t>Online project researching COVID-19. Data is scraped and manually input to Google Sheets. Website fetches the data and presents the findings in charts and diagrams.</t>
  </si>
  <si>
    <t>1. Forgetting to sanitize outputs on a webpage
2. Not reseting the site cache so new updates aren't visible or behaving correctly</t>
  </si>
  <si>
    <t>1. Testing out new languages e.g. TypeScript to improve legability and reduce errors
2. Switching web app development to Laravel framework rather than custom framework, facilitates working with external developer should the situation arise.</t>
  </si>
  <si>
    <t xml:space="preserve">For our current project which scrapes and outputs COVID data we use:
PHP
Laravel 
React
TypeScript
Google API
</t>
  </si>
  <si>
    <t>Daily meeting to set objectives and answer any questions
Good communication, able to chat via Discord if working remotely
Manual and automated testing</t>
  </si>
  <si>
    <t>2022-12-01 05:52:59</t>
  </si>
  <si>
    <t>Working on a car moduel that communicates with the internet, which allows the users to store and look at the cars history stats</t>
  </si>
  <si>
    <t>Once by correcting a defect on the code I ended up ignoring one of the clienst requirements, ending up in creating a new defect by solving the previous one the wrong way</t>
  </si>
  <si>
    <t>One of them was to present the team when major changes were in place, this to have as many eyes as possible to ensure these changes would no pose a risk.</t>
  </si>
  <si>
    <t>Currently working on a car module that connects to the Internet allowing the user to check the history stats of his vehicle</t>
  </si>
  <si>
    <t>Language is mostly C with very minor instances of C++, the framework under which the development is done is ASPICE, and using svn to version the code.</t>
  </si>
  <si>
    <t>2022-12-01 05:35:38</t>
  </si>
  <si>
    <t>2022-12-01 05:54:36</t>
  </si>
  <si>
    <t>We are currently working on a project for an external firm, providing them with incremental development solutions to their back end project division</t>
  </si>
  <si>
    <t>Most of the times these mistakes are made up out of bugs, but I have admitted a few logical errors in the past.</t>
  </si>
  <si>
    <t>We have experimented with and in turn implemented multiple proof readinging systems of our code, in order to analyse and correct mistakes. This has proven very helpful.</t>
  </si>
  <si>
    <t>Currently working a project for a third party client, which requires different software development related soultions for their back end service / division. We are able to provide these solutions incrementally</t>
  </si>
  <si>
    <t>SCRUM, python, C++/C#, github, Swift, Ruby
The use of these languages differs per department / scope of the project</t>
  </si>
  <si>
    <t>2022-12-01 05:23:35</t>
  </si>
  <si>
    <t>2022-12-01 05:57:26</t>
  </si>
  <si>
    <t>2022-12-01 05:57:27</t>
  </si>
  <si>
    <t>A project for the tracking of work progress monitoring activities for a Research and Development Department in the chemical field</t>
  </si>
  <si>
    <t>Functions not working 100% properly as required, due to incomplete documentation and misunderstandings. Poor performances under certain circumstances that we solved reconsidering  and rearranging a spcefic module.</t>
  </si>
  <si>
    <t xml:space="preserve">I think that tests are very important, in some cases we can use automated software that can predict error and/or logical vulnerabilities. These are remarkable ways to increase software quality </t>
  </si>
  <si>
    <t>A stated before, I'm working on a project that tracks and manage reports about monitoring activities for a Research and Development Department.</t>
  </si>
  <si>
    <t xml:space="preserve">We may use a wide set of languages and environments, but we mostly use Pytom, Java,  JavaScript, C++, C#; Ruby... </t>
  </si>
  <si>
    <t>2022-12-01 05:40:27</t>
  </si>
  <si>
    <t>2022-12-01 06:00:26</t>
  </si>
  <si>
    <t>PMO</t>
  </si>
  <si>
    <t>PMP</t>
  </si>
  <si>
    <t>Insurance company sells through phisical points of sale, web, app.
Updating Web contents for web, mobile and app version and ensuring interoperability between company tools (insurance data transmitted to company &amp; agencies independently of the channel of purchase).
Implementing new services (sales through Contact Centers) &amp; new products to be sold online (UX and DX)</t>
  </si>
  <si>
    <t>UAT phase</t>
  </si>
  <si>
    <t>We follow UAT testing and bugfixing.
1-We begun testing without proper code stability
2- we released a fix without NRT and broke other code parts that had to be fixed in production.</t>
  </si>
  <si>
    <t>As outsourced company we have limited ability to suggest new ideas.
However, we managed to propose a whole revised process for code releases (including GANTT sharing, stability test timetables, effort requirements and transparency). We are also involved in change management for the client firm into adopting new tools for software quality improvement (monitoring tools) and we are suggesting fixes to those tools to better serve our scope.</t>
  </si>
  <si>
    <t xml:space="preserve">Updating user experience (also based on Analytics wrt current experience). The project uses the word "omnichanel" sales. The company sells through phone (agency or contact centers), agents, website, partner websites, partner companies &amp; its proprietary app. When insurance products are bought the purchase has to be registered and shared across all systems (including email services to send ads, contract info, and register the coverage).
</t>
  </si>
  <si>
    <t xml:space="preserve">
Developement platforms:
Pega, MagNews, KillBill and many proprietary services (under NDA, sorry)
Monitoring and reporting:
ALM Octane (agile)
AHD (in dismissal)</t>
  </si>
  <si>
    <t>2022-12-01 05:40:16</t>
  </si>
  <si>
    <t>2022-12-01 06:02:55</t>
  </si>
  <si>
    <t>2022-12-01 06:02:56</t>
  </si>
  <si>
    <t>Basically a program to apply certain hydraulic formulas for coastal structures and specifically for breakwater designs.</t>
  </si>
  <si>
    <t>I tried using a different software, and did not warn my team, was then surprised that some people from the tem were not very "fluent" in that software so it delayed some of our progress, i admitted my mistake and changed to the original software.</t>
  </si>
  <si>
    <t>I tried to improve our effeciency by conducting tests more regularly, even if it was just unit testing and integration testing to guarantee quality.</t>
  </si>
  <si>
    <t>My team is working on a software that compiles and applies hydraulic formulas so they can be used in coastal engineering and the desinging of structures, mainly breakwater design.</t>
  </si>
  <si>
    <t>We try to create a robust testing environment and to plan time allocation properly. We have 2 on our team that focus on security and performance testing. We are hoping to apply automated testing to high-risk areas to save money.</t>
  </si>
  <si>
    <t>2022-12-01 05:32:19</t>
  </si>
  <si>
    <t>2022-12-01 06:04:31</t>
  </si>
  <si>
    <t>Our DevOps team is working exclusively with Lloyds's biggest and oldest loan ledger that the team has been maintaining for over 20 years</t>
  </si>
  <si>
    <t>I left a robot database connection open that allows only one user to be connected to it and that caused an issue overnight</t>
  </si>
  <si>
    <t>One of the software (very legacy one) kept giving errors every evening for a week, so we came up with a solution together and implemented a change in the legacy code</t>
  </si>
  <si>
    <t>I am working on a legacy project for the bank Lloyds, which is maintaining and supporting the oldest and biggest loan ledger for 25 years.</t>
  </si>
  <si>
    <t>We are currently using SQL database, Kornshell, Python (recently), .NET, Unix, Pro*C and Tuxedo</t>
  </si>
  <si>
    <t>2022-12-01 05:45:58</t>
  </si>
  <si>
    <t>2022-12-01 06:06:51</t>
  </si>
  <si>
    <t>2022-12-01 06:06:53</t>
  </si>
  <si>
    <t>We currently are developing a new cloud based billing system for the IoT of our company</t>
  </si>
  <si>
    <t>Recently I deleted a branch in GIT that belonged to another team member because the name was very similar to the one I wanted to delete and admit it to him. It was OK and he had it locally in his laptop, so everything went OK</t>
  </si>
  <si>
    <t>In this current team, I still didn't got the oportunity for that</t>
  </si>
  <si>
    <t>We are  urrently developing a new cloud based billing system for the IoT of our company, with Oracle as our vendor</t>
  </si>
  <si>
    <t>Java, Shell, Groovy, SQL, NOSQL as programming languages
Eclipse, GitLab, Jenkins, Nexus as frameworks/technologies</t>
  </si>
  <si>
    <t>2022-12-01 05:33:59</t>
  </si>
  <si>
    <t>2022-12-01 06:07:34</t>
  </si>
  <si>
    <t>2022-12-01 06:07:36</t>
  </si>
  <si>
    <t>Renewing the new Onbaording KYC system for corporate banking clients. The system will be used for kyc teams to onboard the clients, store documentation and ensure clients have adequate regulatory rights to trade.</t>
  </si>
  <si>
    <t>Sometimes we have made syntax and calculation errors. The team are very detail oriented so these are picked up and resolved. We take note so that we don’t make these mistakes again and learn from the experience.</t>
  </si>
  <si>
    <t>Coding boot camps. Lunch and learn where a different team member teaches in a topic we have fallen short and can improve our skills.</t>
  </si>
  <si>
    <t>The KYC system for the corporate banking clients. The solution allows onboarding and offboarding, document management and connections to other in house systems.</t>
  </si>
  <si>
    <t>N/A - Solution Architect.                                                             .</t>
  </si>
  <si>
    <t>2022-12-01 05:51:24</t>
  </si>
  <si>
    <t>2022-12-01 06:07:53</t>
  </si>
  <si>
    <t>2022-12-01 06:07:54</t>
  </si>
  <si>
    <t>Automating various tasks within the workplace to focus on more important issues such as creating a single reporting system instead of multiple programs to handle each particular aspect.  I am also trying to find ways to cut costs so that the workers don't feel burnt out.</t>
  </si>
  <si>
    <t xml:space="preserve">I am proud to say that I haven't to date and I hope that I don't.  I check my work repeatedly and then even after checking, I continue to check it.  I find my own  mistakes before they get out.  </t>
  </si>
  <si>
    <t>We will try things one way and see how it goes for a month and then report the outcome.  I can't really think of anything specific at the moment.</t>
  </si>
  <si>
    <t>I am currently finding ways to automate processes within the workplace to make things more efficient as well as alleviate the burnout within my staff.</t>
  </si>
  <si>
    <t>We are currently using Lean 6 Sigma and Kanban methods.  Some of the staff are resistant to change, but once they see that life gets easier, they are more open and start to follow along.</t>
  </si>
  <si>
    <t>2022-12-01 05:21:14</t>
  </si>
  <si>
    <t>2022-12-01 06:12:09</t>
  </si>
  <si>
    <t>2022-12-01 06:12:10</t>
  </si>
  <si>
    <t>We are currently creating a gathering/planning app for students and other people alike that allow users to plan events and attend events together. The app will allow users to discuss with other users on the network about events within an area and also allow then to plan and organise events of their own, on a small or large scale. It will help users to congregate with other people who have similar interests and assist in organising events on a large scale.</t>
  </si>
  <si>
    <t>The design of the database storage we had used in our software used mysql which we had issues with from our development team. After consulting our team, we changed to MongoDB because it was more suited for our programs needs.
A rather simple quality mistake that we had with was the general UI that the Front-End Developers had created. It made it quite difficult to link the Front and Back ends parts together and so as part of the Front End team for development, we have changed the way that some of the feature on the user interface interact with the data side of the back end programming.</t>
  </si>
  <si>
    <t>one of the tests that we did was for the first generation of our planner application. We ran a test with 10 users and asked them to try to use the app for planning a small gathering event (eg, a small meetup at a medium sized concert). We ran the test and found that user were confused over the functionality of some of the the features, particularly the features that involve planning date and specific times at certain events. Whilst it was clear to us as the developers how we intended to implement the features, the user friendliness was clearly something that we had to work on and so the Front end team had to work to create a more ergonomic design and planning feature for the dates and times.</t>
  </si>
  <si>
    <t>We are creating a planner/gathering application for students and other users for planning meetups for different events varying from small group meetings to larger scale concerts. We want the app to make it easier for user to plan and organise events that other programs may offer but want to intergrate into one single application</t>
  </si>
  <si>
    <t>Programing languages used:
Java
React
HTML
CSS
mySQL (discontinued)
MongoDB
Git
Coding in Visual Basic 2019</t>
  </si>
  <si>
    <t>2022-12-01 05:56:16</t>
  </si>
  <si>
    <t>2022-12-01 06:18:00</t>
  </si>
  <si>
    <t>Working on an application that allows researchers to upload their compositional microbiome data and perform network analysis. It is meant to facilitate microbial network analysis and lower entry requirements for researchers untrained in data science.</t>
  </si>
  <si>
    <t>When we wanted to send our software to our users for testing, my supervisor pointed out various adjustments that needed to be made before we could send our product out for testing. I agreed with his feedback, because he raised valid concerns that needed to be adressed beforehand. 
I needed to do more rigorous testing for the application, because it turned out there were still bugs that would reduce user friendliness.</t>
  </si>
  <si>
    <t>We send our software out for testing to a select few people and we also stress test the software ourselves to asses its quality.</t>
  </si>
  <si>
    <t>We work on an application that helps researchers to analyze their compositional microbiome data. Its aim is to provide an easy way for microbial network analysis techniques to researchers untrained in data science, to reduce entry level requirements.</t>
  </si>
  <si>
    <t>For software engineers: mainly use python, R, html, CSS, bash as languages. For QAs, focus is on testing, packaging and delivery of the software.</t>
  </si>
  <si>
    <t>2022-12-01 06:13:37</t>
  </si>
  <si>
    <t>2022-12-01 06:35:47</t>
  </si>
  <si>
    <t>2022-12-01 06:35:49</t>
  </si>
  <si>
    <t>I am now working on the creation of automatic monitors for our infrastructure. The infra resides on AWS, and the Lambda code for the automonitoring is written in python (+boto3 client).</t>
  </si>
  <si>
    <t>In the beta phase of my automonitoring project, I wrongly packaged the software which caused 3 databases to go unmonitored for a couple days. We only noticed they were not monitored when one of the databases went down and the customer called us.
When I just started out, my faulty "terraform import" code caused the deletion of multiple production ECRs (docker container registries on AWS).</t>
  </si>
  <si>
    <t>Write our own custom terraform modules, catered to the needs of every customer, in order to speed up the deployment process and make less mistakes.
Setup CICD pipelines to continuously integrate and deploy software (from dev -&gt; staging automatically, staging -&gt; prod with manual intervention). Before, we had to deploy everything manually but now it is a combination of GitLab CI and Jenkins to automatically deploy. Infra wise, we integrated Helm charts and ArgoCD for the same principles (but then for infra)</t>
  </si>
  <si>
    <t>Working on automonitoring to be able to create alerts "on the fly" without manual intervention for all our infra (servers, databases, customer-facing). I do this with AWS Lambda, and python code (combined with AWS step functions)</t>
  </si>
  <si>
    <t>We use terraform and kubernetes (+helm and argoCD) for our infrastructure. We use AWS Lambda (mostly in Python) for different projects (automonitoring, autodocumentation of infra...). Other programming languages we use (less frequently) are JavaScript (for website hosting/internal projects) and TypeScript.</t>
  </si>
  <si>
    <t>2022-12-01 06:26:54</t>
  </si>
  <si>
    <t>2022-12-01 06:41:12</t>
  </si>
  <si>
    <t>Currently I am working on the client web architecture of our bank’s home insurance systems which involves React and Node.</t>
  </si>
  <si>
    <t xml:space="preserve">Made a mistake of adding redundant if-statements in the code and secondly accidentally did not follow our team’s branching strategy when creating branches on git </t>
  </si>
  <si>
    <t>Going through codebases to remove legacy or redundant functionality in the code. Secondly, incorporating test driven development to try to increase quality of software developed and reduce number of defects coming up at the end.</t>
  </si>
  <si>
    <t>Working on the client web architecture of our bank’s home insurance systems including adding new features and fixing bugs/defects.</t>
  </si>
  <si>
    <t xml:space="preserve">Node
React
Docker
Git
Duck Creek
Selenium
Azure Cloud
HTML and SCSS
Postman
Dynatrace 
Elastic (ELK)
</t>
  </si>
  <si>
    <t>2022-12-01 06:18:21</t>
  </si>
  <si>
    <t>2022-12-01 06:51:06</t>
  </si>
  <si>
    <t>2022-12-01 06:51:07</t>
  </si>
  <si>
    <t xml:space="preserve">we have recently been working with a startup and we are focusing on pair programming, </t>
  </si>
  <si>
    <t xml:space="preserve">'-we almost reached the deadline, I didn't have enough time to check all the processes, and I trusted my colleague's work, later errors resulted, and I rightly took responsibility.
-Double check </t>
  </si>
  <si>
    <t>I purposely used a bug in the system to test the quality of the team.
created tests that identify issues with software before a product launch</t>
  </si>
  <si>
    <t>we have recently been working with a startup and we are focusing on pair programming. We are also inspecting products at different phases in their development to ensure they meet a set of consistent standards. (Indoor greenhouse)</t>
  </si>
  <si>
    <t>We are currently using ComplianceQuest. 
we are doing failure tests on the product to see if it breaks or fails</t>
  </si>
  <si>
    <t>2022-12-01 06:44:40</t>
  </si>
  <si>
    <t>2022-12-01 06:58:01</t>
  </si>
  <si>
    <t>2022-12-01 06:58:03</t>
  </si>
  <si>
    <t>high school</t>
  </si>
  <si>
    <t>team of various website redesign for internal apps and UI improvements to refresh and improve company offerings and use some latest tech</t>
  </si>
  <si>
    <t>had an issue where i aked for confirmation on a task and a similar was confirmed, so mine was not included and reviewed and was not checked or pickedup on. So caused a bit of an issue some weeks later, but could be checked and pushed through.
also had completed a flow and action, then later in the process someone else changed the front end aspect and did not know that additional states were not dynamic in the backend, and normal testing did not pick it up.
they did not raise this or discuss the change correctly initially</t>
  </si>
  <si>
    <t>better load testing earlier in the processes so that this can be assessed and flows shortened or reworked much earlier. 
moving some lighter questions earlier in the process so this can improve the processes and time for users and overall resources</t>
  </si>
  <si>
    <t>reworking multiple ui and sites linking to company applications. To improve the look, feel and running, including newer front end and tech to reduce tech debt and improve processes</t>
  </si>
  <si>
    <t>depends is many from lavel, wordpress for internal, next.js and node heavily used by the devs with some more serverless or frameworks like hugo being explored</t>
  </si>
  <si>
    <t>2022-12-01 06:50:59</t>
  </si>
  <si>
    <t>2022-12-01 06:58:55</t>
  </si>
  <si>
    <t>We are currently moving platforms for which all our clients are held from our old historic systems to a new inbuilt system due to merging companies.</t>
  </si>
  <si>
    <t>One time the build was not done according to the matching build specification, and thus a mistake albeit the actual functionality was not incorrect - just not specified in the same manner.
one time due to a lack of time frame, a software didn't go through the full test process via QA due to lack of time which I openly admitted to my team and warned them of it.</t>
  </si>
  <si>
    <t>We have ran lots of user testing and sensitivity testing as expireimental bases on the software built within the QA team.
We have also tried breaking the software on purpose with the aim of finding issues.</t>
  </si>
  <si>
    <t>We are currently migrating customer data onto a new platform so user testing this software change from old historic platform to a new platform due to a merged ocmpany.</t>
  </si>
  <si>
    <t>We are currently using UAT testing, 'Breaking' testing, and Do, Check, Improve processes.</t>
  </si>
  <si>
    <t>2022-12-01 07:02:10</t>
  </si>
  <si>
    <t>2022-12-01 07:17:04</t>
  </si>
  <si>
    <t>2022-12-01 07:17:06</t>
  </si>
  <si>
    <t>We are working on a configurable dashboard for IoT to manage different devices in only one app</t>
  </si>
  <si>
    <t>Recently we were using EMQX for the project and we saw that it wouldn't be totally portable</t>
  </si>
  <si>
    <t>On my team we don't experiment right now because we are in a hurry to finish the project</t>
  </si>
  <si>
    <t>The project is about to end, and we think that in less than a year we can see our new app for IoT configurable devices</t>
  </si>
  <si>
    <r>
      <rPr>
        <sz val="10"/>
        <color indexed="8"/>
        <rFont val="Helvetica Neue"/>
      </rPr>
      <t xml:space="preserve">We are using EMQX, </t>
    </r>
    <r>
      <rPr>
        <u/>
        <sz val="10"/>
        <color indexed="8"/>
        <rFont val="Helvetica Neue"/>
      </rPr>
      <t>thingsboard.io</t>
    </r>
    <r>
      <rPr>
        <sz val="10"/>
        <color indexed="8"/>
        <rFont val="Helvetica Neue"/>
      </rPr>
      <t>, MQTT, mongodb, node.js and docker for the project</t>
    </r>
  </si>
  <si>
    <t>2022-12-01 07:02:15</t>
  </si>
  <si>
    <t>2022-12-01 07:24:33</t>
  </si>
  <si>
    <t>2022-12-01 07:24:34</t>
  </si>
  <si>
    <t>We are currently implementing a new function to software we are using on company.</t>
  </si>
  <si>
    <t>I have not shared any mistakes with my team, instead I've just corrected them. Admitting to mistake is worst thing I can do in this team.</t>
  </si>
  <si>
    <t>1. I've tried removing some options which were not frequently used.
2. I've moved some options to another panel do they are now easier accesible</t>
  </si>
  <si>
    <t>We are currently implementing new functions to software we are using in the company.</t>
  </si>
  <si>
    <t>As for the quality assurance processes, we are doing trainings, defining the whole process, as well as selecting tools, which are used during the development process.</t>
  </si>
  <si>
    <t>2022-12-01 06:46:59</t>
  </si>
  <si>
    <t>2022-12-01 07:26:39</t>
  </si>
  <si>
    <t>2022-12-01 07:26:40</t>
  </si>
  <si>
    <t>Our current project is finalising our migration from Ruby to Rust in our backend services. It has been done incrementally over the past few months and we are coming to the end of our sixth and final two-week sprint.</t>
  </si>
  <si>
    <t>We use Typescript extensively and whenever we require a third party package we must ensure that they are sufficiently typed and if it's not then we must create our own in-house, I have in the past overlooked that as the senior software engineer just to meet a deadline but was open with the team about it and had the plan to address it as a matter of urgency once the deadline was met.
The other was just poorly written tests that broke when we changed code but shouldn't have. A lot of programmers insist on testing but poorly written tests can be detrimental to a project and in this case set us back a few days trying to figure it out.</t>
  </si>
  <si>
    <t>Team members will often make suggestions such as adopting Typescript which we then consider as a team about whether it would be beneficial based on the learning curve involved and will often have them experiment with a test project to see how they feel about it and whether it would be beneficial or not. Similar things have happened with GraphQL etc.
The other one was testing which was done quite poorly and often in non-consistent ways which usually caused more issues than it solved. So experimenting with different testing libraries and getting everyone on board with a systematic way of writing tests has improved software quality and productivity significantly.</t>
  </si>
  <si>
    <t xml:space="preserve">Currently finishing switching our backend from Ruby to Rust which has made significant improvements in speed, we're in the final sprint now. </t>
  </si>
  <si>
    <t>The programming languages/frameworks we use are JavaScript/TypeScript, React, Rust and we still have some things running on Ruby until we finish this project. As well as HTML and CSS which we use TailwindCSS for.</t>
  </si>
  <si>
    <t>2022-12-01 07:14:45</t>
  </si>
  <si>
    <t>2022-12-01 07:27:30</t>
  </si>
  <si>
    <t>2022-12-01 07:27:31</t>
  </si>
  <si>
    <t>A web portal that allows users to download data for comercial use, and also a real-time stream that allows users to receive that data in real-time</t>
  </si>
  <si>
    <t>Bad coding and poor comments explaining the code.</t>
  </si>
  <si>
    <t>Code reviewing by other team member.
Tutorials on how to be a better software developer</t>
  </si>
  <si>
    <t>A web portal that allows users to download data and a real-time data stream that allows users to access the data in real-time.</t>
  </si>
  <si>
    <t>Python, Shell, C, SQL, C#.
VSCode most of the time is used beacuse of the add-ons it has for each programming language.
Sometimes .NET is used.</t>
  </si>
  <si>
    <t>2022-12-01 07:32:32</t>
  </si>
  <si>
    <t>2022-12-01 07:49:16</t>
  </si>
  <si>
    <t xml:space="preserve">
An app that combines live sports results and predictions of those results in real time through arima models.</t>
  </si>
  <si>
    <t>The implementation of the sports results API was a messy progress. The communication from the data scientist and the javascript developer was lacking and I believe I am to blame for not mediating it.
I don't remember any other one.</t>
  </si>
  <si>
    <t>We often have brainstorming sessions to try to come up with new features to improve our potential users experience. We recently discussed incorporating sportsbooks in our app and we will try to implement it in the future.
We are constantly trying to improve the smoothness and speed of the app.</t>
  </si>
  <si>
    <t>An app with live sports results and real time predictions of what will happen in that sporting event.</t>
  </si>
  <si>
    <t>We use a lot of different programming languages: PHP, Javascript and HTML for the app.
Our model to predict results is based on python .</t>
  </si>
  <si>
    <t>2022-12-01 07:41:01</t>
  </si>
  <si>
    <t>2022-12-01 07:53:53</t>
  </si>
  <si>
    <t>Developing software application to help signpost our veterans to various mental health services and support mechanisms.</t>
  </si>
  <si>
    <t>Implementing a software capability that was too complicated for the end-user. Over-engineering the application making it bloaty and susceptible to glitches.</t>
  </si>
  <si>
    <t xml:space="preserve">Paid and free applications for the user. </t>
  </si>
  <si>
    <t>Implementation of a software application to signpost our veterans to various mental health services and self-help mechanisms.</t>
  </si>
  <si>
    <t>The Projects is broken down into different phases and are tracked on their timelines, all mapping back to the largest project plan.
This is assigned to owners and priority levels for every task and we can view progress at a glance with the project database.</t>
  </si>
  <si>
    <t>2022-12-01 07:28:06</t>
  </si>
  <si>
    <t>2022-12-01 08:01:38</t>
  </si>
  <si>
    <t>2022-12-01 08:01:39</t>
  </si>
  <si>
    <t>I am responsible of the architecture used to deliver new applications and services. I need to optimise the speed of deployments and make it easier for developers/managers to update services.</t>
  </si>
  <si>
    <t>We let the dev team deploy and update without testing, and we had to roll back due to lack of testing.</t>
  </si>
  <si>
    <t>We implemented better testing</t>
  </si>
  <si>
    <t xml:space="preserve">For deployement we use docker-swarm, gitlab, jenkins. We develop our applications in PHP. </t>
  </si>
  <si>
    <t>We run the tests after merge, and after deployement we have a team of testers who tests the application in real contitions.</t>
  </si>
  <si>
    <t>2022-12-01 07:49:08</t>
  </si>
  <si>
    <t>2022-12-01 08:08:32</t>
  </si>
  <si>
    <t>2022-12-01 08:08:33</t>
  </si>
  <si>
    <t>I am working on E2E product development for partnership proposition. We are tracking the entire lifecycle of product from implementation to marketing and sign up analytics.</t>
  </si>
  <si>
    <t xml:space="preserve">Data pipeline mistake - reference to wrong databases
Adobe tracking link mistake - forgot to put link resulting in inability to track a campaign </t>
  </si>
  <si>
    <t xml:space="preserve">AB testing to see which copy looks better,
Also peer code reviews </t>
  </si>
  <si>
    <t>We are working on a payment solution product re-brand on website. The scope is migration from existing page to fresh page with appropriate CTA links</t>
  </si>
  <si>
    <t xml:space="preserve">We use agile methodology but we use short sprints as there is lot of dependency </t>
  </si>
  <si>
    <t>2022-12-01 07:50:59</t>
  </si>
  <si>
    <t>2022-12-01 08:14:11</t>
  </si>
  <si>
    <t>2022-12-01 08:14:13</t>
  </si>
  <si>
    <t>Multiplayer online video game with a single player campaign based on space trading and combat</t>
  </si>
  <si>
    <t>Coding some hacky fixes because coming up with a proper solution would have taken too long.
Designing and implementing inefficient systems with the aim of improving them later on.</t>
  </si>
  <si>
    <t>We refactored the audio engine to prevent data fragmentation.
We designed a vibration system to improve the vehicle sound in game (both qualitatively and performance-wise).</t>
  </si>
  <si>
    <t>Text-to-speech system to be used by the dialogue team to automate minor voices in game (crowds, background chatter...)</t>
  </si>
  <si>
    <t>The programming languages we mostly use are: C++, Python, C#
The frameworks are: Wwise, our proprietary graphics engine</t>
  </si>
  <si>
    <t>2022-12-01 07:57:49</t>
  </si>
  <si>
    <t>2022-12-01 08:16:05</t>
  </si>
  <si>
    <t>2022-12-01 08:16:06</t>
  </si>
  <si>
    <t>The project I'm currently working on consists on a mobile app for an international banking firm.</t>
  </si>
  <si>
    <t>Not reporting risk to the schedule and not accounting for change requests.</t>
  </si>
  <si>
    <t>Testing early and implementing automation and introducing a risk register methodology.</t>
  </si>
  <si>
    <t>My team and I are currently working on a mobile banking app for an international bank.</t>
  </si>
  <si>
    <t>As said before, I'm currently working on a mobile banking app for an international bank. We are currently working using python on a Django framework.</t>
  </si>
  <si>
    <t>2022-12-01 08:10:03</t>
  </si>
  <si>
    <t>2022-12-01 08:26:03</t>
  </si>
  <si>
    <t>2022-12-01 08:26:05</t>
  </si>
  <si>
    <t>Cloud modules, these are modules that will add additional services to our software DevOps platform.</t>
  </si>
  <si>
    <t>I can't comment on this since this is confidential</t>
  </si>
  <si>
    <t>Introducing test methods for new modules to  prevent issues</t>
  </si>
  <si>
    <t>Creation of Cloud modules to add additional services to our private cloud platform</t>
  </si>
  <si>
    <t>Python Ansible Puppet Chef Cloud Native Framework Container platforms (Rancher, OpenShift)</t>
  </si>
  <si>
    <t>2022-12-01 08:30:40</t>
  </si>
  <si>
    <t>2022-12-01 08:45:35</t>
  </si>
  <si>
    <t>2022-12-01 08:45:36</t>
  </si>
  <si>
    <t>I am working on a sales reporting improvement project for an ERP system. It incorporates territory assignment, with a CRUD UI to update metadata, and reporting based on booked and billed figures</t>
  </si>
  <si>
    <t>1) I implemented some functionality incorrectly, due to some ambiguity in the requirements that I did not notice. When tested, the team lead was surprised that the functionality worked how it did, and we ended up taking joint responsibility for the mistake, which cost us a week of dev time.
2) Due to some bad configuration, I deployed the incorrect branch to production. Thankfully it was easy to roll back to the known good version!</t>
  </si>
  <si>
    <t>Using merge requests that need peer approval. 
Testing in-team, so another team member tests new functionality before it is sent to the internal customer for UAT.</t>
  </si>
  <si>
    <t xml:space="preserve">I wrote this at the start of the survey. Sales reporting. Please refer to the longer thing I wrote at the start :-) </t>
  </si>
  <si>
    <t>Languages: Java, JavaScript, SQL, shell scripting, HTML/CSS (if you call that a language)
Frameworks: Java: Spring. HTML/CSS: Bootstrap
Software wise, we use the JetBrains family of IDEs, with gitlab. Everything runs on k8s, and there is a big CI/CD setup hanging off this (kibana/argo/artifactory etc)</t>
  </si>
  <si>
    <t>2022-12-01 08:42:33</t>
  </si>
  <si>
    <t>2022-12-01 08:56:29</t>
  </si>
  <si>
    <t>2022-12-01 08:56:30</t>
  </si>
  <si>
    <t xml:space="preserve">Working on a back end finance system. Finance Agreements are interfaced into out system and we take care of all in-life processing. Currently working on HMRC Credit Note functionality. </t>
  </si>
  <si>
    <t>Missing certain processes then required a regression test.
Overlooking the impact of a change.</t>
  </si>
  <si>
    <t>Re-development of an old process to make more robust and future proved.</t>
  </si>
  <si>
    <t>Changes to HMRC Credit Note functionality for compliance with FCA, new document layout for PDF generated via Flat File.</t>
  </si>
  <si>
    <t>SAP
Oracle Database
Automated Testing/Regression Testing
JIRA for Scrum
confluence.
Technical Specification with Unit Test Plan.
Separate System Test Team (same scrum)</t>
  </si>
  <si>
    <t>2022-12-01 08:50:25</t>
  </si>
  <si>
    <t>2022-12-01 08:57:41</t>
  </si>
  <si>
    <t>2022-12-01 08:57:42</t>
  </si>
  <si>
    <t>we are tasked with creating automation solutions for traditional producction workflows using artificial intelligence</t>
  </si>
  <si>
    <t>when not knowing a clear brief sometimes deliverables are not on point and require severe changes to amend.</t>
  </si>
  <si>
    <t>when we become aware of new technology we are quick to see how we can adapt it and apply it to our work. for example automation in coding and software reappliance</t>
  </si>
  <si>
    <t>we are using ai automation to amend existing material for new purposes, so using archival materials .</t>
  </si>
  <si>
    <t>we use QA process by analsying the work and making amendments in accordance with the scope of the work.</t>
  </si>
  <si>
    <t>2022-12-01 07:58:19</t>
  </si>
  <si>
    <t>2022-12-01 09:04:52</t>
  </si>
  <si>
    <t>2022-12-01 09:04:53</t>
  </si>
  <si>
    <t>Ensure all stakeholders have a clear understanding of the boundaries of the project.
Manage stakeholder expectations and get buy-in. 
Reduce project risk. 
Budget and resource plan appropriately. 
Align your project to its main objectives. 
Prevent scope creep.
Establish a process for change requests (due to the nature of the project we are currently planning to undertake )</t>
  </si>
  <si>
    <t>1) At the start, I had made a mistake, the error I made was missing command errors, let’s not talk about this……
3) Syntactic Error, this one was the most embarrassing one of them all</t>
  </si>
  <si>
    <t>1) 
Test Plan
A test plan is a document that describes what to test, when to test, how to test, and who will do the tests. It also describes the testing scope and activities. The test plan includes the objectives of the tests to be run and helps control the risks. It’s a good practice to have a test plan written by an experienced person like a QA lead or manager.
2) 
Quality management plan
A quality management plan is a document that defines an acceptable level of product quality and describes how the project will achieve this level. It’s not a mandatory document, but it will help you schedule all the tasks needed to make sure that the project meets your customer’s needs and expectations. The main goal of this plan is to support project managers and help organize the process by defining roles, responsibilities, and quality standards to be achieved. Accordingly, it should include the software’s quality requirements and describe how they should be assessed.</t>
  </si>
  <si>
    <t>***** Development are looking at creating an   app for Wine Leaders that includes all necessary algorithms and data to provide users with the right wine for their needs, as well as functionality for those users to purchase wine through the app.</t>
  </si>
  <si>
    <t>Review of requirements
Test planning/writing test cases
Unit testing
Integration testing
System testing
Performance testing
Security testing
Cross-browser testing / cross-platform testing
Updating test cases
Regression testing</t>
  </si>
  <si>
    <t>2022-12-01 10:31:46</t>
  </si>
  <si>
    <t>2022-12-01 10:58:03</t>
  </si>
  <si>
    <t>2022-12-01 10:58:05</t>
  </si>
  <si>
    <t>Currently working in a customer care support platform for companies directed at B2C.</t>
  </si>
  <si>
    <t>They were architectural mistakes, not critical to the product itself so the problems were handled lightly and with some discussion in order to improve the software quality</t>
  </si>
  <si>
    <t xml:space="preserve">Architectural suggestions, but they were not significative to the outcome. </t>
  </si>
  <si>
    <t>C# and .NET framework, Angular for front-end
Relaxed use of scrum to manage product development/team organization</t>
  </si>
  <si>
    <t>Unfortunately, my team still hasn't any robust QA pipeline to ensure consistency and maintainability of the live product. The main issue is the pressure for feature development on the company management, which is comprehesible considering the company is a startup 5 years old.</t>
  </si>
  <si>
    <t>2022-12-01 11:39:17</t>
  </si>
  <si>
    <t>2022-12-01 12:01:31</t>
  </si>
  <si>
    <t>2022-12-01 12:01:32</t>
  </si>
  <si>
    <t>We are working in big fintech company, mainly focused on e-commerce platforms for digital payments.</t>
  </si>
  <si>
    <t>One of example would be not well written unit tests that covers large amount of code but it didn't protect it from edge cases. Another example would be accepting someone code review without further analysis or other people opinion.</t>
  </si>
  <si>
    <t>We are not doing experiments but sometimes we create proof of concept when we try to create some functionality using new technology or tool (ex. K6 performance tests). Another  example would be migration of our code to latest version of .NET framework, which reduces our tech debt.</t>
  </si>
  <si>
    <t>We are creating REST API using ASP .Net Core using Microservices. Everything is runned on Microsoft Azure. We are using TDD to assure good quality of our product.</t>
  </si>
  <si>
    <t>We are doing both manual&amp;automation tests, along with security&amp;penetration tests from 3rd party company. We introduced lately performance tests using K6 tool.</t>
  </si>
  <si>
    <t>2022-12-01 11:45:15</t>
  </si>
  <si>
    <t>2022-12-01 12:04:01</t>
  </si>
  <si>
    <t>2022-12-01 12:04:02</t>
  </si>
  <si>
    <t>Implementation Consultant</t>
  </si>
  <si>
    <t>It's a Housing Management system used by social housing providers to manage tenancies, lettings, rents and repairs. It's in constant development with multiple new versions released each year.</t>
  </si>
  <si>
    <t>Due to time constraints and fixed deadlines, I've encountered problems due to my own lack of testing and I've been comfortable admitting this as it's a common issue within the organisation.
I've been less comfortable admitting to mistakes caused by my own failure to raise my concerns about ambiguous specifications being pushed on us by a BA who had the ear of the product owner, I foresaw problems but did not raise my concerns for fear of repercussions</t>
  </si>
  <si>
    <t>The only thing I can think of that I've proposed is that our organisation should be making better use of customer user groups to help testing their business processes with each iteration of the software before general release, both to gain frontline perspectives on the software and to improve customer relations.</t>
  </si>
  <si>
    <t xml:space="preserve">Implementation Consultant </t>
  </si>
  <si>
    <t xml:space="preserve">It's a Housing Management system, which local authorities and housing associations use to manage all of their tenancy and asset management processes </t>
  </si>
  <si>
    <t>Most of my work is currently simply in SQL, coding stored procedures and functions as required to support the software</t>
  </si>
  <si>
    <t>2022-12-01 12:26:51</t>
  </si>
  <si>
    <t>2022-12-01 12:48:04</t>
  </si>
  <si>
    <t>2022-12-01 12:48:05</t>
  </si>
  <si>
    <t xml:space="preserve">Engineering Manager </t>
  </si>
  <si>
    <t>HND</t>
  </si>
  <si>
    <t>Network development and infrastructure provision in a secure multi domain environment covering all aspects of architecture, design, implementation and test</t>
  </si>
  <si>
    <t xml:space="preserve">Not adequately assessing the impact of change on other software components.
Failing to ensure returned status information falls within the interface specifications </t>
  </si>
  <si>
    <t>Code inspection for safety critical applications.
Automated testing to ensure repeatability and save time</t>
  </si>
  <si>
    <t>Provision of network and infrastructure services across multiple security domains. Delivered using a combination of COTS products and in-house development.</t>
  </si>
  <si>
    <t xml:space="preserve">Largely C# development using Microsoft framework with the addition of perl. Development environment is supported by the Atlassian toolset </t>
  </si>
  <si>
    <t>2022-12-01 15:24:54</t>
  </si>
  <si>
    <t>2022-12-01 15:48:16</t>
  </si>
  <si>
    <t>2022-12-01 15:48:18</t>
  </si>
  <si>
    <t>Using AI generated models to prevent safety hazards from happening, my team is working on the web application and the scope is to display those hazards and how to prevent and proceed when such event happens</t>
  </si>
  <si>
    <t>1) on a checkout, I swapped the order of a few elements, from another team, to make my popup stand out. By accident, we saw a rise from 2% to 8% drop in conversion because that element blocked the payment button for some credit cards 
2) too optimistic that the task for downloading a zip file with some attachments and a pdf would work on production and not making proper testing that the production machine would be able to handle it (the machine was way less powerful than my local development machine) thus the feature only works for 40% of the time</t>
  </si>
  <si>
    <t>1) reduction type warnings and error by adding more strict rules to our type check tool 
2) add a guideline to generate docker containers with very limited resources to help other time members experiment with environments similar to the ones used in production</t>
  </si>
  <si>
    <t>Using AI trained models, help companies prevent safety hazards from happening. ATM my team is working on the web application that displays those hazards and includes ways to prevent and/or proceed when those hazards happen</t>
  </si>
  <si>
    <t>We use node.js with a framework called nextjs. We use react, tailwind to create the web application. We use typescript, eslint and prettier to type check and avoid linting and styling issues. We use storybook and jest to test our components and code</t>
  </si>
  <si>
    <t>2022-12-01 18:56:34</t>
  </si>
  <si>
    <t>2022-12-01 19:12:22</t>
  </si>
  <si>
    <t>2022-12-01 19:12:24</t>
  </si>
  <si>
    <t xml:space="preserve">Display preprocessed machine learning data on the UI. Collect analytics of the usage. </t>
  </si>
  <si>
    <t>1. Skip integration testing
2. Not good enough code review</t>
  </si>
  <si>
    <t>1. Spike different testing frameworks.
2. Review and analyse patterns of the defects</t>
  </si>
  <si>
    <t>Display preprocessed machine learning data on the UI. Collect analytics to analyse user behaviour.</t>
  </si>
  <si>
    <t>React, Go, AWS, Postgress, github, gitlab, Jira, Snowflake, Looker
Unite tests, E2E tests</t>
  </si>
  <si>
    <t>2022-12-01 23:54:28</t>
  </si>
  <si>
    <t>2022-12-02 00:19:53</t>
  </si>
  <si>
    <t>2022-12-02 00:19:55</t>
  </si>
  <si>
    <t>Developing New functionalities required from business in order to catch up with the companies growth.</t>
  </si>
  <si>
    <t>I read the wrong documentation section, changed the code in the wrong place but our code review worked, so it was not deployed. We have found a bug by chance that was not covered in QA, we fixed it so that now we have a new thing to look at in a place that we would never expect it before.</t>
  </si>
  <si>
    <t>I have provided a script that was changing hundreds of records rather than to change them manually. We saved a lot of time and mistakes. I have figured out a way that we can automate some basic repetitive testing before QA.</t>
  </si>
  <si>
    <t>Salesforce, apex, html, css, js, visualforce, aura web components, lightning web components, yaml, git</t>
  </si>
  <si>
    <t>I am not a quality assurance so I do not know what they are currently using. As long as we are keeping unit tests in a high coverage and our components do what they are supposed to.</t>
  </si>
  <si>
    <t>2022-12-02 00:33:34</t>
  </si>
  <si>
    <t>2022-12-02 00:56:18</t>
  </si>
  <si>
    <t xml:space="preserve">The high-level overview of the project is to optimize a customer's cloud environment using Microsoft Cloud Adoption Framework. </t>
  </si>
  <si>
    <t>1. I deployed an image through a pipeline without scanning the image.
2. I deployed a virtual machine with a public IP address rather than private endpoints.</t>
  </si>
  <si>
    <t>1. Enforcing policies while deploying resource codes.
2. Adding checks and approvals before codes are deployed to certain environments.</t>
  </si>
  <si>
    <t>Refactoring a client's cloud environment to ensure their processes follow the Microsoft Cloud Adoption Framework.</t>
  </si>
  <si>
    <t>As an Azure DevOps engineer, the main technologies I use, among others, are Microsoft Azure, Bicep, Azure DevOps, Azure pipeline, GitHub, etc.</t>
  </si>
  <si>
    <t>2022-12-02 01:50:48</t>
  </si>
  <si>
    <t>2022-12-02 02:15:09</t>
  </si>
  <si>
    <t>2022-12-02 02:15:10</t>
  </si>
  <si>
    <t>It's a mobile app to charge electric cars using the chargers on the street. It also allows users to add their own chargers that they have in their home like a wallbox and schedule a charging session</t>
  </si>
  <si>
    <t>Clients come to us for us to develop software or apps made specially for them</t>
  </si>
  <si>
    <t>One time, due to an overload of work, I failed to do some regression testing on a new build that was meant to go public and there was a crash while accessing a big app feature.
No other example comes to mind sorry</t>
  </si>
  <si>
    <t>I suggested that for about a week, someone from another project had a quick look at a project of another colleague to help identify bugs that the colleague was not seeing (because they had been looking at the same screens for a lot of months) it did not come to fruition
We have monthly 1 hour sessions teaching other QA colleagues on a certain software that we are experienced with</t>
  </si>
  <si>
    <t>It is a mobile app that allows its users to charger their electric vehicle using the chargers that are on the street. It also allows them to add their private chargers to the app and schedule a charging session.
It is a big project ongoing for 1 year and few months, it uses Android and iOS native technologies</t>
  </si>
  <si>
    <t>Besides working in Agile, we utilize User Stories and Improvements, that the client writes and we test based on what the dev team made. We write the Test Cases necessary and test the US. We attach prints to serve as evidence using X-Ray.
When we have time and the project demands it we make regression and exploratory testing to ensure nothing became broken after a new development</t>
  </si>
  <si>
    <t>2022-12-02 02:24:45</t>
  </si>
  <si>
    <t>2022-12-02 02:33:24</t>
  </si>
  <si>
    <t>2022-12-02 02:33:25</t>
  </si>
  <si>
    <t>A large scale third person multiplayer game based on a popular brand. I am under NDA so can't say more I'm afraid.</t>
  </si>
  <si>
    <t>Video Games</t>
  </si>
  <si>
    <t>I have broken the build a few times due to rushing to get work in. I once broke the build because a communication error meant someone didn't do their work at the same time I did.</t>
  </si>
  <si>
    <t>We do a code review where 2 people must review the code to make sure it is up to standard and follows the guidelines. We have an automatic code-checker as well.</t>
  </si>
  <si>
    <t>As described before, a large scale multiplayer third person game based on a popular brand. This will continue to be in development for many more years.</t>
  </si>
  <si>
    <t>We use Unreal Engine 4 and C++ using the Rider IDE. We will be upgrading to Unreal Engine 5 in the future.</t>
  </si>
  <si>
    <t>2022-12-02 03:23:39</t>
  </si>
  <si>
    <t>2022-12-02 03:43:33</t>
  </si>
  <si>
    <t>2022-12-02 03:43:34</t>
  </si>
  <si>
    <t>Vocational Degree in Computer Sciences</t>
  </si>
  <si>
    <t>Front-end with data entry, diagrams and statistics. Back-end with access to a massive database, which also needs to communicate with different applications developed by other companies throughout Europe</t>
  </si>
  <si>
    <t>Forgot to implement tests for new features before launching to production, team was constructive and we fixed the issue.
A use-case wasn't properly implemented and we had a meeting about it to find a way to implement that use-case properly.</t>
  </si>
  <si>
    <t>We conducted a test-migration to the newest .NET version to clean up our code and make it more readable. We conducted a migration to test a different messaging provider because the API was more usable and understandable.</t>
  </si>
  <si>
    <t>We are mostly using C#, NodeJS, AWS, JavaScript, Aurelia, SQL Database, Oracle Database and RabbitMQ.</t>
  </si>
  <si>
    <t>We usually provide quality assurance with Unit Testing, Performance Testing, Code Reviews, Pull Request Reviews, Stakeholder meetings and so on.</t>
  </si>
  <si>
    <t>2022-12-02 03:35:23</t>
  </si>
  <si>
    <t>2022-12-02 03:45:48</t>
  </si>
  <si>
    <t>2022-12-02 03:45:50</t>
  </si>
  <si>
    <t>We are building an application for crypto items appraisal. This means several services indexing data from the blockchain, database management, B2B and B2C APIs and FE applications.</t>
  </si>
  <si>
    <t>Bad system design. Bad time estimation</t>
  </si>
  <si>
    <t>Implemented Automatic Tests, and change the development to TDD.</t>
  </si>
  <si>
    <t>It's a project where we do appraisals for crypto items. We have services indexing data from the blockchain and have B2B. B2C and FE services.</t>
  </si>
  <si>
    <t>We use Python, MongoDB, and React. We use AWS and several services to make everything work.</t>
  </si>
  <si>
    <t>2022-12-02 04:01:41</t>
  </si>
  <si>
    <t>2022-12-02 04:17:24</t>
  </si>
  <si>
    <t>2022-12-02 04:17:25</t>
  </si>
  <si>
    <t>We are currently working on a prototype software solution for improving the quality of online discussion. Whilst this is currently at a fairly small scale, we hope that it will provide a starting point for larger scale commercial opportunities.</t>
  </si>
  <si>
    <t>I noticed that some code I had written was not handling special characters correctly in all cases, causing it to cut off the text after a certain point. I have also noticed a number of small logical errors in my code that cause small bugs. In all cases I have mentioned these and addressed the issues.</t>
  </si>
  <si>
    <t>The most enjoyable has been a kind of adversarial testing where we try everything we can think of to break each others implementation work (including some really unusual cases). We have small prizes for both breaking something, and writing a solution that is "unbreakable". This is a fun way to highlight potential issues.</t>
  </si>
  <si>
    <t>We are working on software to improve online discussions. This is currently in a prototype stage.</t>
  </si>
  <si>
    <t>Most development is in Python, using a range of machine learning libraries. As the implementation is all rather new at the moment, a lot of the code has been produced in-house by the team rather than using external frameworks.</t>
  </si>
  <si>
    <t>2022-12-02 03:57:15</t>
  </si>
  <si>
    <t>2022-12-02 04:28:11</t>
  </si>
  <si>
    <t>updating an existing business management system to improve the admin interface and allow additional control over the system, as well as improve the interface of the system</t>
  </si>
  <si>
    <t>Had an issue where a user logging into the system couldn't proceed further, it turned out there was an edge-case scenario where the page they viewed in their last session didn't allow them to proceed in a new session because it hadn't been included in the processing logic.
Had a system that was meant to limit the amount of users that could complete the study within, ended up with 1 person too many completing the study, and whilst not a major issue, we couldn't figure out how it had happened. We believe maybe an existing old session was continued after the amount of users had been reached.</t>
  </si>
  <si>
    <t>We re-assed an entire system after having to make numerous updates and hard-coding logic, and rebuilt it to be more dynamic.
We review error and security logs on systems, and have fixed errors where needed.</t>
  </si>
  <si>
    <t>Adding an admin interface to an existing system to improve the control for admin users, and improve aesthetics of the system.</t>
  </si>
  <si>
    <t>Minimal QA due to small teams, but general review of code changes, testing of each change, development environments for testing, using accepted practices throughout.</t>
  </si>
  <si>
    <t>2022-12-02 05:20:48</t>
  </si>
  <si>
    <t>2022-12-02 05:42:34</t>
  </si>
  <si>
    <t>2022-12-02 05:42:35</t>
  </si>
  <si>
    <t>My team is working on a software solution to provide a bank with virtual meetings to discuss loans and other banking options.  Specifically, this software is similar to telemedicine in that people can make appointments on the website, schedule a time, and meet with a member of the bank without having to commute.</t>
  </si>
  <si>
    <t>One mistake I've made is not evaluating all possible cases and handling them appropriately in the software.  Although the cases were sometimes rare, it could bring down the entire project or lead to vulnerabilities in the software.  Another mistake I made was forgetting brackets in some of my decision statements.  Sometimes I wrote code in other languages, or for simple solutions in my free-time, and I don't use brackets but this becomes a problem in larger projects where additional lines of code may need to be added.</t>
  </si>
  <si>
    <t>I often use Java Unit testing for the software we write, and test various cases.  I have also tested code before using SQL injection to make sure the code is not vulnerable to attacks.</t>
  </si>
  <si>
    <t>My team is currently working to build a software solution for virtual appoints for a bank, similar to telemedicine.</t>
  </si>
  <si>
    <t>My team uses Java for it's software solutions.  We are using Scrum for project management.</t>
  </si>
  <si>
    <t>2022-12-02 08:50:29</t>
  </si>
  <si>
    <t>2022-12-02 09:14:24</t>
  </si>
  <si>
    <t>2022-12-02 09:14:25</t>
  </si>
  <si>
    <t>As the Software Tester Engineer, I am responsible for designing and executing all the test scenarios and cases for all the projects that my team develops.</t>
  </si>
  <si>
    <t xml:space="preserve">Failure to describe all the tests executed, tested in the wrong testing environment </t>
  </si>
  <si>
    <t>Code cleanups/refactoring, and using scalable software to have good response times to increased requests to our web application</t>
  </si>
  <si>
    <t>Working in a new feature to allow customer return their orders for the same product easily, without payment, and in a fast paced shipping.</t>
  </si>
  <si>
    <t>Unit, integration and exploratory tests, and pair testing. I also promote that the team review my test cases before the testing is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</si>
</sst>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b/>
      <sz val="10"/>
      <color indexed="8"/>
      <name val="Helvetica Neue"/>
      <family val="2"/>
    </font>
    <font>
      <u/>
      <sz val="10"/>
      <color indexed="8"/>
      <name val="Helvetica Neue"/>
      <family val="2"/>
    </font>
    <font>
      <sz val="10"/>
      <color indexed="8"/>
      <name val="Helvetica Neue"/>
      <family val="2"/>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wrapText="1"/>
    </xf>
    <xf numFmtId="0" fontId="0" fillId="0" borderId="5" xfId="0" pivotButton="1" applyFont="1" applyBorder="1" applyAlignment="1">
      <alignment vertical="top" wrapText="1"/>
    </xf>
    <xf numFmtId="0" fontId="0" fillId="0" borderId="7" xfId="0" applyFont="1" applyBorder="1" applyAlignment="1">
      <alignment vertical="top" wrapText="1"/>
    </xf>
    <xf numFmtId="0" fontId="0" fillId="0" borderId="5" xfId="0" applyFont="1" applyBorder="1" applyAlignment="1">
      <alignment horizontal="left" vertical="top" wrapText="1"/>
    </xf>
    <xf numFmtId="0" fontId="0" fillId="0" borderId="7" xfId="0" applyNumberFormat="1" applyFont="1" applyBorder="1" applyAlignment="1">
      <alignment vertical="top" wrapText="1"/>
    </xf>
    <xf numFmtId="0" fontId="0" fillId="0" borderId="6" xfId="0" applyFont="1" applyBorder="1" applyAlignment="1">
      <alignment horizontal="left" vertical="top" wrapText="1"/>
    </xf>
    <xf numFmtId="0" fontId="0" fillId="0" borderId="8" xfId="0" applyNumberFormat="1" applyFont="1" applyBorder="1" applyAlignment="1">
      <alignment vertical="top" wrapText="1"/>
    </xf>
    <xf numFmtId="0" fontId="0" fillId="0" borderId="10" xfId="0" applyFont="1" applyBorder="1" applyAlignment="1">
      <alignment horizontal="left" vertical="top" wrapText="1"/>
    </xf>
    <xf numFmtId="0" fontId="0" fillId="0" borderId="9" xfId="0" applyNumberFormat="1" applyFont="1" applyBorder="1" applyAlignment="1">
      <alignment vertical="top" wrapText="1"/>
    </xf>
    <xf numFmtId="0" fontId="1" fillId="2" borderId="1" xfId="0" applyNumberFormat="1" applyFont="1" applyFill="1" applyBorder="1" applyAlignment="1">
      <alignment vertical="top"/>
    </xf>
    <xf numFmtId="49" fontId="4"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0" fillId="0" borderId="0" xfId="0" applyNumberFormat="1" applyAlignment="1">
      <alignment vertical="top"/>
    </xf>
    <xf numFmtId="49" fontId="0" fillId="0" borderId="4"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er Krancher" refreshedDate="44903.362173148147" createdVersion="8" refreshedVersion="8" minRefreshableVersion="3" recordCount="424" xr:uid="{0722D8A6-9C26-4071-9A1C-2752D283F390}">
  <cacheSource type="worksheet">
    <worksheetSource ref="G1:G1048576" sheet="Data"/>
  </cacheSource>
  <cacheFields count="1">
    <cacheField name="Location_1" numFmtId="0">
      <sharedItems containsBlank="1" count="25">
        <s v="United Kingdom"/>
        <s v="Netherlands"/>
        <s v="Denmark"/>
        <s v="Poland"/>
        <s v="Italy"/>
        <s v="Portugal"/>
        <s v="United States"/>
        <s v="Spain"/>
        <s v="Other"/>
        <s v="Belgium"/>
        <s v="South Africa"/>
        <s v="Germany"/>
        <s v="Greece"/>
        <s v="Czech republic"/>
        <s v="France"/>
        <s v="Ireland"/>
        <s v="Switzerland"/>
        <s v="Australia"/>
        <s v="Canada"/>
        <s v="Norway"/>
        <s v="Austria"/>
        <s v="India"/>
        <s v="Romania"/>
        <s v="Sweden"/>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er Krancher" refreshedDate="44903.363737500003" createdVersion="8" refreshedVersion="8" minRefreshableVersion="3" recordCount="424" xr:uid="{9EC6F1A2-868F-4C7E-83FF-CCB4AD7EABAD}">
  <cacheSource type="worksheet">
    <worksheetSource ref="I1:I1048576" sheet="Data"/>
  </cacheSource>
  <cacheFields count="1">
    <cacheField name="Gender_3" numFmtId="0">
      <sharedItems containsBlank="1" count="4">
        <s v="Female"/>
        <s v="Male"/>
        <s v="Non-binary / third gender"/>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er Krancher" refreshedDate="44903.363922800927" createdVersion="8" refreshedVersion="8" minRefreshableVersion="3" recordCount="424" xr:uid="{30B6D244-C6CA-49B6-ADE3-4D55D80BFF53}">
  <cacheSource type="worksheet">
    <worksheetSource ref="K1:K1048576" sheet="Data"/>
  </cacheSource>
  <cacheFields count="1">
    <cacheField name="Role_4" numFmtId="0">
      <sharedItems containsBlank="1" count="11">
        <s v="Senior software engineer"/>
        <s v="Software developers (including Front End, Back End developers, etc.)"/>
        <s v="Software engineer"/>
        <s v="Quality assurance analyst"/>
        <s v="Quality assurance engineer"/>
        <s v="DevOps Engineer"/>
        <s v="Solution architect"/>
        <s v="QA Lead"/>
        <s v="Tech Lead"/>
        <s v="Other (please specify below)"/>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er Krancher" refreshedDate="44903.364947685186" createdVersion="8" refreshedVersion="8" minRefreshableVersion="3" recordCount="424" xr:uid="{89FF83F9-E973-4524-8060-B9435BA7F2B4}">
  <cacheSource type="worksheet">
    <worksheetSource ref="M1:M1048576" sheet="Data"/>
  </cacheSource>
  <cacheFields count="1">
    <cacheField name="Experience_5" numFmtId="0">
      <sharedItems containsBlank="1" count="6">
        <s v="3 - 5 years"/>
        <s v="More than 12 years"/>
        <s v="9 - 11 years"/>
        <s v="Less than 3 years"/>
        <s v="6 - 8 years"/>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er Krancher" refreshedDate="44903.366405555556" createdVersion="8" refreshedVersion="8" minRefreshableVersion="3" recordCount="424" xr:uid="{9FE816D2-0690-4515-819E-3A7C05523EDE}">
  <cacheSource type="worksheet">
    <worksheetSource ref="AH1:AH1048576" sheet="Data"/>
  </cacheSource>
  <cacheFields count="1">
    <cacheField name="WorkingTogether_14" numFmtId="0">
      <sharedItems containsBlank="1" count="5">
        <s v="Less than 1 year"/>
        <s v="1 – 2 years"/>
        <s v="More than 4 years"/>
        <s v="3 – 4 years"/>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er Krancher" refreshedDate="44903.366928356481" createdVersion="8" refreshedVersion="8" minRefreshableVersion="3" recordCount="424" xr:uid="{B3CCAA05-5567-4D25-B5C6-A78705211FDE}">
  <cacheSource type="worksheet">
    <worksheetSource ref="AI1:AI1048576" sheet="Data"/>
  </cacheSource>
  <cacheFields count="1">
    <cacheField name="InHouseOutsource_15" numFmtId="0">
      <sharedItems containsBlank="1" count="6">
        <s v="In-house"/>
        <s v="Outsourced"/>
        <s v="In-house,Outsourced"/>
        <s v="In-house,Other (specify below)"/>
        <s v="Other (specify below)"/>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er Krancher" refreshedDate="44903.367489583332" createdVersion="8" refreshedVersion="8" minRefreshableVersion="3" recordCount="424" xr:uid="{EAFBD640-88F8-4A90-96E7-79B564E7803E}">
  <cacheSource type="worksheet">
    <worksheetSource ref="AL1:AL1048576" sheet="Data"/>
  </cacheSource>
  <cacheFields count="1">
    <cacheField name="MultipleTeams_17"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
  <r>
    <x v="0"/>
  </r>
  <r>
    <x v="1"/>
  </r>
  <r>
    <x v="0"/>
  </r>
  <r>
    <x v="2"/>
  </r>
  <r>
    <x v="3"/>
  </r>
  <r>
    <x v="4"/>
  </r>
  <r>
    <x v="5"/>
  </r>
  <r>
    <x v="0"/>
  </r>
  <r>
    <x v="0"/>
  </r>
  <r>
    <x v="6"/>
  </r>
  <r>
    <x v="6"/>
  </r>
  <r>
    <x v="5"/>
  </r>
  <r>
    <x v="7"/>
  </r>
  <r>
    <x v="0"/>
  </r>
  <r>
    <x v="4"/>
  </r>
  <r>
    <x v="6"/>
  </r>
  <r>
    <x v="0"/>
  </r>
  <r>
    <x v="0"/>
  </r>
  <r>
    <x v="0"/>
  </r>
  <r>
    <x v="0"/>
  </r>
  <r>
    <x v="0"/>
  </r>
  <r>
    <x v="5"/>
  </r>
  <r>
    <x v="7"/>
  </r>
  <r>
    <x v="5"/>
  </r>
  <r>
    <x v="0"/>
  </r>
  <r>
    <x v="8"/>
  </r>
  <r>
    <x v="9"/>
  </r>
  <r>
    <x v="10"/>
  </r>
  <r>
    <x v="5"/>
  </r>
  <r>
    <x v="0"/>
  </r>
  <r>
    <x v="7"/>
  </r>
  <r>
    <x v="0"/>
  </r>
  <r>
    <x v="9"/>
  </r>
  <r>
    <x v="0"/>
  </r>
  <r>
    <x v="3"/>
  </r>
  <r>
    <x v="0"/>
  </r>
  <r>
    <x v="11"/>
  </r>
  <r>
    <x v="0"/>
  </r>
  <r>
    <x v="0"/>
  </r>
  <r>
    <x v="0"/>
  </r>
  <r>
    <x v="5"/>
  </r>
  <r>
    <x v="0"/>
  </r>
  <r>
    <x v="1"/>
  </r>
  <r>
    <x v="12"/>
  </r>
  <r>
    <x v="13"/>
  </r>
  <r>
    <x v="5"/>
  </r>
  <r>
    <x v="4"/>
  </r>
  <r>
    <x v="0"/>
  </r>
  <r>
    <x v="7"/>
  </r>
  <r>
    <x v="14"/>
  </r>
  <r>
    <x v="12"/>
  </r>
  <r>
    <x v="12"/>
  </r>
  <r>
    <x v="8"/>
  </r>
  <r>
    <x v="0"/>
  </r>
  <r>
    <x v="0"/>
  </r>
  <r>
    <x v="0"/>
  </r>
  <r>
    <x v="6"/>
  </r>
  <r>
    <x v="0"/>
  </r>
  <r>
    <x v="3"/>
  </r>
  <r>
    <x v="4"/>
  </r>
  <r>
    <x v="14"/>
  </r>
  <r>
    <x v="10"/>
  </r>
  <r>
    <x v="11"/>
  </r>
  <r>
    <x v="5"/>
  </r>
  <r>
    <x v="6"/>
  </r>
  <r>
    <x v="0"/>
  </r>
  <r>
    <x v="5"/>
  </r>
  <r>
    <x v="0"/>
  </r>
  <r>
    <x v="5"/>
  </r>
  <r>
    <x v="8"/>
  </r>
  <r>
    <x v="0"/>
  </r>
  <r>
    <x v="14"/>
  </r>
  <r>
    <x v="0"/>
  </r>
  <r>
    <x v="7"/>
  </r>
  <r>
    <x v="0"/>
  </r>
  <r>
    <x v="9"/>
  </r>
  <r>
    <x v="6"/>
  </r>
  <r>
    <x v="0"/>
  </r>
  <r>
    <x v="4"/>
  </r>
  <r>
    <x v="5"/>
  </r>
  <r>
    <x v="4"/>
  </r>
  <r>
    <x v="5"/>
  </r>
  <r>
    <x v="0"/>
  </r>
  <r>
    <x v="3"/>
  </r>
  <r>
    <x v="14"/>
  </r>
  <r>
    <x v="0"/>
  </r>
  <r>
    <x v="6"/>
  </r>
  <r>
    <x v="4"/>
  </r>
  <r>
    <x v="0"/>
  </r>
  <r>
    <x v="0"/>
  </r>
  <r>
    <x v="4"/>
  </r>
  <r>
    <x v="0"/>
  </r>
  <r>
    <x v="0"/>
  </r>
  <r>
    <x v="3"/>
  </r>
  <r>
    <x v="15"/>
  </r>
  <r>
    <x v="3"/>
  </r>
  <r>
    <x v="0"/>
  </r>
  <r>
    <x v="6"/>
  </r>
  <r>
    <x v="6"/>
  </r>
  <r>
    <x v="6"/>
  </r>
  <r>
    <x v="0"/>
  </r>
  <r>
    <x v="0"/>
  </r>
  <r>
    <x v="0"/>
  </r>
  <r>
    <x v="4"/>
  </r>
  <r>
    <x v="11"/>
  </r>
  <r>
    <x v="0"/>
  </r>
  <r>
    <x v="16"/>
  </r>
  <r>
    <x v="3"/>
  </r>
  <r>
    <x v="12"/>
  </r>
  <r>
    <x v="0"/>
  </r>
  <r>
    <x v="6"/>
  </r>
  <r>
    <x v="6"/>
  </r>
  <r>
    <x v="6"/>
  </r>
  <r>
    <x v="7"/>
  </r>
  <r>
    <x v="6"/>
  </r>
  <r>
    <x v="0"/>
  </r>
  <r>
    <x v="5"/>
  </r>
  <r>
    <x v="4"/>
  </r>
  <r>
    <x v="4"/>
  </r>
  <r>
    <x v="1"/>
  </r>
  <r>
    <x v="3"/>
  </r>
  <r>
    <x v="11"/>
  </r>
  <r>
    <x v="6"/>
  </r>
  <r>
    <x v="17"/>
  </r>
  <r>
    <x v="5"/>
  </r>
  <r>
    <x v="1"/>
  </r>
  <r>
    <x v="9"/>
  </r>
  <r>
    <x v="0"/>
  </r>
  <r>
    <x v="6"/>
  </r>
  <r>
    <x v="6"/>
  </r>
  <r>
    <x v="15"/>
  </r>
  <r>
    <x v="7"/>
  </r>
  <r>
    <x v="1"/>
  </r>
  <r>
    <x v="11"/>
  </r>
  <r>
    <x v="6"/>
  </r>
  <r>
    <x v="0"/>
  </r>
  <r>
    <x v="10"/>
  </r>
  <r>
    <x v="0"/>
  </r>
  <r>
    <x v="0"/>
  </r>
  <r>
    <x v="0"/>
  </r>
  <r>
    <x v="7"/>
  </r>
  <r>
    <x v="0"/>
  </r>
  <r>
    <x v="13"/>
  </r>
  <r>
    <x v="0"/>
  </r>
  <r>
    <x v="0"/>
  </r>
  <r>
    <x v="7"/>
  </r>
  <r>
    <x v="3"/>
  </r>
  <r>
    <x v="0"/>
  </r>
  <r>
    <x v="0"/>
  </r>
  <r>
    <x v="0"/>
  </r>
  <r>
    <x v="0"/>
  </r>
  <r>
    <x v="6"/>
  </r>
  <r>
    <x v="0"/>
  </r>
  <r>
    <x v="6"/>
  </r>
  <r>
    <x v="0"/>
  </r>
  <r>
    <x v="6"/>
  </r>
  <r>
    <x v="14"/>
  </r>
  <r>
    <x v="10"/>
  </r>
  <r>
    <x v="0"/>
  </r>
  <r>
    <x v="6"/>
  </r>
  <r>
    <x v="0"/>
  </r>
  <r>
    <x v="6"/>
  </r>
  <r>
    <x v="4"/>
  </r>
  <r>
    <x v="3"/>
  </r>
  <r>
    <x v="5"/>
  </r>
  <r>
    <x v="0"/>
  </r>
  <r>
    <x v="6"/>
  </r>
  <r>
    <x v="6"/>
  </r>
  <r>
    <x v="15"/>
  </r>
  <r>
    <x v="14"/>
  </r>
  <r>
    <x v="8"/>
  </r>
  <r>
    <x v="5"/>
  </r>
  <r>
    <x v="0"/>
  </r>
  <r>
    <x v="0"/>
  </r>
  <r>
    <x v="18"/>
  </r>
  <r>
    <x v="11"/>
  </r>
  <r>
    <x v="6"/>
  </r>
  <r>
    <x v="10"/>
  </r>
  <r>
    <x v="6"/>
  </r>
  <r>
    <x v="0"/>
  </r>
  <r>
    <x v="0"/>
  </r>
  <r>
    <x v="4"/>
  </r>
  <r>
    <x v="10"/>
  </r>
  <r>
    <x v="18"/>
  </r>
  <r>
    <x v="0"/>
  </r>
  <r>
    <x v="0"/>
  </r>
  <r>
    <x v="6"/>
  </r>
  <r>
    <x v="0"/>
  </r>
  <r>
    <x v="6"/>
  </r>
  <r>
    <x v="0"/>
  </r>
  <r>
    <x v="13"/>
  </r>
  <r>
    <x v="0"/>
  </r>
  <r>
    <x v="6"/>
  </r>
  <r>
    <x v="4"/>
  </r>
  <r>
    <x v="4"/>
  </r>
  <r>
    <x v="0"/>
  </r>
  <r>
    <x v="4"/>
  </r>
  <r>
    <x v="5"/>
  </r>
  <r>
    <x v="5"/>
  </r>
  <r>
    <x v="0"/>
  </r>
  <r>
    <x v="13"/>
  </r>
  <r>
    <x v="7"/>
  </r>
  <r>
    <x v="0"/>
  </r>
  <r>
    <x v="0"/>
  </r>
  <r>
    <x v="6"/>
  </r>
  <r>
    <x v="0"/>
  </r>
  <r>
    <x v="5"/>
  </r>
  <r>
    <x v="19"/>
  </r>
  <r>
    <x v="6"/>
  </r>
  <r>
    <x v="6"/>
  </r>
  <r>
    <x v="6"/>
  </r>
  <r>
    <x v="0"/>
  </r>
  <r>
    <x v="18"/>
  </r>
  <r>
    <x v="4"/>
  </r>
  <r>
    <x v="7"/>
  </r>
  <r>
    <x v="5"/>
  </r>
  <r>
    <x v="5"/>
  </r>
  <r>
    <x v="0"/>
  </r>
  <r>
    <x v="6"/>
  </r>
  <r>
    <x v="6"/>
  </r>
  <r>
    <x v="11"/>
  </r>
  <r>
    <x v="0"/>
  </r>
  <r>
    <x v="12"/>
  </r>
  <r>
    <x v="6"/>
  </r>
  <r>
    <x v="0"/>
  </r>
  <r>
    <x v="5"/>
  </r>
  <r>
    <x v="5"/>
  </r>
  <r>
    <x v="0"/>
  </r>
  <r>
    <x v="0"/>
  </r>
  <r>
    <x v="5"/>
  </r>
  <r>
    <x v="18"/>
  </r>
  <r>
    <x v="18"/>
  </r>
  <r>
    <x v="0"/>
  </r>
  <r>
    <x v="6"/>
  </r>
  <r>
    <x v="6"/>
  </r>
  <r>
    <x v="0"/>
  </r>
  <r>
    <x v="6"/>
  </r>
  <r>
    <x v="6"/>
  </r>
  <r>
    <x v="18"/>
  </r>
  <r>
    <x v="5"/>
  </r>
  <r>
    <x v="6"/>
  </r>
  <r>
    <x v="14"/>
  </r>
  <r>
    <x v="0"/>
  </r>
  <r>
    <x v="0"/>
  </r>
  <r>
    <x v="8"/>
  </r>
  <r>
    <x v="6"/>
  </r>
  <r>
    <x v="0"/>
  </r>
  <r>
    <x v="0"/>
  </r>
  <r>
    <x v="5"/>
  </r>
  <r>
    <x v="7"/>
  </r>
  <r>
    <x v="5"/>
  </r>
  <r>
    <x v="3"/>
  </r>
  <r>
    <x v="13"/>
  </r>
  <r>
    <x v="6"/>
  </r>
  <r>
    <x v="6"/>
  </r>
  <r>
    <x v="5"/>
  </r>
  <r>
    <x v="0"/>
  </r>
  <r>
    <x v="0"/>
  </r>
  <r>
    <x v="1"/>
  </r>
  <r>
    <x v="0"/>
  </r>
  <r>
    <x v="5"/>
  </r>
  <r>
    <x v="11"/>
  </r>
  <r>
    <x v="0"/>
  </r>
  <r>
    <x v="0"/>
  </r>
  <r>
    <x v="0"/>
  </r>
  <r>
    <x v="5"/>
  </r>
  <r>
    <x v="6"/>
  </r>
  <r>
    <x v="6"/>
  </r>
  <r>
    <x v="18"/>
  </r>
  <r>
    <x v="3"/>
  </r>
  <r>
    <x v="6"/>
  </r>
  <r>
    <x v="6"/>
  </r>
  <r>
    <x v="6"/>
  </r>
  <r>
    <x v="8"/>
  </r>
  <r>
    <x v="1"/>
  </r>
  <r>
    <x v="20"/>
  </r>
  <r>
    <x v="1"/>
  </r>
  <r>
    <x v="14"/>
  </r>
  <r>
    <x v="5"/>
  </r>
  <r>
    <x v="5"/>
  </r>
  <r>
    <x v="14"/>
  </r>
  <r>
    <x v="1"/>
  </r>
  <r>
    <x v="0"/>
  </r>
  <r>
    <x v="0"/>
  </r>
  <r>
    <x v="14"/>
  </r>
  <r>
    <x v="10"/>
  </r>
  <r>
    <x v="7"/>
  </r>
  <r>
    <x v="4"/>
  </r>
  <r>
    <x v="6"/>
  </r>
  <r>
    <x v="15"/>
  </r>
  <r>
    <x v="0"/>
  </r>
  <r>
    <x v="21"/>
  </r>
  <r>
    <x v="22"/>
  </r>
  <r>
    <x v="21"/>
  </r>
  <r>
    <x v="11"/>
  </r>
  <r>
    <x v="0"/>
  </r>
  <r>
    <x v="11"/>
  </r>
  <r>
    <x v="0"/>
  </r>
  <r>
    <x v="0"/>
  </r>
  <r>
    <x v="10"/>
  </r>
  <r>
    <x v="0"/>
  </r>
  <r>
    <x v="23"/>
  </r>
  <r>
    <x v="0"/>
  </r>
  <r>
    <x v="4"/>
  </r>
  <r>
    <x v="5"/>
  </r>
  <r>
    <x v="6"/>
  </r>
  <r>
    <x v="18"/>
  </r>
  <r>
    <x v="6"/>
  </r>
  <r>
    <x v="8"/>
  </r>
  <r>
    <x v="5"/>
  </r>
  <r>
    <x v="0"/>
  </r>
  <r>
    <x v="0"/>
  </r>
  <r>
    <x v="6"/>
  </r>
  <r>
    <x v="22"/>
  </r>
  <r>
    <x v="11"/>
  </r>
  <r>
    <x v="6"/>
  </r>
  <r>
    <x v="6"/>
  </r>
  <r>
    <x v="13"/>
  </r>
  <r>
    <x v="6"/>
  </r>
  <r>
    <x v="6"/>
  </r>
  <r>
    <x v="4"/>
  </r>
  <r>
    <x v="5"/>
  </r>
  <r>
    <x v="0"/>
  </r>
  <r>
    <x v="6"/>
  </r>
  <r>
    <x v="0"/>
  </r>
  <r>
    <x v="6"/>
  </r>
  <r>
    <x v="6"/>
  </r>
  <r>
    <x v="6"/>
  </r>
  <r>
    <x v="6"/>
  </r>
  <r>
    <x v="17"/>
  </r>
  <r>
    <x v="6"/>
  </r>
  <r>
    <x v="6"/>
  </r>
  <r>
    <x v="11"/>
  </r>
  <r>
    <x v="0"/>
  </r>
  <r>
    <x v="0"/>
  </r>
  <r>
    <x v="6"/>
  </r>
  <r>
    <x v="6"/>
  </r>
  <r>
    <x v="6"/>
  </r>
  <r>
    <x v="6"/>
  </r>
  <r>
    <x v="1"/>
  </r>
  <r>
    <x v="3"/>
  </r>
  <r>
    <x v="12"/>
  </r>
  <r>
    <x v="10"/>
  </r>
  <r>
    <x v="6"/>
  </r>
  <r>
    <x v="6"/>
  </r>
  <r>
    <x v="14"/>
  </r>
  <r>
    <x v="1"/>
  </r>
  <r>
    <x v="6"/>
  </r>
  <r>
    <x v="0"/>
  </r>
  <r>
    <x v="6"/>
  </r>
  <r>
    <x v="0"/>
  </r>
  <r>
    <x v="4"/>
  </r>
  <r>
    <x v="5"/>
  </r>
  <r>
    <x v="5"/>
  </r>
  <r>
    <x v="5"/>
  </r>
  <r>
    <x v="17"/>
  </r>
  <r>
    <x v="6"/>
  </r>
  <r>
    <x v="0"/>
  </r>
  <r>
    <x v="12"/>
  </r>
  <r>
    <x v="5"/>
  </r>
  <r>
    <x v="6"/>
  </r>
  <r>
    <x v="0"/>
  </r>
  <r>
    <x v="0"/>
  </r>
  <r>
    <x v="21"/>
  </r>
  <r>
    <x v="6"/>
  </r>
  <r>
    <x v="5"/>
  </r>
  <r>
    <x v="3"/>
  </r>
  <r>
    <x v="0"/>
  </r>
  <r>
    <x v="0"/>
  </r>
  <r>
    <x v="3"/>
  </r>
  <r>
    <x v="15"/>
  </r>
  <r>
    <x v="0"/>
  </r>
  <r>
    <x v="7"/>
  </r>
  <r>
    <x v="0"/>
  </r>
  <r>
    <x v="0"/>
  </r>
  <r>
    <x v="0"/>
  </r>
  <r>
    <x v="1"/>
  </r>
  <r>
    <x v="6"/>
  </r>
  <r>
    <x v="4"/>
  </r>
  <r>
    <x v="4"/>
  </r>
  <r>
    <x v="5"/>
  </r>
  <r>
    <x v="0"/>
  </r>
  <r>
    <x v="5"/>
  </r>
  <r>
    <x v="0"/>
  </r>
  <r>
    <x v="18"/>
  </r>
  <r>
    <x v="0"/>
  </r>
  <r>
    <x v="1"/>
  </r>
  <r>
    <x v="9"/>
  </r>
  <r>
    <x v="0"/>
  </r>
  <r>
    <x v="4"/>
  </r>
  <r>
    <x v="0"/>
  </r>
  <r>
    <x v="0"/>
  </r>
  <r>
    <x v="7"/>
  </r>
  <r>
    <x v="3"/>
  </r>
  <r>
    <x v="15"/>
  </r>
  <r>
    <x v="5"/>
  </r>
  <r>
    <x v="5"/>
  </r>
  <r>
    <x v="0"/>
  </r>
  <r>
    <x v="14"/>
  </r>
  <r>
    <x v="0"/>
  </r>
  <r>
    <x v="0"/>
  </r>
  <r>
    <x v="5"/>
  </r>
  <r>
    <x v="7"/>
  </r>
  <r>
    <x v="0"/>
  </r>
  <r>
    <x v="0"/>
  </r>
  <r>
    <x v="0"/>
  </r>
  <r>
    <x v="0"/>
  </r>
  <r>
    <x v="5"/>
  </r>
  <r>
    <x v="3"/>
  </r>
  <r>
    <x v="0"/>
  </r>
  <r>
    <x v="0"/>
  </r>
  <r>
    <x v="5"/>
  </r>
  <r>
    <x v="17"/>
  </r>
  <r>
    <x v="3"/>
  </r>
  <r>
    <x v="0"/>
  </r>
  <r>
    <x v="5"/>
  </r>
  <r>
    <x v="0"/>
  </r>
  <r>
    <x v="1"/>
  </r>
  <r>
    <x v="5"/>
  </r>
  <r>
    <x v="0"/>
  </r>
  <r>
    <x v="0"/>
  </r>
  <r>
    <x v="6"/>
  </r>
  <r>
    <x v="5"/>
  </r>
  <r>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
  <r>
    <x v="0"/>
  </r>
  <r>
    <x v="1"/>
  </r>
  <r>
    <x v="1"/>
  </r>
  <r>
    <x v="0"/>
  </r>
  <r>
    <x v="1"/>
  </r>
  <r>
    <x v="1"/>
  </r>
  <r>
    <x v="1"/>
  </r>
  <r>
    <x v="1"/>
  </r>
  <r>
    <x v="0"/>
  </r>
  <r>
    <x v="1"/>
  </r>
  <r>
    <x v="1"/>
  </r>
  <r>
    <x v="1"/>
  </r>
  <r>
    <x v="1"/>
  </r>
  <r>
    <x v="1"/>
  </r>
  <r>
    <x v="1"/>
  </r>
  <r>
    <x v="1"/>
  </r>
  <r>
    <x v="1"/>
  </r>
  <r>
    <x v="1"/>
  </r>
  <r>
    <x v="1"/>
  </r>
  <r>
    <x v="1"/>
  </r>
  <r>
    <x v="1"/>
  </r>
  <r>
    <x v="1"/>
  </r>
  <r>
    <x v="0"/>
  </r>
  <r>
    <x v="1"/>
  </r>
  <r>
    <x v="1"/>
  </r>
  <r>
    <x v="1"/>
  </r>
  <r>
    <x v="1"/>
  </r>
  <r>
    <x v="1"/>
  </r>
  <r>
    <x v="1"/>
  </r>
  <r>
    <x v="1"/>
  </r>
  <r>
    <x v="1"/>
  </r>
  <r>
    <x v="0"/>
  </r>
  <r>
    <x v="1"/>
  </r>
  <r>
    <x v="1"/>
  </r>
  <r>
    <x v="1"/>
  </r>
  <r>
    <x v="1"/>
  </r>
  <r>
    <x v="1"/>
  </r>
  <r>
    <x v="1"/>
  </r>
  <r>
    <x v="0"/>
  </r>
  <r>
    <x v="1"/>
  </r>
  <r>
    <x v="1"/>
  </r>
  <r>
    <x v="1"/>
  </r>
  <r>
    <x v="1"/>
  </r>
  <r>
    <x v="0"/>
  </r>
  <r>
    <x v="1"/>
  </r>
  <r>
    <x v="1"/>
  </r>
  <r>
    <x v="1"/>
  </r>
  <r>
    <x v="0"/>
  </r>
  <r>
    <x v="1"/>
  </r>
  <r>
    <x v="0"/>
  </r>
  <r>
    <x v="1"/>
  </r>
  <r>
    <x v="0"/>
  </r>
  <r>
    <x v="0"/>
  </r>
  <r>
    <x v="1"/>
  </r>
  <r>
    <x v="1"/>
  </r>
  <r>
    <x v="1"/>
  </r>
  <r>
    <x v="1"/>
  </r>
  <r>
    <x v="1"/>
  </r>
  <r>
    <x v="1"/>
  </r>
  <r>
    <x v="1"/>
  </r>
  <r>
    <x v="1"/>
  </r>
  <r>
    <x v="0"/>
  </r>
  <r>
    <x v="1"/>
  </r>
  <r>
    <x v="1"/>
  </r>
  <r>
    <x v="0"/>
  </r>
  <r>
    <x v="1"/>
  </r>
  <r>
    <x v="1"/>
  </r>
  <r>
    <x v="0"/>
  </r>
  <r>
    <x v="1"/>
  </r>
  <r>
    <x v="1"/>
  </r>
  <r>
    <x v="1"/>
  </r>
  <r>
    <x v="1"/>
  </r>
  <r>
    <x v="1"/>
  </r>
  <r>
    <x v="1"/>
  </r>
  <r>
    <x v="1"/>
  </r>
  <r>
    <x v="1"/>
  </r>
  <r>
    <x v="0"/>
  </r>
  <r>
    <x v="1"/>
  </r>
  <r>
    <x v="0"/>
  </r>
  <r>
    <x v="1"/>
  </r>
  <r>
    <x v="1"/>
  </r>
  <r>
    <x v="1"/>
  </r>
  <r>
    <x v="1"/>
  </r>
  <r>
    <x v="1"/>
  </r>
  <r>
    <x v="1"/>
  </r>
  <r>
    <x v="1"/>
  </r>
  <r>
    <x v="1"/>
  </r>
  <r>
    <x v="1"/>
  </r>
  <r>
    <x v="1"/>
  </r>
  <r>
    <x v="0"/>
  </r>
  <r>
    <x v="1"/>
  </r>
  <r>
    <x v="1"/>
  </r>
  <r>
    <x v="1"/>
  </r>
  <r>
    <x v="1"/>
  </r>
  <r>
    <x v="0"/>
  </r>
  <r>
    <x v="1"/>
  </r>
  <r>
    <x v="0"/>
  </r>
  <r>
    <x v="1"/>
  </r>
  <r>
    <x v="1"/>
  </r>
  <r>
    <x v="1"/>
  </r>
  <r>
    <x v="1"/>
  </r>
  <r>
    <x v="0"/>
  </r>
  <r>
    <x v="0"/>
  </r>
  <r>
    <x v="1"/>
  </r>
  <r>
    <x v="1"/>
  </r>
  <r>
    <x v="1"/>
  </r>
  <r>
    <x v="1"/>
  </r>
  <r>
    <x v="0"/>
  </r>
  <r>
    <x v="1"/>
  </r>
  <r>
    <x v="1"/>
  </r>
  <r>
    <x v="1"/>
  </r>
  <r>
    <x v="1"/>
  </r>
  <r>
    <x v="2"/>
  </r>
  <r>
    <x v="1"/>
  </r>
  <r>
    <x v="1"/>
  </r>
  <r>
    <x v="1"/>
  </r>
  <r>
    <x v="1"/>
  </r>
  <r>
    <x v="1"/>
  </r>
  <r>
    <x v="1"/>
  </r>
  <r>
    <x v="1"/>
  </r>
  <r>
    <x v="1"/>
  </r>
  <r>
    <x v="1"/>
  </r>
  <r>
    <x v="1"/>
  </r>
  <r>
    <x v="1"/>
  </r>
  <r>
    <x v="1"/>
  </r>
  <r>
    <x v="1"/>
  </r>
  <r>
    <x v="1"/>
  </r>
  <r>
    <x v="1"/>
  </r>
  <r>
    <x v="1"/>
  </r>
  <r>
    <x v="1"/>
  </r>
  <r>
    <x v="0"/>
  </r>
  <r>
    <x v="1"/>
  </r>
  <r>
    <x v="1"/>
  </r>
  <r>
    <x v="1"/>
  </r>
  <r>
    <x v="1"/>
  </r>
  <r>
    <x v="1"/>
  </r>
  <r>
    <x v="0"/>
  </r>
  <r>
    <x v="1"/>
  </r>
  <r>
    <x v="0"/>
  </r>
  <r>
    <x v="0"/>
  </r>
  <r>
    <x v="1"/>
  </r>
  <r>
    <x v="1"/>
  </r>
  <r>
    <x v="1"/>
  </r>
  <r>
    <x v="1"/>
  </r>
  <r>
    <x v="1"/>
  </r>
  <r>
    <x v="1"/>
  </r>
  <r>
    <x v="1"/>
  </r>
  <r>
    <x v="1"/>
  </r>
  <r>
    <x v="1"/>
  </r>
  <r>
    <x v="1"/>
  </r>
  <r>
    <x v="1"/>
  </r>
  <r>
    <x v="1"/>
  </r>
  <r>
    <x v="0"/>
  </r>
  <r>
    <x v="1"/>
  </r>
  <r>
    <x v="1"/>
  </r>
  <r>
    <x v="1"/>
  </r>
  <r>
    <x v="1"/>
  </r>
  <r>
    <x v="1"/>
  </r>
  <r>
    <x v="1"/>
  </r>
  <r>
    <x v="0"/>
  </r>
  <r>
    <x v="0"/>
  </r>
  <r>
    <x v="1"/>
  </r>
  <r>
    <x v="1"/>
  </r>
  <r>
    <x v="0"/>
  </r>
  <r>
    <x v="1"/>
  </r>
  <r>
    <x v="0"/>
  </r>
  <r>
    <x v="1"/>
  </r>
  <r>
    <x v="1"/>
  </r>
  <r>
    <x v="0"/>
  </r>
  <r>
    <x v="1"/>
  </r>
  <r>
    <x v="1"/>
  </r>
  <r>
    <x v="1"/>
  </r>
  <r>
    <x v="0"/>
  </r>
  <r>
    <x v="0"/>
  </r>
  <r>
    <x v="1"/>
  </r>
  <r>
    <x v="1"/>
  </r>
  <r>
    <x v="1"/>
  </r>
  <r>
    <x v="1"/>
  </r>
  <r>
    <x v="0"/>
  </r>
  <r>
    <x v="1"/>
  </r>
  <r>
    <x v="1"/>
  </r>
  <r>
    <x v="1"/>
  </r>
  <r>
    <x v="1"/>
  </r>
  <r>
    <x v="1"/>
  </r>
  <r>
    <x v="0"/>
  </r>
  <r>
    <x v="1"/>
  </r>
  <r>
    <x v="1"/>
  </r>
  <r>
    <x v="1"/>
  </r>
  <r>
    <x v="1"/>
  </r>
  <r>
    <x v="1"/>
  </r>
  <r>
    <x v="1"/>
  </r>
  <r>
    <x v="1"/>
  </r>
  <r>
    <x v="1"/>
  </r>
  <r>
    <x v="0"/>
  </r>
  <r>
    <x v="1"/>
  </r>
  <r>
    <x v="1"/>
  </r>
  <r>
    <x v="1"/>
  </r>
  <r>
    <x v="1"/>
  </r>
  <r>
    <x v="1"/>
  </r>
  <r>
    <x v="0"/>
  </r>
  <r>
    <x v="0"/>
  </r>
  <r>
    <x v="0"/>
  </r>
  <r>
    <x v="1"/>
  </r>
  <r>
    <x v="1"/>
  </r>
  <r>
    <x v="1"/>
  </r>
  <r>
    <x v="1"/>
  </r>
  <r>
    <x v="1"/>
  </r>
  <r>
    <x v="1"/>
  </r>
  <r>
    <x v="1"/>
  </r>
  <r>
    <x v="0"/>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0"/>
  </r>
  <r>
    <x v="0"/>
  </r>
  <r>
    <x v="1"/>
  </r>
  <r>
    <x v="0"/>
  </r>
  <r>
    <x v="1"/>
  </r>
  <r>
    <x v="0"/>
  </r>
  <r>
    <x v="1"/>
  </r>
  <r>
    <x v="1"/>
  </r>
  <r>
    <x v="0"/>
  </r>
  <r>
    <x v="1"/>
  </r>
  <r>
    <x v="1"/>
  </r>
  <r>
    <x v="0"/>
  </r>
  <r>
    <x v="1"/>
  </r>
  <r>
    <x v="1"/>
  </r>
  <r>
    <x v="1"/>
  </r>
  <r>
    <x v="0"/>
  </r>
  <r>
    <x v="0"/>
  </r>
  <r>
    <x v="0"/>
  </r>
  <r>
    <x v="1"/>
  </r>
  <r>
    <x v="1"/>
  </r>
  <r>
    <x v="1"/>
  </r>
  <r>
    <x v="1"/>
  </r>
  <r>
    <x v="1"/>
  </r>
  <r>
    <x v="0"/>
  </r>
  <r>
    <x v="0"/>
  </r>
  <r>
    <x v="1"/>
  </r>
  <r>
    <x v="1"/>
  </r>
  <r>
    <x v="0"/>
  </r>
  <r>
    <x v="1"/>
  </r>
  <r>
    <x v="1"/>
  </r>
  <r>
    <x v="1"/>
  </r>
  <r>
    <x v="0"/>
  </r>
  <r>
    <x v="1"/>
  </r>
  <r>
    <x v="1"/>
  </r>
  <r>
    <x v="1"/>
  </r>
  <r>
    <x v="1"/>
  </r>
  <r>
    <x v="1"/>
  </r>
  <r>
    <x v="1"/>
  </r>
  <r>
    <x v="1"/>
  </r>
  <r>
    <x v="1"/>
  </r>
  <r>
    <x v="1"/>
  </r>
  <r>
    <x v="0"/>
  </r>
  <r>
    <x v="1"/>
  </r>
  <r>
    <x v="1"/>
  </r>
  <r>
    <x v="1"/>
  </r>
  <r>
    <x v="1"/>
  </r>
  <r>
    <x v="1"/>
  </r>
  <r>
    <x v="1"/>
  </r>
  <r>
    <x v="1"/>
  </r>
  <r>
    <x v="1"/>
  </r>
  <r>
    <x v="1"/>
  </r>
  <r>
    <x v="1"/>
  </r>
  <r>
    <x v="0"/>
  </r>
  <r>
    <x v="1"/>
  </r>
  <r>
    <x v="1"/>
  </r>
  <r>
    <x v="1"/>
  </r>
  <r>
    <x v="0"/>
  </r>
  <r>
    <x v="1"/>
  </r>
  <r>
    <x v="1"/>
  </r>
  <r>
    <x v="1"/>
  </r>
  <r>
    <x v="1"/>
  </r>
  <r>
    <x v="1"/>
  </r>
  <r>
    <x v="1"/>
  </r>
  <r>
    <x v="1"/>
  </r>
  <r>
    <x v="1"/>
  </r>
  <r>
    <x v="0"/>
  </r>
  <r>
    <x v="0"/>
  </r>
  <r>
    <x v="1"/>
  </r>
  <r>
    <x v="1"/>
  </r>
  <r>
    <x v="1"/>
  </r>
  <r>
    <x v="1"/>
  </r>
  <r>
    <x v="0"/>
  </r>
  <r>
    <x v="1"/>
  </r>
  <r>
    <x v="0"/>
  </r>
  <r>
    <x v="0"/>
  </r>
  <r>
    <x v="0"/>
  </r>
  <r>
    <x v="0"/>
  </r>
  <r>
    <x v="0"/>
  </r>
  <r>
    <x v="1"/>
  </r>
  <r>
    <x v="0"/>
  </r>
  <r>
    <x v="0"/>
  </r>
  <r>
    <x v="1"/>
  </r>
  <r>
    <x v="0"/>
  </r>
  <r>
    <x v="1"/>
  </r>
  <r>
    <x v="0"/>
  </r>
  <r>
    <x v="1"/>
  </r>
  <r>
    <x v="1"/>
  </r>
  <r>
    <x v="1"/>
  </r>
  <r>
    <x v="1"/>
  </r>
  <r>
    <x v="0"/>
  </r>
  <r>
    <x v="1"/>
  </r>
  <r>
    <x v="0"/>
  </r>
  <r>
    <x v="0"/>
  </r>
  <r>
    <x v="1"/>
  </r>
  <r>
    <x v="0"/>
  </r>
  <r>
    <x v="1"/>
  </r>
  <r>
    <x v="1"/>
  </r>
  <r>
    <x v="0"/>
  </r>
  <r>
    <x v="0"/>
  </r>
  <r>
    <x v="1"/>
  </r>
  <r>
    <x v="0"/>
  </r>
  <r>
    <x v="1"/>
  </r>
  <r>
    <x v="1"/>
  </r>
  <r>
    <x v="1"/>
  </r>
  <r>
    <x v="1"/>
  </r>
  <r>
    <x v="1"/>
  </r>
  <r>
    <x v="1"/>
  </r>
  <r>
    <x v="1"/>
  </r>
  <r>
    <x v="1"/>
  </r>
  <r>
    <x v="1"/>
  </r>
  <r>
    <x v="0"/>
  </r>
  <r>
    <x v="0"/>
  </r>
  <r>
    <x v="0"/>
  </r>
  <r>
    <x v="0"/>
  </r>
  <r>
    <x v="1"/>
  </r>
  <r>
    <x v="1"/>
  </r>
  <r>
    <x v="1"/>
  </r>
  <r>
    <x v="1"/>
  </r>
  <r>
    <x v="1"/>
  </r>
  <r>
    <x v="1"/>
  </r>
  <r>
    <x v="1"/>
  </r>
  <r>
    <x v="1"/>
  </r>
  <r>
    <x v="1"/>
  </r>
  <r>
    <x v="1"/>
  </r>
  <r>
    <x v="1"/>
  </r>
  <r>
    <x v="1"/>
  </r>
  <r>
    <x v="1"/>
  </r>
  <r>
    <x v="1"/>
  </r>
  <r>
    <x v="1"/>
  </r>
  <r>
    <x v="1"/>
  </r>
  <r>
    <x v="0"/>
  </r>
  <r>
    <x v="1"/>
  </r>
  <r>
    <x v="1"/>
  </r>
  <r>
    <x v="0"/>
  </r>
  <r>
    <x v="1"/>
  </r>
  <r>
    <x v="1"/>
  </r>
  <r>
    <x v="1"/>
  </r>
  <r>
    <x v="1"/>
  </r>
  <r>
    <x v="1"/>
  </r>
  <r>
    <x v="1"/>
  </r>
  <r>
    <x v="1"/>
  </r>
  <r>
    <x v="0"/>
  </r>
  <r>
    <x v="1"/>
  </r>
  <r>
    <x v="1"/>
  </r>
  <r>
    <x v="1"/>
  </r>
  <r>
    <x v="1"/>
  </r>
  <r>
    <x v="1"/>
  </r>
  <r>
    <x v="1"/>
  </r>
  <r>
    <x v="1"/>
  </r>
  <r>
    <x v="1"/>
  </r>
  <r>
    <x v="1"/>
  </r>
  <r>
    <x v="1"/>
  </r>
  <r>
    <x v="1"/>
  </r>
  <r>
    <x v="1"/>
  </r>
  <r>
    <x v="1"/>
  </r>
  <r>
    <x v="1"/>
  </r>
  <r>
    <x v="1"/>
  </r>
  <r>
    <x v="1"/>
  </r>
  <r>
    <x v="1"/>
  </r>
  <r>
    <x v="1"/>
  </r>
  <r>
    <x v="1"/>
  </r>
  <r>
    <x v="0"/>
  </r>
  <r>
    <x v="1"/>
  </r>
  <r>
    <x v="1"/>
  </r>
  <r>
    <x v="1"/>
  </r>
  <r>
    <x v="1"/>
  </r>
  <r>
    <x v="1"/>
  </r>
  <r>
    <x v="1"/>
  </r>
  <r>
    <x v="1"/>
  </r>
  <r>
    <x v="1"/>
  </r>
  <r>
    <x v="1"/>
  </r>
  <r>
    <x v="1"/>
  </r>
  <r>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
  <r>
    <x v="0"/>
  </r>
  <r>
    <x v="1"/>
  </r>
  <r>
    <x v="0"/>
  </r>
  <r>
    <x v="0"/>
  </r>
  <r>
    <x v="2"/>
  </r>
  <r>
    <x v="0"/>
  </r>
  <r>
    <x v="1"/>
  </r>
  <r>
    <x v="3"/>
  </r>
  <r>
    <x v="4"/>
  </r>
  <r>
    <x v="0"/>
  </r>
  <r>
    <x v="2"/>
  </r>
  <r>
    <x v="5"/>
  </r>
  <r>
    <x v="2"/>
  </r>
  <r>
    <x v="4"/>
  </r>
  <r>
    <x v="6"/>
  </r>
  <r>
    <x v="7"/>
  </r>
  <r>
    <x v="0"/>
  </r>
  <r>
    <x v="8"/>
  </r>
  <r>
    <x v="0"/>
  </r>
  <r>
    <x v="3"/>
  </r>
  <r>
    <x v="4"/>
  </r>
  <r>
    <x v="1"/>
  </r>
  <r>
    <x v="2"/>
  </r>
  <r>
    <x v="8"/>
  </r>
  <r>
    <x v="6"/>
  </r>
  <r>
    <x v="4"/>
  </r>
  <r>
    <x v="6"/>
  </r>
  <r>
    <x v="2"/>
  </r>
  <r>
    <x v="1"/>
  </r>
  <r>
    <x v="2"/>
  </r>
  <r>
    <x v="1"/>
  </r>
  <r>
    <x v="7"/>
  </r>
  <r>
    <x v="2"/>
  </r>
  <r>
    <x v="7"/>
  </r>
  <r>
    <x v="1"/>
  </r>
  <r>
    <x v="2"/>
  </r>
  <r>
    <x v="0"/>
  </r>
  <r>
    <x v="8"/>
  </r>
  <r>
    <x v="5"/>
  </r>
  <r>
    <x v="8"/>
  </r>
  <r>
    <x v="2"/>
  </r>
  <r>
    <x v="7"/>
  </r>
  <r>
    <x v="2"/>
  </r>
  <r>
    <x v="2"/>
  </r>
  <r>
    <x v="7"/>
  </r>
  <r>
    <x v="1"/>
  </r>
  <r>
    <x v="9"/>
  </r>
  <r>
    <x v="3"/>
  </r>
  <r>
    <x v="2"/>
  </r>
  <r>
    <x v="2"/>
  </r>
  <r>
    <x v="2"/>
  </r>
  <r>
    <x v="2"/>
  </r>
  <r>
    <x v="2"/>
  </r>
  <r>
    <x v="2"/>
  </r>
  <r>
    <x v="2"/>
  </r>
  <r>
    <x v="2"/>
  </r>
  <r>
    <x v="3"/>
  </r>
  <r>
    <x v="3"/>
  </r>
  <r>
    <x v="8"/>
  </r>
  <r>
    <x v="1"/>
  </r>
  <r>
    <x v="2"/>
  </r>
  <r>
    <x v="3"/>
  </r>
  <r>
    <x v="2"/>
  </r>
  <r>
    <x v="1"/>
  </r>
  <r>
    <x v="7"/>
  </r>
  <r>
    <x v="9"/>
  </r>
  <r>
    <x v="2"/>
  </r>
  <r>
    <x v="8"/>
  </r>
  <r>
    <x v="0"/>
  </r>
  <r>
    <x v="2"/>
  </r>
  <r>
    <x v="9"/>
  </r>
  <r>
    <x v="1"/>
  </r>
  <r>
    <x v="0"/>
  </r>
  <r>
    <x v="8"/>
  </r>
  <r>
    <x v="2"/>
  </r>
  <r>
    <x v="4"/>
  </r>
  <r>
    <x v="7"/>
  </r>
  <r>
    <x v="5"/>
  </r>
  <r>
    <x v="1"/>
  </r>
  <r>
    <x v="1"/>
  </r>
  <r>
    <x v="1"/>
  </r>
  <r>
    <x v="3"/>
  </r>
  <r>
    <x v="3"/>
  </r>
  <r>
    <x v="8"/>
  </r>
  <r>
    <x v="1"/>
  </r>
  <r>
    <x v="3"/>
  </r>
  <r>
    <x v="8"/>
  </r>
  <r>
    <x v="0"/>
  </r>
  <r>
    <x v="7"/>
  </r>
  <r>
    <x v="5"/>
  </r>
  <r>
    <x v="7"/>
  </r>
  <r>
    <x v="9"/>
  </r>
  <r>
    <x v="0"/>
  </r>
  <r>
    <x v="8"/>
  </r>
  <r>
    <x v="2"/>
  </r>
  <r>
    <x v="2"/>
  </r>
  <r>
    <x v="2"/>
  </r>
  <r>
    <x v="4"/>
  </r>
  <r>
    <x v="2"/>
  </r>
  <r>
    <x v="6"/>
  </r>
  <r>
    <x v="2"/>
  </r>
  <r>
    <x v="8"/>
  </r>
  <r>
    <x v="7"/>
  </r>
  <r>
    <x v="2"/>
  </r>
  <r>
    <x v="7"/>
  </r>
  <r>
    <x v="6"/>
  </r>
  <r>
    <x v="8"/>
  </r>
  <r>
    <x v="2"/>
  </r>
  <r>
    <x v="1"/>
  </r>
  <r>
    <x v="2"/>
  </r>
  <r>
    <x v="8"/>
  </r>
  <r>
    <x v="4"/>
  </r>
  <r>
    <x v="8"/>
  </r>
  <r>
    <x v="0"/>
  </r>
  <r>
    <x v="8"/>
  </r>
  <r>
    <x v="6"/>
  </r>
  <r>
    <x v="1"/>
  </r>
  <r>
    <x v="3"/>
  </r>
  <r>
    <x v="1"/>
  </r>
  <r>
    <x v="2"/>
  </r>
  <r>
    <x v="1"/>
  </r>
  <r>
    <x v="2"/>
  </r>
  <r>
    <x v="1"/>
  </r>
  <r>
    <x v="2"/>
  </r>
  <r>
    <x v="3"/>
  </r>
  <r>
    <x v="8"/>
  </r>
  <r>
    <x v="2"/>
  </r>
  <r>
    <x v="8"/>
  </r>
  <r>
    <x v="2"/>
  </r>
  <r>
    <x v="8"/>
  </r>
  <r>
    <x v="3"/>
  </r>
  <r>
    <x v="7"/>
  </r>
  <r>
    <x v="0"/>
  </r>
  <r>
    <x v="4"/>
  </r>
  <r>
    <x v="2"/>
  </r>
  <r>
    <x v="6"/>
  </r>
  <r>
    <x v="2"/>
  </r>
  <r>
    <x v="8"/>
  </r>
  <r>
    <x v="2"/>
  </r>
  <r>
    <x v="7"/>
  </r>
  <r>
    <x v="2"/>
  </r>
  <r>
    <x v="0"/>
  </r>
  <r>
    <x v="4"/>
  </r>
  <r>
    <x v="2"/>
  </r>
  <r>
    <x v="0"/>
  </r>
  <r>
    <x v="0"/>
  </r>
  <r>
    <x v="7"/>
  </r>
  <r>
    <x v="6"/>
  </r>
  <r>
    <x v="1"/>
  </r>
  <r>
    <x v="8"/>
  </r>
  <r>
    <x v="2"/>
  </r>
  <r>
    <x v="0"/>
  </r>
  <r>
    <x v="8"/>
  </r>
  <r>
    <x v="2"/>
  </r>
  <r>
    <x v="7"/>
  </r>
  <r>
    <x v="0"/>
  </r>
  <r>
    <x v="2"/>
  </r>
  <r>
    <x v="0"/>
  </r>
  <r>
    <x v="9"/>
  </r>
  <r>
    <x v="6"/>
  </r>
  <r>
    <x v="8"/>
  </r>
  <r>
    <x v="0"/>
  </r>
  <r>
    <x v="1"/>
  </r>
  <r>
    <x v="3"/>
  </r>
  <r>
    <x v="0"/>
  </r>
  <r>
    <x v="6"/>
  </r>
  <r>
    <x v="7"/>
  </r>
  <r>
    <x v="8"/>
  </r>
  <r>
    <x v="4"/>
  </r>
  <r>
    <x v="1"/>
  </r>
  <r>
    <x v="1"/>
  </r>
  <r>
    <x v="6"/>
  </r>
  <r>
    <x v="4"/>
  </r>
  <r>
    <x v="2"/>
  </r>
  <r>
    <x v="2"/>
  </r>
  <r>
    <x v="1"/>
  </r>
  <r>
    <x v="4"/>
  </r>
  <r>
    <x v="0"/>
  </r>
  <r>
    <x v="7"/>
  </r>
  <r>
    <x v="9"/>
  </r>
  <r>
    <x v="8"/>
  </r>
  <r>
    <x v="2"/>
  </r>
  <r>
    <x v="1"/>
  </r>
  <r>
    <x v="2"/>
  </r>
  <r>
    <x v="2"/>
  </r>
  <r>
    <x v="0"/>
  </r>
  <r>
    <x v="0"/>
  </r>
  <r>
    <x v="5"/>
  </r>
  <r>
    <x v="0"/>
  </r>
  <r>
    <x v="0"/>
  </r>
  <r>
    <x v="2"/>
  </r>
  <r>
    <x v="7"/>
  </r>
  <r>
    <x v="0"/>
  </r>
  <r>
    <x v="3"/>
  </r>
  <r>
    <x v="1"/>
  </r>
  <r>
    <x v="8"/>
  </r>
  <r>
    <x v="3"/>
  </r>
  <r>
    <x v="4"/>
  </r>
  <r>
    <x v="2"/>
  </r>
  <r>
    <x v="6"/>
  </r>
  <r>
    <x v="2"/>
  </r>
  <r>
    <x v="8"/>
  </r>
  <r>
    <x v="2"/>
  </r>
  <r>
    <x v="6"/>
  </r>
  <r>
    <x v="0"/>
  </r>
  <r>
    <x v="4"/>
  </r>
  <r>
    <x v="8"/>
  </r>
  <r>
    <x v="2"/>
  </r>
  <r>
    <x v="0"/>
  </r>
  <r>
    <x v="2"/>
  </r>
  <r>
    <x v="2"/>
  </r>
  <r>
    <x v="8"/>
  </r>
  <r>
    <x v="6"/>
  </r>
  <r>
    <x v="4"/>
  </r>
  <r>
    <x v="2"/>
  </r>
  <r>
    <x v="1"/>
  </r>
  <r>
    <x v="2"/>
  </r>
  <r>
    <x v="3"/>
  </r>
  <r>
    <x v="2"/>
  </r>
  <r>
    <x v="1"/>
  </r>
  <r>
    <x v="2"/>
  </r>
  <r>
    <x v="8"/>
  </r>
  <r>
    <x v="8"/>
  </r>
  <r>
    <x v="4"/>
  </r>
  <r>
    <x v="2"/>
  </r>
  <r>
    <x v="2"/>
  </r>
  <r>
    <x v="2"/>
  </r>
  <r>
    <x v="9"/>
  </r>
  <r>
    <x v="8"/>
  </r>
  <r>
    <x v="3"/>
  </r>
  <r>
    <x v="8"/>
  </r>
  <r>
    <x v="6"/>
  </r>
  <r>
    <x v="0"/>
  </r>
  <r>
    <x v="0"/>
  </r>
  <r>
    <x v="2"/>
  </r>
  <r>
    <x v="8"/>
  </r>
  <r>
    <x v="2"/>
  </r>
  <r>
    <x v="0"/>
  </r>
  <r>
    <x v="7"/>
  </r>
  <r>
    <x v="1"/>
  </r>
  <r>
    <x v="8"/>
  </r>
  <r>
    <x v="2"/>
  </r>
  <r>
    <x v="8"/>
  </r>
  <r>
    <x v="3"/>
  </r>
  <r>
    <x v="0"/>
  </r>
  <r>
    <x v="0"/>
  </r>
  <r>
    <x v="2"/>
  </r>
  <r>
    <x v="0"/>
  </r>
  <r>
    <x v="2"/>
  </r>
  <r>
    <x v="2"/>
  </r>
  <r>
    <x v="2"/>
  </r>
  <r>
    <x v="1"/>
  </r>
  <r>
    <x v="0"/>
  </r>
  <r>
    <x v="6"/>
  </r>
  <r>
    <x v="0"/>
  </r>
  <r>
    <x v="2"/>
  </r>
  <r>
    <x v="3"/>
  </r>
  <r>
    <x v="0"/>
  </r>
  <r>
    <x v="2"/>
  </r>
  <r>
    <x v="2"/>
  </r>
  <r>
    <x v="2"/>
  </r>
  <r>
    <x v="2"/>
  </r>
  <r>
    <x v="3"/>
  </r>
  <r>
    <x v="8"/>
  </r>
  <r>
    <x v="0"/>
  </r>
  <r>
    <x v="2"/>
  </r>
  <r>
    <x v="0"/>
  </r>
  <r>
    <x v="2"/>
  </r>
  <r>
    <x v="3"/>
  </r>
  <r>
    <x v="6"/>
  </r>
  <r>
    <x v="0"/>
  </r>
  <r>
    <x v="6"/>
  </r>
  <r>
    <x v="2"/>
  </r>
  <r>
    <x v="0"/>
  </r>
  <r>
    <x v="0"/>
  </r>
  <r>
    <x v="2"/>
  </r>
  <r>
    <x v="2"/>
  </r>
  <r>
    <x v="2"/>
  </r>
  <r>
    <x v="3"/>
  </r>
  <r>
    <x v="1"/>
  </r>
  <r>
    <x v="2"/>
  </r>
  <r>
    <x v="8"/>
  </r>
  <r>
    <x v="2"/>
  </r>
  <r>
    <x v="2"/>
  </r>
  <r>
    <x v="2"/>
  </r>
  <r>
    <x v="1"/>
  </r>
  <r>
    <x v="2"/>
  </r>
  <r>
    <x v="8"/>
  </r>
  <r>
    <x v="8"/>
  </r>
  <r>
    <x v="2"/>
  </r>
  <r>
    <x v="0"/>
  </r>
  <r>
    <x v="4"/>
  </r>
  <r>
    <x v="4"/>
  </r>
  <r>
    <x v="7"/>
  </r>
  <r>
    <x v="2"/>
  </r>
  <r>
    <x v="6"/>
  </r>
  <r>
    <x v="2"/>
  </r>
  <r>
    <x v="1"/>
  </r>
  <r>
    <x v="1"/>
  </r>
  <r>
    <x v="4"/>
  </r>
  <r>
    <x v="1"/>
  </r>
  <r>
    <x v="1"/>
  </r>
  <r>
    <x v="2"/>
  </r>
  <r>
    <x v="2"/>
  </r>
  <r>
    <x v="2"/>
  </r>
  <r>
    <x v="8"/>
  </r>
  <r>
    <x v="6"/>
  </r>
  <r>
    <x v="0"/>
  </r>
  <r>
    <x v="0"/>
  </r>
  <r>
    <x v="1"/>
  </r>
  <r>
    <x v="2"/>
  </r>
  <r>
    <x v="8"/>
  </r>
  <r>
    <x v="1"/>
  </r>
  <r>
    <x v="0"/>
  </r>
  <r>
    <x v="2"/>
  </r>
  <r>
    <x v="1"/>
  </r>
  <r>
    <x v="3"/>
  </r>
  <r>
    <x v="0"/>
  </r>
  <r>
    <x v="1"/>
  </r>
  <r>
    <x v="2"/>
  </r>
  <r>
    <x v="2"/>
  </r>
  <r>
    <x v="2"/>
  </r>
  <r>
    <x v="0"/>
  </r>
  <r>
    <x v="1"/>
  </r>
  <r>
    <x v="7"/>
  </r>
  <r>
    <x v="1"/>
  </r>
  <r>
    <x v="0"/>
  </r>
  <r>
    <x v="0"/>
  </r>
  <r>
    <x v="0"/>
  </r>
  <r>
    <x v="8"/>
  </r>
  <r>
    <x v="0"/>
  </r>
  <r>
    <x v="0"/>
  </r>
  <r>
    <x v="4"/>
  </r>
  <r>
    <x v="8"/>
  </r>
  <r>
    <x v="0"/>
  </r>
  <r>
    <x v="2"/>
  </r>
  <r>
    <x v="3"/>
  </r>
  <r>
    <x v="6"/>
  </r>
  <r>
    <x v="8"/>
  </r>
  <r>
    <x v="1"/>
  </r>
  <r>
    <x v="2"/>
  </r>
  <r>
    <x v="2"/>
  </r>
  <r>
    <x v="0"/>
  </r>
  <r>
    <x v="2"/>
  </r>
  <r>
    <x v="2"/>
  </r>
  <r>
    <x v="6"/>
  </r>
  <r>
    <x v="0"/>
  </r>
  <r>
    <x v="2"/>
  </r>
  <r>
    <x v="4"/>
  </r>
  <r>
    <x v="0"/>
  </r>
  <r>
    <x v="3"/>
  </r>
  <r>
    <x v="3"/>
  </r>
  <r>
    <x v="0"/>
  </r>
  <r>
    <x v="2"/>
  </r>
  <r>
    <x v="4"/>
  </r>
  <r>
    <x v="3"/>
  </r>
  <r>
    <x v="2"/>
  </r>
  <r>
    <x v="2"/>
  </r>
  <r>
    <x v="1"/>
  </r>
  <r>
    <x v="3"/>
  </r>
  <r>
    <x v="1"/>
  </r>
  <r>
    <x v="4"/>
  </r>
  <r>
    <x v="3"/>
  </r>
  <r>
    <x v="7"/>
  </r>
  <r>
    <x v="1"/>
  </r>
  <r>
    <x v="9"/>
  </r>
  <r>
    <x v="1"/>
  </r>
  <r>
    <x v="0"/>
  </r>
  <r>
    <x v="0"/>
  </r>
  <r>
    <x v="2"/>
  </r>
  <r>
    <x v="1"/>
  </r>
  <r>
    <x v="1"/>
  </r>
  <r>
    <x v="1"/>
  </r>
  <r>
    <x v="8"/>
  </r>
  <r>
    <x v="5"/>
  </r>
  <r>
    <x v="1"/>
  </r>
  <r>
    <x v="2"/>
  </r>
  <r>
    <x v="6"/>
  </r>
  <r>
    <x v="8"/>
  </r>
  <r>
    <x v="9"/>
  </r>
  <r>
    <x v="4"/>
  </r>
  <r>
    <x v="5"/>
  </r>
  <r>
    <x v="2"/>
  </r>
  <r>
    <x v="6"/>
  </r>
  <r>
    <x v="7"/>
  </r>
  <r>
    <x v="2"/>
  </r>
  <r>
    <x v="2"/>
  </r>
  <r>
    <x v="5"/>
  </r>
  <r>
    <x v="2"/>
  </r>
  <r>
    <x v="3"/>
  </r>
  <r>
    <x v="0"/>
  </r>
  <r>
    <x v="3"/>
  </r>
  <r>
    <x v="2"/>
  </r>
  <r>
    <x v="4"/>
  </r>
  <r>
    <x v="0"/>
  </r>
  <r>
    <x v="2"/>
  </r>
  <r>
    <x v="8"/>
  </r>
  <r>
    <x v="8"/>
  </r>
  <r>
    <x v="5"/>
  </r>
  <r>
    <x v="0"/>
  </r>
  <r>
    <x v="2"/>
  </r>
  <r>
    <x v="2"/>
  </r>
  <r>
    <x v="6"/>
  </r>
  <r>
    <x v="0"/>
  </r>
  <r>
    <x v="1"/>
  </r>
  <r>
    <x v="8"/>
  </r>
  <r>
    <x v="2"/>
  </r>
  <r>
    <x v="1"/>
  </r>
  <r>
    <x v="0"/>
  </r>
  <r>
    <x v="9"/>
  </r>
  <r>
    <x v="9"/>
  </r>
  <r>
    <x v="1"/>
  </r>
  <r>
    <x v="8"/>
  </r>
  <r>
    <x v="1"/>
  </r>
  <r>
    <x v="5"/>
  </r>
  <r>
    <x v="3"/>
  </r>
  <r>
    <x v="2"/>
  </r>
  <r>
    <x v="2"/>
  </r>
  <r>
    <x v="8"/>
  </r>
  <r>
    <x v="0"/>
  </r>
  <r>
    <x v="1"/>
  </r>
  <r>
    <x v="1"/>
  </r>
  <r>
    <x v="4"/>
  </r>
  <r>
    <x v="1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
  <r>
    <x v="0"/>
  </r>
  <r>
    <x v="0"/>
  </r>
  <r>
    <x v="1"/>
  </r>
  <r>
    <x v="0"/>
  </r>
  <r>
    <x v="0"/>
  </r>
  <r>
    <x v="0"/>
  </r>
  <r>
    <x v="1"/>
  </r>
  <r>
    <x v="0"/>
  </r>
  <r>
    <x v="1"/>
  </r>
  <r>
    <x v="2"/>
  </r>
  <r>
    <x v="2"/>
  </r>
  <r>
    <x v="0"/>
  </r>
  <r>
    <x v="0"/>
  </r>
  <r>
    <x v="3"/>
  </r>
  <r>
    <x v="0"/>
  </r>
  <r>
    <x v="1"/>
  </r>
  <r>
    <x v="1"/>
  </r>
  <r>
    <x v="1"/>
  </r>
  <r>
    <x v="1"/>
  </r>
  <r>
    <x v="4"/>
  </r>
  <r>
    <x v="4"/>
  </r>
  <r>
    <x v="0"/>
  </r>
  <r>
    <x v="0"/>
  </r>
  <r>
    <x v="3"/>
  </r>
  <r>
    <x v="3"/>
  </r>
  <r>
    <x v="4"/>
  </r>
  <r>
    <x v="4"/>
  </r>
  <r>
    <x v="0"/>
  </r>
  <r>
    <x v="0"/>
  </r>
  <r>
    <x v="4"/>
  </r>
  <r>
    <x v="0"/>
  </r>
  <r>
    <x v="0"/>
  </r>
  <r>
    <x v="2"/>
  </r>
  <r>
    <x v="2"/>
  </r>
  <r>
    <x v="4"/>
  </r>
  <r>
    <x v="4"/>
  </r>
  <r>
    <x v="2"/>
  </r>
  <r>
    <x v="4"/>
  </r>
  <r>
    <x v="0"/>
  </r>
  <r>
    <x v="1"/>
  </r>
  <r>
    <x v="4"/>
  </r>
  <r>
    <x v="1"/>
  </r>
  <r>
    <x v="2"/>
  </r>
  <r>
    <x v="1"/>
  </r>
  <r>
    <x v="0"/>
  </r>
  <r>
    <x v="0"/>
  </r>
  <r>
    <x v="3"/>
  </r>
  <r>
    <x v="3"/>
  </r>
  <r>
    <x v="2"/>
  </r>
  <r>
    <x v="0"/>
  </r>
  <r>
    <x v="0"/>
  </r>
  <r>
    <x v="3"/>
  </r>
  <r>
    <x v="0"/>
  </r>
  <r>
    <x v="4"/>
  </r>
  <r>
    <x v="4"/>
  </r>
  <r>
    <x v="0"/>
  </r>
  <r>
    <x v="0"/>
  </r>
  <r>
    <x v="1"/>
  </r>
  <r>
    <x v="3"/>
  </r>
  <r>
    <x v="3"/>
  </r>
  <r>
    <x v="3"/>
  </r>
  <r>
    <x v="4"/>
  </r>
  <r>
    <x v="1"/>
  </r>
  <r>
    <x v="0"/>
  </r>
  <r>
    <x v="0"/>
  </r>
  <r>
    <x v="2"/>
  </r>
  <r>
    <x v="4"/>
  </r>
  <r>
    <x v="1"/>
  </r>
  <r>
    <x v="4"/>
  </r>
  <r>
    <x v="3"/>
  </r>
  <r>
    <x v="1"/>
  </r>
  <r>
    <x v="0"/>
  </r>
  <r>
    <x v="1"/>
  </r>
  <r>
    <x v="2"/>
  </r>
  <r>
    <x v="1"/>
  </r>
  <r>
    <x v="0"/>
  </r>
  <r>
    <x v="1"/>
  </r>
  <r>
    <x v="1"/>
  </r>
  <r>
    <x v="2"/>
  </r>
  <r>
    <x v="0"/>
  </r>
  <r>
    <x v="0"/>
  </r>
  <r>
    <x v="4"/>
  </r>
  <r>
    <x v="0"/>
  </r>
  <r>
    <x v="4"/>
  </r>
  <r>
    <x v="4"/>
  </r>
  <r>
    <x v="1"/>
  </r>
  <r>
    <x v="0"/>
  </r>
  <r>
    <x v="4"/>
  </r>
  <r>
    <x v="2"/>
  </r>
  <r>
    <x v="1"/>
  </r>
  <r>
    <x v="4"/>
  </r>
  <r>
    <x v="1"/>
  </r>
  <r>
    <x v="1"/>
  </r>
  <r>
    <x v="4"/>
  </r>
  <r>
    <x v="0"/>
  </r>
  <r>
    <x v="4"/>
  </r>
  <r>
    <x v="0"/>
  </r>
  <r>
    <x v="0"/>
  </r>
  <r>
    <x v="2"/>
  </r>
  <r>
    <x v="1"/>
  </r>
  <r>
    <x v="4"/>
  </r>
  <r>
    <x v="3"/>
  </r>
  <r>
    <x v="1"/>
  </r>
  <r>
    <x v="4"/>
  </r>
  <r>
    <x v="0"/>
  </r>
  <r>
    <x v="1"/>
  </r>
  <r>
    <x v="4"/>
  </r>
  <r>
    <x v="0"/>
  </r>
  <r>
    <x v="1"/>
  </r>
  <r>
    <x v="4"/>
  </r>
  <r>
    <x v="1"/>
  </r>
  <r>
    <x v="1"/>
  </r>
  <r>
    <x v="0"/>
  </r>
  <r>
    <x v="4"/>
  </r>
  <r>
    <x v="1"/>
  </r>
  <r>
    <x v="1"/>
  </r>
  <r>
    <x v="3"/>
  </r>
  <r>
    <x v="0"/>
  </r>
  <r>
    <x v="1"/>
  </r>
  <r>
    <x v="3"/>
  </r>
  <r>
    <x v="3"/>
  </r>
  <r>
    <x v="0"/>
  </r>
  <r>
    <x v="0"/>
  </r>
  <r>
    <x v="4"/>
  </r>
  <r>
    <x v="2"/>
  </r>
  <r>
    <x v="0"/>
  </r>
  <r>
    <x v="0"/>
  </r>
  <r>
    <x v="0"/>
  </r>
  <r>
    <x v="4"/>
  </r>
  <r>
    <x v="3"/>
  </r>
  <r>
    <x v="4"/>
  </r>
  <r>
    <x v="1"/>
  </r>
  <r>
    <x v="1"/>
  </r>
  <r>
    <x v="0"/>
  </r>
  <r>
    <x v="3"/>
  </r>
  <r>
    <x v="1"/>
  </r>
  <r>
    <x v="4"/>
  </r>
  <r>
    <x v="1"/>
  </r>
  <r>
    <x v="2"/>
  </r>
  <r>
    <x v="2"/>
  </r>
  <r>
    <x v="1"/>
  </r>
  <r>
    <x v="1"/>
  </r>
  <r>
    <x v="3"/>
  </r>
  <r>
    <x v="4"/>
  </r>
  <r>
    <x v="1"/>
  </r>
  <r>
    <x v="4"/>
  </r>
  <r>
    <x v="0"/>
  </r>
  <r>
    <x v="1"/>
  </r>
  <r>
    <x v="1"/>
  </r>
  <r>
    <x v="3"/>
  </r>
  <r>
    <x v="0"/>
  </r>
  <r>
    <x v="0"/>
  </r>
  <r>
    <x v="3"/>
  </r>
  <r>
    <x v="4"/>
  </r>
  <r>
    <x v="1"/>
  </r>
  <r>
    <x v="4"/>
  </r>
  <r>
    <x v="4"/>
  </r>
  <r>
    <x v="2"/>
  </r>
  <r>
    <x v="0"/>
  </r>
  <r>
    <x v="4"/>
  </r>
  <r>
    <x v="4"/>
  </r>
  <r>
    <x v="4"/>
  </r>
  <r>
    <x v="1"/>
  </r>
  <r>
    <x v="3"/>
  </r>
  <r>
    <x v="1"/>
  </r>
  <r>
    <x v="3"/>
  </r>
  <r>
    <x v="1"/>
  </r>
  <r>
    <x v="1"/>
  </r>
  <r>
    <x v="0"/>
  </r>
  <r>
    <x v="0"/>
  </r>
  <r>
    <x v="3"/>
  </r>
  <r>
    <x v="1"/>
  </r>
  <r>
    <x v="1"/>
  </r>
  <r>
    <x v="2"/>
  </r>
  <r>
    <x v="0"/>
  </r>
  <r>
    <x v="4"/>
  </r>
  <r>
    <x v="4"/>
  </r>
  <r>
    <x v="0"/>
  </r>
  <r>
    <x v="1"/>
  </r>
  <r>
    <x v="0"/>
  </r>
  <r>
    <x v="1"/>
  </r>
  <r>
    <x v="0"/>
  </r>
  <r>
    <x v="0"/>
  </r>
  <r>
    <x v="0"/>
  </r>
  <r>
    <x v="0"/>
  </r>
  <r>
    <x v="1"/>
  </r>
  <r>
    <x v="1"/>
  </r>
  <r>
    <x v="3"/>
  </r>
  <r>
    <x v="4"/>
  </r>
  <r>
    <x v="0"/>
  </r>
  <r>
    <x v="2"/>
  </r>
  <r>
    <x v="0"/>
  </r>
  <r>
    <x v="3"/>
  </r>
  <r>
    <x v="0"/>
  </r>
  <r>
    <x v="3"/>
  </r>
  <r>
    <x v="2"/>
  </r>
  <r>
    <x v="0"/>
  </r>
  <r>
    <x v="3"/>
  </r>
  <r>
    <x v="3"/>
  </r>
  <r>
    <x v="0"/>
  </r>
  <r>
    <x v="3"/>
  </r>
  <r>
    <x v="1"/>
  </r>
  <r>
    <x v="3"/>
  </r>
  <r>
    <x v="0"/>
  </r>
  <r>
    <x v="0"/>
  </r>
  <r>
    <x v="2"/>
  </r>
  <r>
    <x v="4"/>
  </r>
  <r>
    <x v="0"/>
  </r>
  <r>
    <x v="4"/>
  </r>
  <r>
    <x v="0"/>
  </r>
  <r>
    <x v="0"/>
  </r>
  <r>
    <x v="0"/>
  </r>
  <r>
    <x v="4"/>
  </r>
  <r>
    <x v="0"/>
  </r>
  <r>
    <x v="0"/>
  </r>
  <r>
    <x v="0"/>
  </r>
  <r>
    <x v="3"/>
  </r>
  <r>
    <x v="4"/>
  </r>
  <r>
    <x v="0"/>
  </r>
  <r>
    <x v="0"/>
  </r>
  <r>
    <x v="0"/>
  </r>
  <r>
    <x v="1"/>
  </r>
  <r>
    <x v="0"/>
  </r>
  <r>
    <x v="3"/>
  </r>
  <r>
    <x v="3"/>
  </r>
  <r>
    <x v="0"/>
  </r>
  <r>
    <x v="3"/>
  </r>
  <r>
    <x v="4"/>
  </r>
  <r>
    <x v="1"/>
  </r>
  <r>
    <x v="0"/>
  </r>
  <r>
    <x v="1"/>
  </r>
  <r>
    <x v="1"/>
  </r>
  <r>
    <x v="1"/>
  </r>
  <r>
    <x v="1"/>
  </r>
  <r>
    <x v="0"/>
  </r>
  <r>
    <x v="1"/>
  </r>
  <r>
    <x v="1"/>
  </r>
  <r>
    <x v="4"/>
  </r>
  <r>
    <x v="2"/>
  </r>
  <r>
    <x v="2"/>
  </r>
  <r>
    <x v="4"/>
  </r>
  <r>
    <x v="3"/>
  </r>
  <r>
    <x v="0"/>
  </r>
  <r>
    <x v="4"/>
  </r>
  <r>
    <x v="0"/>
  </r>
  <r>
    <x v="0"/>
  </r>
  <r>
    <x v="1"/>
  </r>
  <r>
    <x v="0"/>
  </r>
  <r>
    <x v="3"/>
  </r>
  <r>
    <x v="2"/>
  </r>
  <r>
    <x v="3"/>
  </r>
  <r>
    <x v="4"/>
  </r>
  <r>
    <x v="2"/>
  </r>
  <r>
    <x v="1"/>
  </r>
  <r>
    <x v="1"/>
  </r>
  <r>
    <x v="3"/>
  </r>
  <r>
    <x v="0"/>
  </r>
  <r>
    <x v="1"/>
  </r>
  <r>
    <x v="0"/>
  </r>
  <r>
    <x v="3"/>
  </r>
  <r>
    <x v="4"/>
  </r>
  <r>
    <x v="0"/>
  </r>
  <r>
    <x v="0"/>
  </r>
  <r>
    <x v="1"/>
  </r>
  <r>
    <x v="1"/>
  </r>
  <r>
    <x v="0"/>
  </r>
  <r>
    <x v="2"/>
  </r>
  <r>
    <x v="1"/>
  </r>
  <r>
    <x v="3"/>
  </r>
  <r>
    <x v="0"/>
  </r>
  <r>
    <x v="2"/>
  </r>
  <r>
    <x v="0"/>
  </r>
  <r>
    <x v="4"/>
  </r>
  <r>
    <x v="1"/>
  </r>
  <r>
    <x v="2"/>
  </r>
  <r>
    <x v="0"/>
  </r>
  <r>
    <x v="1"/>
  </r>
  <r>
    <x v="2"/>
  </r>
  <r>
    <x v="2"/>
  </r>
  <r>
    <x v="0"/>
  </r>
  <r>
    <x v="1"/>
  </r>
  <r>
    <x v="4"/>
  </r>
  <r>
    <x v="0"/>
  </r>
  <r>
    <x v="1"/>
  </r>
  <r>
    <x v="4"/>
  </r>
  <r>
    <x v="4"/>
  </r>
  <r>
    <x v="3"/>
  </r>
  <r>
    <x v="0"/>
  </r>
  <r>
    <x v="3"/>
  </r>
  <r>
    <x v="3"/>
  </r>
  <r>
    <x v="4"/>
  </r>
  <r>
    <x v="4"/>
  </r>
  <r>
    <x v="3"/>
  </r>
  <r>
    <x v="0"/>
  </r>
  <r>
    <x v="0"/>
  </r>
  <r>
    <x v="3"/>
  </r>
  <r>
    <x v="0"/>
  </r>
  <r>
    <x v="0"/>
  </r>
  <r>
    <x v="0"/>
  </r>
  <r>
    <x v="0"/>
  </r>
  <r>
    <x v="3"/>
  </r>
  <r>
    <x v="2"/>
  </r>
  <r>
    <x v="0"/>
  </r>
  <r>
    <x v="0"/>
  </r>
  <r>
    <x v="3"/>
  </r>
  <r>
    <x v="3"/>
  </r>
  <r>
    <x v="1"/>
  </r>
  <r>
    <x v="1"/>
  </r>
  <r>
    <x v="0"/>
  </r>
  <r>
    <x v="0"/>
  </r>
  <r>
    <x v="3"/>
  </r>
  <r>
    <x v="2"/>
  </r>
  <r>
    <x v="4"/>
  </r>
  <r>
    <x v="0"/>
  </r>
  <r>
    <x v="0"/>
  </r>
  <r>
    <x v="0"/>
  </r>
  <r>
    <x v="0"/>
  </r>
  <r>
    <x v="2"/>
  </r>
  <r>
    <x v="4"/>
  </r>
  <r>
    <x v="0"/>
  </r>
  <r>
    <x v="3"/>
  </r>
  <r>
    <x v="4"/>
  </r>
  <r>
    <x v="1"/>
  </r>
  <r>
    <x v="4"/>
  </r>
  <r>
    <x v="4"/>
  </r>
  <r>
    <x v="4"/>
  </r>
  <r>
    <x v="2"/>
  </r>
  <r>
    <x v="1"/>
  </r>
  <r>
    <x v="1"/>
  </r>
  <r>
    <x v="3"/>
  </r>
  <r>
    <x v="1"/>
  </r>
  <r>
    <x v="2"/>
  </r>
  <r>
    <x v="4"/>
  </r>
  <r>
    <x v="4"/>
  </r>
  <r>
    <x v="1"/>
  </r>
  <r>
    <x v="0"/>
  </r>
  <r>
    <x v="4"/>
  </r>
  <r>
    <x v="1"/>
  </r>
  <r>
    <x v="1"/>
  </r>
  <r>
    <x v="4"/>
  </r>
  <r>
    <x v="3"/>
  </r>
  <r>
    <x v="0"/>
  </r>
  <r>
    <x v="0"/>
  </r>
  <r>
    <x v="3"/>
  </r>
  <r>
    <x v="1"/>
  </r>
  <r>
    <x v="3"/>
  </r>
  <r>
    <x v="1"/>
  </r>
  <r>
    <x v="3"/>
  </r>
  <r>
    <x v="3"/>
  </r>
  <r>
    <x v="4"/>
  </r>
  <r>
    <x v="3"/>
  </r>
  <r>
    <x v="0"/>
  </r>
  <r>
    <x v="0"/>
  </r>
  <r>
    <x v="2"/>
  </r>
  <r>
    <x v="3"/>
  </r>
  <r>
    <x v="2"/>
  </r>
  <r>
    <x v="3"/>
  </r>
  <r>
    <x v="1"/>
  </r>
  <r>
    <x v="0"/>
  </r>
  <r>
    <x v="2"/>
  </r>
  <r>
    <x v="1"/>
  </r>
  <r>
    <x v="3"/>
  </r>
  <r>
    <x v="0"/>
  </r>
  <r>
    <x v="0"/>
  </r>
  <r>
    <x v="0"/>
  </r>
  <r>
    <x v="0"/>
  </r>
  <r>
    <x v="3"/>
  </r>
  <r>
    <x v="4"/>
  </r>
  <r>
    <x v="1"/>
  </r>
  <r>
    <x v="0"/>
  </r>
  <r>
    <x v="0"/>
  </r>
  <r>
    <x v="1"/>
  </r>
  <r>
    <x v="2"/>
  </r>
  <r>
    <x v="1"/>
  </r>
  <r>
    <x v="1"/>
  </r>
  <r>
    <x v="2"/>
  </r>
  <r>
    <x v="0"/>
  </r>
  <r>
    <x v="0"/>
  </r>
  <r>
    <x v="1"/>
  </r>
  <r>
    <x v="3"/>
  </r>
  <r>
    <x v="3"/>
  </r>
  <r>
    <x v="3"/>
  </r>
  <r>
    <x v="4"/>
  </r>
  <r>
    <x v="4"/>
  </r>
  <r>
    <x v="1"/>
  </r>
  <r>
    <x v="0"/>
  </r>
  <r>
    <x v="3"/>
  </r>
  <r>
    <x v="3"/>
  </r>
  <r>
    <x v="3"/>
  </r>
  <r>
    <x v="0"/>
  </r>
  <r>
    <x v="4"/>
  </r>
  <r>
    <x v="3"/>
  </r>
  <r>
    <x v="3"/>
  </r>
  <r>
    <x v="3"/>
  </r>
  <r>
    <x v="4"/>
  </r>
  <r>
    <x v="3"/>
  </r>
  <r>
    <x v="0"/>
  </r>
  <r>
    <x v="4"/>
  </r>
  <r>
    <x v="0"/>
  </r>
  <r>
    <x v="0"/>
  </r>
  <r>
    <x v="3"/>
  </r>
  <r>
    <x v="3"/>
  </r>
  <r>
    <x v="2"/>
  </r>
  <r>
    <x v="1"/>
  </r>
  <r>
    <x v="1"/>
  </r>
  <r>
    <x v="4"/>
  </r>
  <r>
    <x v="3"/>
  </r>
  <r>
    <x v="0"/>
  </r>
  <r>
    <x v="2"/>
  </r>
  <r>
    <x v="3"/>
  </r>
  <r>
    <x v="1"/>
  </r>
  <r>
    <x v="2"/>
  </r>
  <r>
    <x v="1"/>
  </r>
  <r>
    <x v="3"/>
  </r>
  <r>
    <x v="0"/>
  </r>
  <r>
    <x v="3"/>
  </r>
  <r>
    <x v="3"/>
  </r>
  <r>
    <x v="4"/>
  </r>
  <r>
    <x v="0"/>
  </r>
  <r>
    <x v="1"/>
  </r>
  <r>
    <x v="2"/>
  </r>
  <r>
    <x v="4"/>
  </r>
  <r>
    <x v="4"/>
  </r>
  <r>
    <x v="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
  <r>
    <x v="0"/>
  </r>
  <r>
    <x v="1"/>
  </r>
  <r>
    <x v="1"/>
  </r>
  <r>
    <x v="1"/>
  </r>
  <r>
    <x v="0"/>
  </r>
  <r>
    <x v="2"/>
  </r>
  <r>
    <x v="2"/>
  </r>
  <r>
    <x v="0"/>
  </r>
  <r>
    <x v="2"/>
  </r>
  <r>
    <x v="1"/>
  </r>
  <r>
    <x v="2"/>
  </r>
  <r>
    <x v="1"/>
  </r>
  <r>
    <x v="1"/>
  </r>
  <r>
    <x v="0"/>
  </r>
  <r>
    <x v="1"/>
  </r>
  <r>
    <x v="2"/>
  </r>
  <r>
    <x v="2"/>
  </r>
  <r>
    <x v="1"/>
  </r>
  <r>
    <x v="0"/>
  </r>
  <r>
    <x v="2"/>
  </r>
  <r>
    <x v="0"/>
  </r>
  <r>
    <x v="1"/>
  </r>
  <r>
    <x v="0"/>
  </r>
  <r>
    <x v="3"/>
  </r>
  <r>
    <x v="1"/>
  </r>
  <r>
    <x v="2"/>
  </r>
  <r>
    <x v="1"/>
  </r>
  <r>
    <x v="1"/>
  </r>
  <r>
    <x v="0"/>
  </r>
  <r>
    <x v="1"/>
  </r>
  <r>
    <x v="3"/>
  </r>
  <r>
    <x v="1"/>
  </r>
  <r>
    <x v="1"/>
  </r>
  <r>
    <x v="2"/>
  </r>
  <r>
    <x v="2"/>
  </r>
  <r>
    <x v="1"/>
  </r>
  <r>
    <x v="2"/>
  </r>
  <r>
    <x v="0"/>
  </r>
  <r>
    <x v="1"/>
  </r>
  <r>
    <x v="3"/>
  </r>
  <r>
    <x v="2"/>
  </r>
  <r>
    <x v="2"/>
  </r>
  <r>
    <x v="3"/>
  </r>
  <r>
    <x v="3"/>
  </r>
  <r>
    <x v="2"/>
  </r>
  <r>
    <x v="0"/>
  </r>
  <r>
    <x v="0"/>
  </r>
  <r>
    <x v="1"/>
  </r>
  <r>
    <x v="1"/>
  </r>
  <r>
    <x v="1"/>
  </r>
  <r>
    <x v="3"/>
  </r>
  <r>
    <x v="0"/>
  </r>
  <r>
    <x v="1"/>
  </r>
  <r>
    <x v="3"/>
  </r>
  <r>
    <x v="1"/>
  </r>
  <r>
    <x v="0"/>
  </r>
  <r>
    <x v="3"/>
  </r>
  <r>
    <x v="3"/>
  </r>
  <r>
    <x v="1"/>
  </r>
  <r>
    <x v="1"/>
  </r>
  <r>
    <x v="3"/>
  </r>
  <r>
    <x v="2"/>
  </r>
  <r>
    <x v="2"/>
  </r>
  <r>
    <x v="0"/>
  </r>
  <r>
    <x v="2"/>
  </r>
  <r>
    <x v="1"/>
  </r>
  <r>
    <x v="0"/>
  </r>
  <r>
    <x v="2"/>
  </r>
  <r>
    <x v="0"/>
  </r>
  <r>
    <x v="1"/>
  </r>
  <r>
    <x v="2"/>
  </r>
  <r>
    <x v="1"/>
  </r>
  <r>
    <x v="3"/>
  </r>
  <r>
    <x v="1"/>
  </r>
  <r>
    <x v="2"/>
  </r>
  <r>
    <x v="0"/>
  </r>
  <r>
    <x v="2"/>
  </r>
  <r>
    <x v="3"/>
  </r>
  <r>
    <x v="2"/>
  </r>
  <r>
    <x v="0"/>
  </r>
  <r>
    <x v="0"/>
  </r>
  <r>
    <x v="1"/>
  </r>
  <r>
    <x v="1"/>
  </r>
  <r>
    <x v="1"/>
  </r>
  <r>
    <x v="1"/>
  </r>
  <r>
    <x v="1"/>
  </r>
  <r>
    <x v="0"/>
  </r>
  <r>
    <x v="1"/>
  </r>
  <r>
    <x v="2"/>
  </r>
  <r>
    <x v="1"/>
  </r>
  <r>
    <x v="1"/>
  </r>
  <r>
    <x v="2"/>
  </r>
  <r>
    <x v="1"/>
  </r>
  <r>
    <x v="1"/>
  </r>
  <r>
    <x v="1"/>
  </r>
  <r>
    <x v="3"/>
  </r>
  <r>
    <x v="1"/>
  </r>
  <r>
    <x v="3"/>
  </r>
  <r>
    <x v="1"/>
  </r>
  <r>
    <x v="1"/>
  </r>
  <r>
    <x v="1"/>
  </r>
  <r>
    <x v="1"/>
  </r>
  <r>
    <x v="1"/>
  </r>
  <r>
    <x v="3"/>
  </r>
  <r>
    <x v="1"/>
  </r>
  <r>
    <x v="1"/>
  </r>
  <r>
    <x v="3"/>
  </r>
  <r>
    <x v="0"/>
  </r>
  <r>
    <x v="2"/>
  </r>
  <r>
    <x v="1"/>
  </r>
  <r>
    <x v="0"/>
  </r>
  <r>
    <x v="2"/>
  </r>
  <r>
    <x v="2"/>
  </r>
  <r>
    <x v="3"/>
  </r>
  <r>
    <x v="2"/>
  </r>
  <r>
    <x v="2"/>
  </r>
  <r>
    <x v="1"/>
  </r>
  <r>
    <x v="1"/>
  </r>
  <r>
    <x v="2"/>
  </r>
  <r>
    <x v="1"/>
  </r>
  <r>
    <x v="0"/>
  </r>
  <r>
    <x v="2"/>
  </r>
  <r>
    <x v="3"/>
  </r>
  <r>
    <x v="3"/>
  </r>
  <r>
    <x v="0"/>
  </r>
  <r>
    <x v="0"/>
  </r>
  <r>
    <x v="0"/>
  </r>
  <r>
    <x v="3"/>
  </r>
  <r>
    <x v="1"/>
  </r>
  <r>
    <x v="1"/>
  </r>
  <r>
    <x v="1"/>
  </r>
  <r>
    <x v="2"/>
  </r>
  <r>
    <x v="1"/>
  </r>
  <r>
    <x v="2"/>
  </r>
  <r>
    <x v="0"/>
  </r>
  <r>
    <x v="2"/>
  </r>
  <r>
    <x v="0"/>
  </r>
  <r>
    <x v="1"/>
  </r>
  <r>
    <x v="1"/>
  </r>
  <r>
    <x v="3"/>
  </r>
  <r>
    <x v="3"/>
  </r>
  <r>
    <x v="2"/>
  </r>
  <r>
    <x v="0"/>
  </r>
  <r>
    <x v="2"/>
  </r>
  <r>
    <x v="2"/>
  </r>
  <r>
    <x v="1"/>
  </r>
  <r>
    <x v="1"/>
  </r>
  <r>
    <x v="3"/>
  </r>
  <r>
    <x v="3"/>
  </r>
  <r>
    <x v="1"/>
  </r>
  <r>
    <x v="1"/>
  </r>
  <r>
    <x v="1"/>
  </r>
  <r>
    <x v="0"/>
  </r>
  <r>
    <x v="1"/>
  </r>
  <r>
    <x v="2"/>
  </r>
  <r>
    <x v="1"/>
  </r>
  <r>
    <x v="0"/>
  </r>
  <r>
    <x v="3"/>
  </r>
  <r>
    <x v="2"/>
  </r>
  <r>
    <x v="3"/>
  </r>
  <r>
    <x v="1"/>
  </r>
  <r>
    <x v="1"/>
  </r>
  <r>
    <x v="2"/>
  </r>
  <r>
    <x v="1"/>
  </r>
  <r>
    <x v="2"/>
  </r>
  <r>
    <x v="1"/>
  </r>
  <r>
    <x v="3"/>
  </r>
  <r>
    <x v="1"/>
  </r>
  <r>
    <x v="0"/>
  </r>
  <r>
    <x v="3"/>
  </r>
  <r>
    <x v="1"/>
  </r>
  <r>
    <x v="2"/>
  </r>
  <r>
    <x v="2"/>
  </r>
  <r>
    <x v="2"/>
  </r>
  <r>
    <x v="0"/>
  </r>
  <r>
    <x v="1"/>
  </r>
  <r>
    <x v="3"/>
  </r>
  <r>
    <x v="1"/>
  </r>
  <r>
    <x v="0"/>
  </r>
  <r>
    <x v="1"/>
  </r>
  <r>
    <x v="3"/>
  </r>
  <r>
    <x v="3"/>
  </r>
  <r>
    <x v="1"/>
  </r>
  <r>
    <x v="0"/>
  </r>
  <r>
    <x v="0"/>
  </r>
  <r>
    <x v="2"/>
  </r>
  <r>
    <x v="3"/>
  </r>
  <r>
    <x v="1"/>
  </r>
  <r>
    <x v="0"/>
  </r>
  <r>
    <x v="3"/>
  </r>
  <r>
    <x v="0"/>
  </r>
  <r>
    <x v="1"/>
  </r>
  <r>
    <x v="1"/>
  </r>
  <r>
    <x v="2"/>
  </r>
  <r>
    <x v="3"/>
  </r>
  <r>
    <x v="2"/>
  </r>
  <r>
    <x v="1"/>
  </r>
  <r>
    <x v="0"/>
  </r>
  <r>
    <x v="0"/>
  </r>
  <r>
    <x v="0"/>
  </r>
  <r>
    <x v="1"/>
  </r>
  <r>
    <x v="3"/>
  </r>
  <r>
    <x v="1"/>
  </r>
  <r>
    <x v="0"/>
  </r>
  <r>
    <x v="3"/>
  </r>
  <r>
    <x v="1"/>
  </r>
  <r>
    <x v="1"/>
  </r>
  <r>
    <x v="1"/>
  </r>
  <r>
    <x v="3"/>
  </r>
  <r>
    <x v="1"/>
  </r>
  <r>
    <x v="1"/>
  </r>
  <r>
    <x v="1"/>
  </r>
  <r>
    <x v="1"/>
  </r>
  <r>
    <x v="3"/>
  </r>
  <r>
    <x v="0"/>
  </r>
  <r>
    <x v="0"/>
  </r>
  <r>
    <x v="1"/>
  </r>
  <r>
    <x v="3"/>
  </r>
  <r>
    <x v="1"/>
  </r>
  <r>
    <x v="1"/>
  </r>
  <r>
    <x v="1"/>
  </r>
  <r>
    <x v="1"/>
  </r>
  <r>
    <x v="3"/>
  </r>
  <r>
    <x v="1"/>
  </r>
  <r>
    <x v="0"/>
  </r>
  <r>
    <x v="1"/>
  </r>
  <r>
    <x v="0"/>
  </r>
  <r>
    <x v="2"/>
  </r>
  <r>
    <x v="2"/>
  </r>
  <r>
    <x v="0"/>
  </r>
  <r>
    <x v="2"/>
  </r>
  <r>
    <x v="1"/>
  </r>
  <r>
    <x v="1"/>
  </r>
  <r>
    <x v="1"/>
  </r>
  <r>
    <x v="1"/>
  </r>
  <r>
    <x v="2"/>
  </r>
  <r>
    <x v="2"/>
  </r>
  <r>
    <x v="2"/>
  </r>
  <r>
    <x v="2"/>
  </r>
  <r>
    <x v="3"/>
  </r>
  <r>
    <x v="1"/>
  </r>
  <r>
    <x v="1"/>
  </r>
  <r>
    <x v="3"/>
  </r>
  <r>
    <x v="1"/>
  </r>
  <r>
    <x v="1"/>
  </r>
  <r>
    <x v="3"/>
  </r>
  <r>
    <x v="2"/>
  </r>
  <r>
    <x v="1"/>
  </r>
  <r>
    <x v="1"/>
  </r>
  <r>
    <x v="1"/>
  </r>
  <r>
    <x v="0"/>
  </r>
  <r>
    <x v="2"/>
  </r>
  <r>
    <x v="3"/>
  </r>
  <r>
    <x v="1"/>
  </r>
  <r>
    <x v="1"/>
  </r>
  <r>
    <x v="3"/>
  </r>
  <r>
    <x v="1"/>
  </r>
  <r>
    <x v="3"/>
  </r>
  <r>
    <x v="1"/>
  </r>
  <r>
    <x v="1"/>
  </r>
  <r>
    <x v="0"/>
  </r>
  <r>
    <x v="1"/>
  </r>
  <r>
    <x v="0"/>
  </r>
  <r>
    <x v="2"/>
  </r>
  <r>
    <x v="3"/>
  </r>
  <r>
    <x v="1"/>
  </r>
  <r>
    <x v="3"/>
  </r>
  <r>
    <x v="1"/>
  </r>
  <r>
    <x v="1"/>
  </r>
  <r>
    <x v="0"/>
  </r>
  <r>
    <x v="2"/>
  </r>
  <r>
    <x v="1"/>
  </r>
  <r>
    <x v="0"/>
  </r>
  <r>
    <x v="2"/>
  </r>
  <r>
    <x v="1"/>
  </r>
  <r>
    <x v="0"/>
  </r>
  <r>
    <x v="1"/>
  </r>
  <r>
    <x v="1"/>
  </r>
  <r>
    <x v="2"/>
  </r>
  <r>
    <x v="3"/>
  </r>
  <r>
    <x v="0"/>
  </r>
  <r>
    <x v="0"/>
  </r>
  <r>
    <x v="1"/>
  </r>
  <r>
    <x v="2"/>
  </r>
  <r>
    <x v="1"/>
  </r>
  <r>
    <x v="3"/>
  </r>
  <r>
    <x v="3"/>
  </r>
  <r>
    <x v="3"/>
  </r>
  <r>
    <x v="1"/>
  </r>
  <r>
    <x v="1"/>
  </r>
  <r>
    <x v="0"/>
  </r>
  <r>
    <x v="3"/>
  </r>
  <r>
    <x v="0"/>
  </r>
  <r>
    <x v="2"/>
  </r>
  <r>
    <x v="3"/>
  </r>
  <r>
    <x v="1"/>
  </r>
  <r>
    <x v="0"/>
  </r>
  <r>
    <x v="0"/>
  </r>
  <r>
    <x v="1"/>
  </r>
  <r>
    <x v="3"/>
  </r>
  <r>
    <x v="2"/>
  </r>
  <r>
    <x v="2"/>
  </r>
  <r>
    <x v="2"/>
  </r>
  <r>
    <x v="1"/>
  </r>
  <r>
    <x v="1"/>
  </r>
  <r>
    <x v="3"/>
  </r>
  <r>
    <x v="3"/>
  </r>
  <r>
    <x v="2"/>
  </r>
  <r>
    <x v="1"/>
  </r>
  <r>
    <x v="0"/>
  </r>
  <r>
    <x v="0"/>
  </r>
  <r>
    <x v="2"/>
  </r>
  <r>
    <x v="1"/>
  </r>
  <r>
    <x v="1"/>
  </r>
  <r>
    <x v="3"/>
  </r>
  <r>
    <x v="0"/>
  </r>
  <r>
    <x v="2"/>
  </r>
  <r>
    <x v="3"/>
  </r>
  <r>
    <x v="1"/>
  </r>
  <r>
    <x v="2"/>
  </r>
  <r>
    <x v="0"/>
  </r>
  <r>
    <x v="1"/>
  </r>
  <r>
    <x v="3"/>
  </r>
  <r>
    <x v="3"/>
  </r>
  <r>
    <x v="0"/>
  </r>
  <r>
    <x v="2"/>
  </r>
  <r>
    <x v="2"/>
  </r>
  <r>
    <x v="0"/>
  </r>
  <r>
    <x v="0"/>
  </r>
  <r>
    <x v="1"/>
  </r>
  <r>
    <x v="0"/>
  </r>
  <r>
    <x v="2"/>
  </r>
  <r>
    <x v="2"/>
  </r>
  <r>
    <x v="3"/>
  </r>
  <r>
    <x v="3"/>
  </r>
  <r>
    <x v="1"/>
  </r>
  <r>
    <x v="3"/>
  </r>
  <r>
    <x v="3"/>
  </r>
  <r>
    <x v="1"/>
  </r>
  <r>
    <x v="3"/>
  </r>
  <r>
    <x v="1"/>
  </r>
  <r>
    <x v="1"/>
  </r>
  <r>
    <x v="1"/>
  </r>
  <r>
    <x v="0"/>
  </r>
  <r>
    <x v="3"/>
  </r>
  <r>
    <x v="0"/>
  </r>
  <r>
    <x v="2"/>
  </r>
  <r>
    <x v="2"/>
  </r>
  <r>
    <x v="1"/>
  </r>
  <r>
    <x v="1"/>
  </r>
  <r>
    <x v="1"/>
  </r>
  <r>
    <x v="1"/>
  </r>
  <r>
    <x v="0"/>
  </r>
  <r>
    <x v="1"/>
  </r>
  <r>
    <x v="0"/>
  </r>
  <r>
    <x v="1"/>
  </r>
  <r>
    <x v="2"/>
  </r>
  <r>
    <x v="0"/>
  </r>
  <r>
    <x v="0"/>
  </r>
  <r>
    <x v="3"/>
  </r>
  <r>
    <x v="2"/>
  </r>
  <r>
    <x v="1"/>
  </r>
  <r>
    <x v="1"/>
  </r>
  <r>
    <x v="1"/>
  </r>
  <r>
    <x v="1"/>
  </r>
  <r>
    <x v="0"/>
  </r>
  <r>
    <x v="0"/>
  </r>
  <r>
    <x v="0"/>
  </r>
  <r>
    <x v="3"/>
  </r>
  <r>
    <x v="0"/>
  </r>
  <r>
    <x v="1"/>
  </r>
  <r>
    <x v="1"/>
  </r>
  <r>
    <x v="3"/>
  </r>
  <r>
    <x v="1"/>
  </r>
  <r>
    <x v="2"/>
  </r>
  <r>
    <x v="2"/>
  </r>
  <r>
    <x v="0"/>
  </r>
  <r>
    <x v="1"/>
  </r>
  <r>
    <x v="3"/>
  </r>
  <r>
    <x v="1"/>
  </r>
  <r>
    <x v="1"/>
  </r>
  <r>
    <x v="1"/>
  </r>
  <r>
    <x v="1"/>
  </r>
  <r>
    <x v="1"/>
  </r>
  <r>
    <x v="2"/>
  </r>
  <r>
    <x v="0"/>
  </r>
  <r>
    <x v="1"/>
  </r>
  <r>
    <x v="2"/>
  </r>
  <r>
    <x v="1"/>
  </r>
  <r>
    <x v="1"/>
  </r>
  <r>
    <x v="1"/>
  </r>
  <r>
    <x v="1"/>
  </r>
  <r>
    <x v="0"/>
  </r>
  <r>
    <x v="1"/>
  </r>
  <r>
    <x v="0"/>
  </r>
  <r>
    <x v="1"/>
  </r>
  <r>
    <x v="1"/>
  </r>
  <r>
    <x v="1"/>
  </r>
  <r>
    <x v="1"/>
  </r>
  <r>
    <x v="1"/>
  </r>
  <r>
    <x v="2"/>
  </r>
  <r>
    <x v="0"/>
  </r>
  <r>
    <x v="3"/>
  </r>
  <r>
    <x v="3"/>
  </r>
  <r>
    <x v="2"/>
  </r>
  <r>
    <x v="0"/>
  </r>
  <r>
    <x v="0"/>
  </r>
  <r>
    <x v="0"/>
  </r>
  <r>
    <x v="0"/>
  </r>
  <r>
    <x v="1"/>
  </r>
  <r>
    <x v="1"/>
  </r>
  <r>
    <x v="0"/>
  </r>
  <r>
    <x v="1"/>
  </r>
  <r>
    <x v="0"/>
  </r>
  <r>
    <x v="0"/>
  </r>
  <r>
    <x v="1"/>
  </r>
  <r>
    <x v="0"/>
  </r>
  <r>
    <x v="0"/>
  </r>
  <r>
    <x v="1"/>
  </r>
  <r>
    <x v="1"/>
  </r>
  <r>
    <x v="2"/>
  </r>
  <r>
    <x v="1"/>
  </r>
  <r>
    <x v="0"/>
  </r>
  <r>
    <x v="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
  <r>
    <x v="0"/>
  </r>
  <r>
    <x v="0"/>
  </r>
  <r>
    <x v="0"/>
  </r>
  <r>
    <x v="0"/>
  </r>
  <r>
    <x v="1"/>
  </r>
  <r>
    <x v="2"/>
  </r>
  <r>
    <x v="2"/>
  </r>
  <r>
    <x v="0"/>
  </r>
  <r>
    <x v="0"/>
  </r>
  <r>
    <x v="2"/>
  </r>
  <r>
    <x v="0"/>
  </r>
  <r>
    <x v="0"/>
  </r>
  <r>
    <x v="2"/>
  </r>
  <r>
    <x v="0"/>
  </r>
  <r>
    <x v="0"/>
  </r>
  <r>
    <x v="0"/>
  </r>
  <r>
    <x v="1"/>
  </r>
  <r>
    <x v="0"/>
  </r>
  <r>
    <x v="0"/>
  </r>
  <r>
    <x v="0"/>
  </r>
  <r>
    <x v="3"/>
  </r>
  <r>
    <x v="1"/>
  </r>
  <r>
    <x v="0"/>
  </r>
  <r>
    <x v="0"/>
  </r>
  <r>
    <x v="0"/>
  </r>
  <r>
    <x v="0"/>
  </r>
  <r>
    <x v="0"/>
  </r>
  <r>
    <x v="0"/>
  </r>
  <r>
    <x v="1"/>
  </r>
  <r>
    <x v="0"/>
  </r>
  <r>
    <x v="2"/>
  </r>
  <r>
    <x v="0"/>
  </r>
  <r>
    <x v="2"/>
  </r>
  <r>
    <x v="0"/>
  </r>
  <r>
    <x v="1"/>
  </r>
  <r>
    <x v="0"/>
  </r>
  <r>
    <x v="2"/>
  </r>
  <r>
    <x v="0"/>
  </r>
  <r>
    <x v="0"/>
  </r>
  <r>
    <x v="0"/>
  </r>
  <r>
    <x v="0"/>
  </r>
  <r>
    <x v="2"/>
  </r>
  <r>
    <x v="0"/>
  </r>
  <r>
    <x v="1"/>
  </r>
  <r>
    <x v="0"/>
  </r>
  <r>
    <x v="1"/>
  </r>
  <r>
    <x v="0"/>
  </r>
  <r>
    <x v="0"/>
  </r>
  <r>
    <x v="0"/>
  </r>
  <r>
    <x v="0"/>
  </r>
  <r>
    <x v="1"/>
  </r>
  <r>
    <x v="0"/>
  </r>
  <r>
    <x v="1"/>
  </r>
  <r>
    <x v="0"/>
  </r>
  <r>
    <x v="1"/>
  </r>
  <r>
    <x v="1"/>
  </r>
  <r>
    <x v="0"/>
  </r>
  <r>
    <x v="0"/>
  </r>
  <r>
    <x v="1"/>
  </r>
  <r>
    <x v="0"/>
  </r>
  <r>
    <x v="0"/>
  </r>
  <r>
    <x v="1"/>
  </r>
  <r>
    <x v="0"/>
  </r>
  <r>
    <x v="2"/>
  </r>
  <r>
    <x v="1"/>
  </r>
  <r>
    <x v="2"/>
  </r>
  <r>
    <x v="1"/>
  </r>
  <r>
    <x v="0"/>
  </r>
  <r>
    <x v="0"/>
  </r>
  <r>
    <x v="1"/>
  </r>
  <r>
    <x v="0"/>
  </r>
  <r>
    <x v="1"/>
  </r>
  <r>
    <x v="0"/>
  </r>
  <r>
    <x v="0"/>
  </r>
  <r>
    <x v="0"/>
  </r>
  <r>
    <x v="0"/>
  </r>
  <r>
    <x v="2"/>
  </r>
  <r>
    <x v="0"/>
  </r>
  <r>
    <x v="0"/>
  </r>
  <r>
    <x v="0"/>
  </r>
  <r>
    <x v="0"/>
  </r>
  <r>
    <x v="0"/>
  </r>
  <r>
    <x v="0"/>
  </r>
  <r>
    <x v="0"/>
  </r>
  <r>
    <x v="1"/>
  </r>
  <r>
    <x v="1"/>
  </r>
  <r>
    <x v="0"/>
  </r>
  <r>
    <x v="0"/>
  </r>
  <r>
    <x v="0"/>
  </r>
  <r>
    <x v="0"/>
  </r>
  <r>
    <x v="0"/>
  </r>
  <r>
    <x v="0"/>
  </r>
  <r>
    <x v="0"/>
  </r>
  <r>
    <x v="0"/>
  </r>
  <r>
    <x v="0"/>
  </r>
  <r>
    <x v="1"/>
  </r>
  <r>
    <x v="0"/>
  </r>
  <r>
    <x v="0"/>
  </r>
  <r>
    <x v="0"/>
  </r>
  <r>
    <x v="0"/>
  </r>
  <r>
    <x v="1"/>
  </r>
  <r>
    <x v="0"/>
  </r>
  <r>
    <x v="0"/>
  </r>
  <r>
    <x v="1"/>
  </r>
  <r>
    <x v="0"/>
  </r>
  <r>
    <x v="0"/>
  </r>
  <r>
    <x v="2"/>
  </r>
  <r>
    <x v="0"/>
  </r>
  <r>
    <x v="0"/>
  </r>
  <r>
    <x v="0"/>
  </r>
  <r>
    <x v="0"/>
  </r>
  <r>
    <x v="0"/>
  </r>
  <r>
    <x v="0"/>
  </r>
  <r>
    <x v="1"/>
  </r>
  <r>
    <x v="0"/>
  </r>
  <r>
    <x v="0"/>
  </r>
  <r>
    <x v="1"/>
  </r>
  <r>
    <x v="1"/>
  </r>
  <r>
    <x v="1"/>
  </r>
  <r>
    <x v="0"/>
  </r>
  <r>
    <x v="0"/>
  </r>
  <r>
    <x v="1"/>
  </r>
  <r>
    <x v="2"/>
  </r>
  <r>
    <x v="2"/>
  </r>
  <r>
    <x v="1"/>
  </r>
  <r>
    <x v="1"/>
  </r>
  <r>
    <x v="0"/>
  </r>
  <r>
    <x v="2"/>
  </r>
  <r>
    <x v="0"/>
  </r>
  <r>
    <x v="0"/>
  </r>
  <r>
    <x v="0"/>
  </r>
  <r>
    <x v="1"/>
  </r>
  <r>
    <x v="0"/>
  </r>
  <r>
    <x v="0"/>
  </r>
  <r>
    <x v="1"/>
  </r>
  <r>
    <x v="0"/>
  </r>
  <r>
    <x v="0"/>
  </r>
  <r>
    <x v="2"/>
  </r>
  <r>
    <x v="1"/>
  </r>
  <r>
    <x v="0"/>
  </r>
  <r>
    <x v="1"/>
  </r>
  <r>
    <x v="0"/>
  </r>
  <r>
    <x v="0"/>
  </r>
  <r>
    <x v="1"/>
  </r>
  <r>
    <x v="0"/>
  </r>
  <r>
    <x v="0"/>
  </r>
  <r>
    <x v="0"/>
  </r>
  <r>
    <x v="0"/>
  </r>
  <r>
    <x v="0"/>
  </r>
  <r>
    <x v="1"/>
  </r>
  <r>
    <x v="1"/>
  </r>
  <r>
    <x v="0"/>
  </r>
  <r>
    <x v="0"/>
  </r>
  <r>
    <x v="0"/>
  </r>
  <r>
    <x v="0"/>
  </r>
  <r>
    <x v="0"/>
  </r>
  <r>
    <x v="1"/>
  </r>
  <r>
    <x v="0"/>
  </r>
  <r>
    <x v="1"/>
  </r>
  <r>
    <x v="2"/>
  </r>
  <r>
    <x v="0"/>
  </r>
  <r>
    <x v="0"/>
  </r>
  <r>
    <x v="1"/>
  </r>
  <r>
    <x v="2"/>
  </r>
  <r>
    <x v="0"/>
  </r>
  <r>
    <x v="2"/>
  </r>
  <r>
    <x v="1"/>
  </r>
  <r>
    <x v="2"/>
  </r>
  <r>
    <x v="0"/>
  </r>
  <r>
    <x v="0"/>
  </r>
  <r>
    <x v="1"/>
  </r>
  <r>
    <x v="1"/>
  </r>
  <r>
    <x v="0"/>
  </r>
  <r>
    <x v="0"/>
  </r>
  <r>
    <x v="0"/>
  </r>
  <r>
    <x v="0"/>
  </r>
  <r>
    <x v="0"/>
  </r>
  <r>
    <x v="0"/>
  </r>
  <r>
    <x v="0"/>
  </r>
  <r>
    <x v="0"/>
  </r>
  <r>
    <x v="0"/>
  </r>
  <r>
    <x v="1"/>
  </r>
  <r>
    <x v="1"/>
  </r>
  <r>
    <x v="0"/>
  </r>
  <r>
    <x v="1"/>
  </r>
  <r>
    <x v="1"/>
  </r>
  <r>
    <x v="0"/>
  </r>
  <r>
    <x v="0"/>
  </r>
  <r>
    <x v="0"/>
  </r>
  <r>
    <x v="0"/>
  </r>
  <r>
    <x v="0"/>
  </r>
  <r>
    <x v="0"/>
  </r>
  <r>
    <x v="0"/>
  </r>
  <r>
    <x v="1"/>
  </r>
  <r>
    <x v="0"/>
  </r>
  <r>
    <x v="2"/>
  </r>
  <r>
    <x v="1"/>
  </r>
  <r>
    <x v="1"/>
  </r>
  <r>
    <x v="1"/>
  </r>
  <r>
    <x v="0"/>
  </r>
  <r>
    <x v="2"/>
  </r>
  <r>
    <x v="0"/>
  </r>
  <r>
    <x v="0"/>
  </r>
  <r>
    <x v="0"/>
  </r>
  <r>
    <x v="0"/>
  </r>
  <r>
    <x v="1"/>
  </r>
  <r>
    <x v="1"/>
  </r>
  <r>
    <x v="2"/>
  </r>
  <r>
    <x v="1"/>
  </r>
  <r>
    <x v="2"/>
  </r>
  <r>
    <x v="0"/>
  </r>
  <r>
    <x v="0"/>
  </r>
  <r>
    <x v="1"/>
  </r>
  <r>
    <x v="2"/>
  </r>
  <r>
    <x v="1"/>
  </r>
  <r>
    <x v="1"/>
  </r>
  <r>
    <x v="0"/>
  </r>
  <r>
    <x v="0"/>
  </r>
  <r>
    <x v="2"/>
  </r>
  <r>
    <x v="0"/>
  </r>
  <r>
    <x v="2"/>
  </r>
  <r>
    <x v="0"/>
  </r>
  <r>
    <x v="1"/>
  </r>
  <r>
    <x v="1"/>
  </r>
  <r>
    <x v="1"/>
  </r>
  <r>
    <x v="1"/>
  </r>
  <r>
    <x v="0"/>
  </r>
  <r>
    <x v="0"/>
  </r>
  <r>
    <x v="0"/>
  </r>
  <r>
    <x v="1"/>
  </r>
  <r>
    <x v="0"/>
  </r>
  <r>
    <x v="0"/>
  </r>
  <r>
    <x v="1"/>
  </r>
  <r>
    <x v="1"/>
  </r>
  <r>
    <x v="1"/>
  </r>
  <r>
    <x v="0"/>
  </r>
  <r>
    <x v="0"/>
  </r>
  <r>
    <x v="2"/>
  </r>
  <r>
    <x v="0"/>
  </r>
  <r>
    <x v="1"/>
  </r>
  <r>
    <x v="0"/>
  </r>
  <r>
    <x v="0"/>
  </r>
  <r>
    <x v="0"/>
  </r>
  <r>
    <x v="0"/>
  </r>
  <r>
    <x v="0"/>
  </r>
  <r>
    <x v="0"/>
  </r>
  <r>
    <x v="0"/>
  </r>
  <r>
    <x v="0"/>
  </r>
  <r>
    <x v="0"/>
  </r>
  <r>
    <x v="1"/>
  </r>
  <r>
    <x v="0"/>
  </r>
  <r>
    <x v="0"/>
  </r>
  <r>
    <x v="0"/>
  </r>
  <r>
    <x v="0"/>
  </r>
  <r>
    <x v="0"/>
  </r>
  <r>
    <x v="1"/>
  </r>
  <r>
    <x v="0"/>
  </r>
  <r>
    <x v="0"/>
  </r>
  <r>
    <x v="0"/>
  </r>
  <r>
    <x v="0"/>
  </r>
  <r>
    <x v="0"/>
  </r>
  <r>
    <x v="0"/>
  </r>
  <r>
    <x v="0"/>
  </r>
  <r>
    <x v="0"/>
  </r>
  <r>
    <x v="0"/>
  </r>
  <r>
    <x v="2"/>
  </r>
  <r>
    <x v="0"/>
  </r>
  <r>
    <x v="0"/>
  </r>
  <r>
    <x v="0"/>
  </r>
  <r>
    <x v="1"/>
  </r>
  <r>
    <x v="1"/>
  </r>
  <r>
    <x v="0"/>
  </r>
  <r>
    <x v="0"/>
  </r>
  <r>
    <x v="1"/>
  </r>
  <r>
    <x v="0"/>
  </r>
  <r>
    <x v="0"/>
  </r>
  <r>
    <x v="0"/>
  </r>
  <r>
    <x v="0"/>
  </r>
  <r>
    <x v="1"/>
  </r>
  <r>
    <x v="1"/>
  </r>
  <r>
    <x v="0"/>
  </r>
  <r>
    <x v="0"/>
  </r>
  <r>
    <x v="2"/>
  </r>
  <r>
    <x v="0"/>
  </r>
  <r>
    <x v="0"/>
  </r>
  <r>
    <x v="4"/>
  </r>
  <r>
    <x v="1"/>
  </r>
  <r>
    <x v="0"/>
  </r>
  <r>
    <x v="1"/>
  </r>
  <r>
    <x v="0"/>
  </r>
  <r>
    <x v="0"/>
  </r>
  <r>
    <x v="1"/>
  </r>
  <r>
    <x v="1"/>
  </r>
  <r>
    <x v="1"/>
  </r>
  <r>
    <x v="0"/>
  </r>
  <r>
    <x v="1"/>
  </r>
  <r>
    <x v="0"/>
  </r>
  <r>
    <x v="1"/>
  </r>
  <r>
    <x v="0"/>
  </r>
  <r>
    <x v="1"/>
  </r>
  <r>
    <x v="0"/>
  </r>
  <r>
    <x v="0"/>
  </r>
  <r>
    <x v="0"/>
  </r>
  <r>
    <x v="0"/>
  </r>
  <r>
    <x v="0"/>
  </r>
  <r>
    <x v="0"/>
  </r>
  <r>
    <x v="0"/>
  </r>
  <r>
    <x v="0"/>
  </r>
  <r>
    <x v="1"/>
  </r>
  <r>
    <x v="2"/>
  </r>
  <r>
    <x v="0"/>
  </r>
  <r>
    <x v="0"/>
  </r>
  <r>
    <x v="1"/>
  </r>
  <r>
    <x v="0"/>
  </r>
  <r>
    <x v="0"/>
  </r>
  <r>
    <x v="0"/>
  </r>
  <r>
    <x v="0"/>
  </r>
  <r>
    <x v="0"/>
  </r>
  <r>
    <x v="1"/>
  </r>
  <r>
    <x v="0"/>
  </r>
  <r>
    <x v="1"/>
  </r>
  <r>
    <x v="0"/>
  </r>
  <r>
    <x v="0"/>
  </r>
  <r>
    <x v="0"/>
  </r>
  <r>
    <x v="1"/>
  </r>
  <r>
    <x v="0"/>
  </r>
  <r>
    <x v="0"/>
  </r>
  <r>
    <x v="0"/>
  </r>
  <r>
    <x v="1"/>
  </r>
  <r>
    <x v="0"/>
  </r>
  <r>
    <x v="1"/>
  </r>
  <r>
    <x v="0"/>
  </r>
  <r>
    <x v="0"/>
  </r>
  <r>
    <x v="2"/>
  </r>
  <r>
    <x v="0"/>
  </r>
  <r>
    <x v="0"/>
  </r>
  <r>
    <x v="0"/>
  </r>
  <r>
    <x v="1"/>
  </r>
  <r>
    <x v="1"/>
  </r>
  <r>
    <x v="0"/>
  </r>
  <r>
    <x v="1"/>
  </r>
  <r>
    <x v="1"/>
  </r>
  <r>
    <x v="1"/>
  </r>
  <r>
    <x v="0"/>
  </r>
  <r>
    <x v="0"/>
  </r>
  <r>
    <x v="0"/>
  </r>
  <r>
    <x v="1"/>
  </r>
  <r>
    <x v="1"/>
  </r>
  <r>
    <x v="1"/>
  </r>
  <r>
    <x v="0"/>
  </r>
  <r>
    <x v="0"/>
  </r>
  <r>
    <x v="1"/>
  </r>
  <r>
    <x v="0"/>
  </r>
  <r>
    <x v="0"/>
  </r>
  <r>
    <x v="1"/>
  </r>
  <r>
    <x v="0"/>
  </r>
  <r>
    <x v="1"/>
  </r>
  <r>
    <x v="0"/>
  </r>
  <r>
    <x v="1"/>
  </r>
  <r>
    <x v="1"/>
  </r>
  <r>
    <x v="0"/>
  </r>
  <r>
    <x v="0"/>
  </r>
  <r>
    <x v="0"/>
  </r>
  <r>
    <x v="1"/>
  </r>
  <r>
    <x v="0"/>
  </r>
  <r>
    <x v="0"/>
  </r>
  <r>
    <x v="0"/>
  </r>
  <r>
    <x v="0"/>
  </r>
  <r>
    <x v="0"/>
  </r>
  <r>
    <x v="0"/>
  </r>
  <r>
    <x v="0"/>
  </r>
  <r>
    <x v="0"/>
  </r>
  <r>
    <x v="0"/>
  </r>
  <r>
    <x v="1"/>
  </r>
  <r>
    <x v="0"/>
  </r>
  <r>
    <x v="0"/>
  </r>
  <r>
    <x v="1"/>
  </r>
  <r>
    <x v="1"/>
  </r>
  <r>
    <x v="1"/>
  </r>
  <r>
    <x v="1"/>
  </r>
  <r>
    <x v="1"/>
  </r>
  <r>
    <x v="1"/>
  </r>
  <r>
    <x v="0"/>
  </r>
  <r>
    <x v="0"/>
  </r>
  <r>
    <x v="0"/>
  </r>
  <r>
    <x v="1"/>
  </r>
  <r>
    <x v="0"/>
  </r>
  <r>
    <x v="2"/>
  </r>
  <r>
    <x v="0"/>
  </r>
  <r>
    <x v="2"/>
  </r>
  <r>
    <x v="0"/>
  </r>
  <r>
    <x v="0"/>
  </r>
  <r>
    <x v="1"/>
  </r>
  <r>
    <x v="0"/>
  </r>
  <r>
    <x v="0"/>
  </r>
  <r>
    <x v="0"/>
  </r>
  <r>
    <x v="0"/>
  </r>
  <r>
    <x v="0"/>
  </r>
  <r>
    <x v="0"/>
  </r>
  <r>
    <x v="0"/>
  </r>
  <r>
    <x v="0"/>
  </r>
  <r>
    <x v="1"/>
  </r>
  <r>
    <x v="0"/>
  </r>
  <r>
    <x v="0"/>
  </r>
  <r>
    <x v="0"/>
  </r>
  <r>
    <x v="0"/>
  </r>
  <r>
    <x v="2"/>
  </r>
  <r>
    <x v="0"/>
  </r>
  <r>
    <x v="0"/>
  </r>
  <r>
    <x v="0"/>
  </r>
  <r>
    <x v="0"/>
  </r>
  <r>
    <x v="0"/>
  </r>
  <r>
    <x v="0"/>
  </r>
  <r>
    <x v="1"/>
  </r>
  <r>
    <x v="1"/>
  </r>
  <r>
    <x v="4"/>
  </r>
  <r>
    <x v="0"/>
  </r>
  <r>
    <x v="0"/>
  </r>
  <r>
    <x v="0"/>
  </r>
  <r>
    <x v="0"/>
  </r>
  <r>
    <x v="1"/>
  </r>
  <r>
    <x v="2"/>
  </r>
  <r>
    <x v="0"/>
  </r>
  <r>
    <x v="5"/>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
  <r>
    <x v="0"/>
  </r>
  <r>
    <x v="1"/>
  </r>
  <r>
    <x v="0"/>
  </r>
  <r>
    <x v="1"/>
  </r>
  <r>
    <x v="0"/>
  </r>
  <r>
    <x v="0"/>
  </r>
  <r>
    <x v="1"/>
  </r>
  <r>
    <x v="1"/>
  </r>
  <r>
    <x v="1"/>
  </r>
  <r>
    <x v="0"/>
  </r>
  <r>
    <x v="1"/>
  </r>
  <r>
    <x v="1"/>
  </r>
  <r>
    <x v="1"/>
  </r>
  <r>
    <x v="0"/>
  </r>
  <r>
    <x v="1"/>
  </r>
  <r>
    <x v="0"/>
  </r>
  <r>
    <x v="0"/>
  </r>
  <r>
    <x v="0"/>
  </r>
  <r>
    <x v="1"/>
  </r>
  <r>
    <x v="1"/>
  </r>
  <r>
    <x v="1"/>
  </r>
  <r>
    <x v="1"/>
  </r>
  <r>
    <x v="0"/>
  </r>
  <r>
    <x v="1"/>
  </r>
  <r>
    <x v="0"/>
  </r>
  <r>
    <x v="1"/>
  </r>
  <r>
    <x v="1"/>
  </r>
  <r>
    <x v="1"/>
  </r>
  <r>
    <x v="1"/>
  </r>
  <r>
    <x v="1"/>
  </r>
  <r>
    <x v="1"/>
  </r>
  <r>
    <x v="0"/>
  </r>
  <r>
    <x v="0"/>
  </r>
  <r>
    <x v="1"/>
  </r>
  <r>
    <x v="1"/>
  </r>
  <r>
    <x v="1"/>
  </r>
  <r>
    <x v="1"/>
  </r>
  <r>
    <x v="1"/>
  </r>
  <r>
    <x v="1"/>
  </r>
  <r>
    <x v="1"/>
  </r>
  <r>
    <x v="1"/>
  </r>
  <r>
    <x v="1"/>
  </r>
  <r>
    <x v="1"/>
  </r>
  <r>
    <x v="0"/>
  </r>
  <r>
    <x v="1"/>
  </r>
  <r>
    <x v="1"/>
  </r>
  <r>
    <x v="1"/>
  </r>
  <r>
    <x v="1"/>
  </r>
  <r>
    <x v="1"/>
  </r>
  <r>
    <x v="1"/>
  </r>
  <r>
    <x v="0"/>
  </r>
  <r>
    <x v="0"/>
  </r>
  <r>
    <x v="1"/>
  </r>
  <r>
    <x v="1"/>
  </r>
  <r>
    <x v="0"/>
  </r>
  <r>
    <x v="1"/>
  </r>
  <r>
    <x v="1"/>
  </r>
  <r>
    <x v="0"/>
  </r>
  <r>
    <x v="0"/>
  </r>
  <r>
    <x v="1"/>
  </r>
  <r>
    <x v="0"/>
  </r>
  <r>
    <x v="0"/>
  </r>
  <r>
    <x v="0"/>
  </r>
  <r>
    <x v="1"/>
  </r>
  <r>
    <x v="1"/>
  </r>
  <r>
    <x v="1"/>
  </r>
  <r>
    <x v="0"/>
  </r>
  <r>
    <x v="1"/>
  </r>
  <r>
    <x v="0"/>
  </r>
  <r>
    <x v="0"/>
  </r>
  <r>
    <x v="1"/>
  </r>
  <r>
    <x v="1"/>
  </r>
  <r>
    <x v="1"/>
  </r>
  <r>
    <x v="0"/>
  </r>
  <r>
    <x v="0"/>
  </r>
  <r>
    <x v="1"/>
  </r>
  <r>
    <x v="0"/>
  </r>
  <r>
    <x v="1"/>
  </r>
  <r>
    <x v="0"/>
  </r>
  <r>
    <x v="0"/>
  </r>
  <r>
    <x v="1"/>
  </r>
  <r>
    <x v="0"/>
  </r>
  <r>
    <x v="1"/>
  </r>
  <r>
    <x v="0"/>
  </r>
  <r>
    <x v="1"/>
  </r>
  <r>
    <x v="1"/>
  </r>
  <r>
    <x v="1"/>
  </r>
  <r>
    <x v="1"/>
  </r>
  <r>
    <x v="1"/>
  </r>
  <r>
    <x v="0"/>
  </r>
  <r>
    <x v="0"/>
  </r>
  <r>
    <x v="0"/>
  </r>
  <r>
    <x v="1"/>
  </r>
  <r>
    <x v="0"/>
  </r>
  <r>
    <x v="1"/>
  </r>
  <r>
    <x v="1"/>
  </r>
  <r>
    <x v="1"/>
  </r>
  <r>
    <x v="1"/>
  </r>
  <r>
    <x v="1"/>
  </r>
  <r>
    <x v="1"/>
  </r>
  <r>
    <x v="1"/>
  </r>
  <r>
    <x v="1"/>
  </r>
  <r>
    <x v="0"/>
  </r>
  <r>
    <x v="1"/>
  </r>
  <r>
    <x v="1"/>
  </r>
  <r>
    <x v="1"/>
  </r>
  <r>
    <x v="1"/>
  </r>
  <r>
    <x v="0"/>
  </r>
  <r>
    <x v="1"/>
  </r>
  <r>
    <x v="0"/>
  </r>
  <r>
    <x v="1"/>
  </r>
  <r>
    <x v="0"/>
  </r>
  <r>
    <x v="0"/>
  </r>
  <r>
    <x v="1"/>
  </r>
  <r>
    <x v="1"/>
  </r>
  <r>
    <x v="0"/>
  </r>
  <r>
    <x v="1"/>
  </r>
  <r>
    <x v="1"/>
  </r>
  <r>
    <x v="1"/>
  </r>
  <r>
    <x v="0"/>
  </r>
  <r>
    <x v="0"/>
  </r>
  <r>
    <x v="0"/>
  </r>
  <r>
    <x v="1"/>
  </r>
  <r>
    <x v="0"/>
  </r>
  <r>
    <x v="1"/>
  </r>
  <r>
    <x v="0"/>
  </r>
  <r>
    <x v="0"/>
  </r>
  <r>
    <x v="1"/>
  </r>
  <r>
    <x v="1"/>
  </r>
  <r>
    <x v="1"/>
  </r>
  <r>
    <x v="1"/>
  </r>
  <r>
    <x v="0"/>
  </r>
  <r>
    <x v="1"/>
  </r>
  <r>
    <x v="1"/>
  </r>
  <r>
    <x v="1"/>
  </r>
  <r>
    <x v="0"/>
  </r>
  <r>
    <x v="1"/>
  </r>
  <r>
    <x v="1"/>
  </r>
  <r>
    <x v="1"/>
  </r>
  <r>
    <x v="1"/>
  </r>
  <r>
    <x v="1"/>
  </r>
  <r>
    <x v="0"/>
  </r>
  <r>
    <x v="1"/>
  </r>
  <r>
    <x v="1"/>
  </r>
  <r>
    <x v="1"/>
  </r>
  <r>
    <x v="1"/>
  </r>
  <r>
    <x v="0"/>
  </r>
  <r>
    <x v="1"/>
  </r>
  <r>
    <x v="1"/>
  </r>
  <r>
    <x v="1"/>
  </r>
  <r>
    <x v="0"/>
  </r>
  <r>
    <x v="0"/>
  </r>
  <r>
    <x v="1"/>
  </r>
  <r>
    <x v="1"/>
  </r>
  <r>
    <x v="1"/>
  </r>
  <r>
    <x v="0"/>
  </r>
  <r>
    <x v="0"/>
  </r>
  <r>
    <x v="1"/>
  </r>
  <r>
    <x v="0"/>
  </r>
  <r>
    <x v="1"/>
  </r>
  <r>
    <x v="1"/>
  </r>
  <r>
    <x v="0"/>
  </r>
  <r>
    <x v="0"/>
  </r>
  <r>
    <x v="1"/>
  </r>
  <r>
    <x v="1"/>
  </r>
  <r>
    <x v="1"/>
  </r>
  <r>
    <x v="1"/>
  </r>
  <r>
    <x v="1"/>
  </r>
  <r>
    <x v="0"/>
  </r>
  <r>
    <x v="0"/>
  </r>
  <r>
    <x v="0"/>
  </r>
  <r>
    <x v="1"/>
  </r>
  <r>
    <x v="0"/>
  </r>
  <r>
    <x v="0"/>
  </r>
  <r>
    <x v="1"/>
  </r>
  <r>
    <x v="0"/>
  </r>
  <r>
    <x v="1"/>
  </r>
  <r>
    <x v="1"/>
  </r>
  <r>
    <x v="0"/>
  </r>
  <r>
    <x v="0"/>
  </r>
  <r>
    <x v="0"/>
  </r>
  <r>
    <x v="1"/>
  </r>
  <r>
    <x v="1"/>
  </r>
  <r>
    <x v="0"/>
  </r>
  <r>
    <x v="1"/>
  </r>
  <r>
    <x v="1"/>
  </r>
  <r>
    <x v="1"/>
  </r>
  <r>
    <x v="1"/>
  </r>
  <r>
    <x v="0"/>
  </r>
  <r>
    <x v="1"/>
  </r>
  <r>
    <x v="1"/>
  </r>
  <r>
    <x v="0"/>
  </r>
  <r>
    <x v="1"/>
  </r>
  <r>
    <x v="1"/>
  </r>
  <r>
    <x v="1"/>
  </r>
  <r>
    <x v="1"/>
  </r>
  <r>
    <x v="1"/>
  </r>
  <r>
    <x v="1"/>
  </r>
  <r>
    <x v="1"/>
  </r>
  <r>
    <x v="1"/>
  </r>
  <r>
    <x v="0"/>
  </r>
  <r>
    <x v="1"/>
  </r>
  <r>
    <x v="1"/>
  </r>
  <r>
    <x v="1"/>
  </r>
  <r>
    <x v="1"/>
  </r>
  <r>
    <x v="1"/>
  </r>
  <r>
    <x v="1"/>
  </r>
  <r>
    <x v="0"/>
  </r>
  <r>
    <x v="1"/>
  </r>
  <r>
    <x v="0"/>
  </r>
  <r>
    <x v="1"/>
  </r>
  <r>
    <x v="1"/>
  </r>
  <r>
    <x v="0"/>
  </r>
  <r>
    <x v="1"/>
  </r>
  <r>
    <x v="1"/>
  </r>
  <r>
    <x v="0"/>
  </r>
  <r>
    <x v="1"/>
  </r>
  <r>
    <x v="1"/>
  </r>
  <r>
    <x v="0"/>
  </r>
  <r>
    <x v="0"/>
  </r>
  <r>
    <x v="1"/>
  </r>
  <r>
    <x v="1"/>
  </r>
  <r>
    <x v="0"/>
  </r>
  <r>
    <x v="1"/>
  </r>
  <r>
    <x v="1"/>
  </r>
  <r>
    <x v="0"/>
  </r>
  <r>
    <x v="1"/>
  </r>
  <r>
    <x v="1"/>
  </r>
  <r>
    <x v="1"/>
  </r>
  <r>
    <x v="1"/>
  </r>
  <r>
    <x v="1"/>
  </r>
  <r>
    <x v="1"/>
  </r>
  <r>
    <x v="0"/>
  </r>
  <r>
    <x v="0"/>
  </r>
  <r>
    <x v="0"/>
  </r>
  <r>
    <x v="1"/>
  </r>
  <r>
    <x v="0"/>
  </r>
  <r>
    <x v="0"/>
  </r>
  <r>
    <x v="1"/>
  </r>
  <r>
    <x v="0"/>
  </r>
  <r>
    <x v="1"/>
  </r>
  <r>
    <x v="1"/>
  </r>
  <r>
    <x v="1"/>
  </r>
  <r>
    <x v="1"/>
  </r>
  <r>
    <x v="1"/>
  </r>
  <r>
    <x v="1"/>
  </r>
  <r>
    <x v="1"/>
  </r>
  <r>
    <x v="1"/>
  </r>
  <r>
    <x v="1"/>
  </r>
  <r>
    <x v="0"/>
  </r>
  <r>
    <x v="0"/>
  </r>
  <r>
    <x v="0"/>
  </r>
  <r>
    <x v="1"/>
  </r>
  <r>
    <x v="1"/>
  </r>
  <r>
    <x v="1"/>
  </r>
  <r>
    <x v="1"/>
  </r>
  <r>
    <x v="1"/>
  </r>
  <r>
    <x v="1"/>
  </r>
  <r>
    <x v="0"/>
  </r>
  <r>
    <x v="0"/>
  </r>
  <r>
    <x v="1"/>
  </r>
  <r>
    <x v="1"/>
  </r>
  <r>
    <x v="1"/>
  </r>
  <r>
    <x v="1"/>
  </r>
  <r>
    <x v="1"/>
  </r>
  <r>
    <x v="0"/>
  </r>
  <r>
    <x v="0"/>
  </r>
  <r>
    <x v="1"/>
  </r>
  <r>
    <x v="1"/>
  </r>
  <r>
    <x v="0"/>
  </r>
  <r>
    <x v="0"/>
  </r>
  <r>
    <x v="1"/>
  </r>
  <r>
    <x v="1"/>
  </r>
  <r>
    <x v="0"/>
  </r>
  <r>
    <x v="1"/>
  </r>
  <r>
    <x v="1"/>
  </r>
  <r>
    <x v="0"/>
  </r>
  <r>
    <x v="1"/>
  </r>
  <r>
    <x v="1"/>
  </r>
  <r>
    <x v="0"/>
  </r>
  <r>
    <x v="1"/>
  </r>
  <r>
    <x v="1"/>
  </r>
  <r>
    <x v="0"/>
  </r>
  <r>
    <x v="0"/>
  </r>
  <r>
    <x v="1"/>
  </r>
  <r>
    <x v="1"/>
  </r>
  <r>
    <x v="1"/>
  </r>
  <r>
    <x v="1"/>
  </r>
  <r>
    <x v="1"/>
  </r>
  <r>
    <x v="1"/>
  </r>
  <r>
    <x v="0"/>
  </r>
  <r>
    <x v="0"/>
  </r>
  <r>
    <x v="1"/>
  </r>
  <r>
    <x v="1"/>
  </r>
  <r>
    <x v="1"/>
  </r>
  <r>
    <x v="0"/>
  </r>
  <r>
    <x v="1"/>
  </r>
  <r>
    <x v="1"/>
  </r>
  <r>
    <x v="1"/>
  </r>
  <r>
    <x v="0"/>
  </r>
  <r>
    <x v="0"/>
  </r>
  <r>
    <x v="1"/>
  </r>
  <r>
    <x v="1"/>
  </r>
  <r>
    <x v="0"/>
  </r>
  <r>
    <x v="1"/>
  </r>
  <r>
    <x v="1"/>
  </r>
  <r>
    <x v="1"/>
  </r>
  <r>
    <x v="1"/>
  </r>
  <r>
    <x v="1"/>
  </r>
  <r>
    <x v="0"/>
  </r>
  <r>
    <x v="1"/>
  </r>
  <r>
    <x v="1"/>
  </r>
  <r>
    <x v="1"/>
  </r>
  <r>
    <x v="1"/>
  </r>
  <r>
    <x v="0"/>
  </r>
  <r>
    <x v="0"/>
  </r>
  <r>
    <x v="0"/>
  </r>
  <r>
    <x v="1"/>
  </r>
  <r>
    <x v="0"/>
  </r>
  <r>
    <x v="1"/>
  </r>
  <r>
    <x v="0"/>
  </r>
  <r>
    <x v="1"/>
  </r>
  <r>
    <x v="0"/>
  </r>
  <r>
    <x v="1"/>
  </r>
  <r>
    <x v="0"/>
  </r>
  <r>
    <x v="1"/>
  </r>
  <r>
    <x v="1"/>
  </r>
  <r>
    <x v="1"/>
  </r>
  <r>
    <x v="1"/>
  </r>
  <r>
    <x v="1"/>
  </r>
  <r>
    <x v="1"/>
  </r>
  <r>
    <x v="1"/>
  </r>
  <r>
    <x v="1"/>
  </r>
  <r>
    <x v="1"/>
  </r>
  <r>
    <x v="1"/>
  </r>
  <r>
    <x v="0"/>
  </r>
  <r>
    <x v="0"/>
  </r>
  <r>
    <x v="1"/>
  </r>
  <r>
    <x v="0"/>
  </r>
  <r>
    <x v="1"/>
  </r>
  <r>
    <x v="1"/>
  </r>
  <r>
    <x v="1"/>
  </r>
  <r>
    <x v="1"/>
  </r>
  <r>
    <x v="0"/>
  </r>
  <r>
    <x v="1"/>
  </r>
  <r>
    <x v="0"/>
  </r>
  <r>
    <x v="1"/>
  </r>
  <r>
    <x v="1"/>
  </r>
  <r>
    <x v="0"/>
  </r>
  <r>
    <x v="0"/>
  </r>
  <r>
    <x v="0"/>
  </r>
  <r>
    <x v="0"/>
  </r>
  <r>
    <x v="1"/>
  </r>
  <r>
    <x v="1"/>
  </r>
  <r>
    <x v="1"/>
  </r>
  <r>
    <x v="1"/>
  </r>
  <r>
    <x v="1"/>
  </r>
  <r>
    <x v="1"/>
  </r>
  <r>
    <x v="0"/>
  </r>
  <r>
    <x v="1"/>
  </r>
  <r>
    <x v="1"/>
  </r>
  <r>
    <x v="0"/>
  </r>
  <r>
    <x v="0"/>
  </r>
  <r>
    <x v="0"/>
  </r>
  <r>
    <x v="0"/>
  </r>
  <r>
    <x v="1"/>
  </r>
  <r>
    <x v="0"/>
  </r>
  <r>
    <x v="1"/>
  </r>
  <r>
    <x v="1"/>
  </r>
  <r>
    <x v="0"/>
  </r>
  <r>
    <x v="1"/>
  </r>
  <r>
    <x v="1"/>
  </r>
  <r>
    <x v="1"/>
  </r>
  <r>
    <x v="0"/>
  </r>
  <r>
    <x v="1"/>
  </r>
  <r>
    <x v="0"/>
  </r>
  <r>
    <x v="1"/>
  </r>
  <r>
    <x v="0"/>
  </r>
  <r>
    <x v="0"/>
  </r>
  <r>
    <x v="1"/>
  </r>
  <r>
    <x v="1"/>
  </r>
  <r>
    <x v="1"/>
  </r>
  <r>
    <x v="1"/>
  </r>
  <r>
    <x v="1"/>
  </r>
  <r>
    <x v="1"/>
  </r>
  <r>
    <x v="0"/>
  </r>
  <r>
    <x v="0"/>
  </r>
  <r>
    <x v="0"/>
  </r>
  <r>
    <x v="1"/>
  </r>
  <r>
    <x v="1"/>
  </r>
  <r>
    <x v="1"/>
  </r>
  <r>
    <x v="1"/>
  </r>
  <r>
    <x v="0"/>
  </r>
  <r>
    <x v="0"/>
  </r>
  <r>
    <x v="0"/>
  </r>
  <r>
    <x v="0"/>
  </r>
  <r>
    <x v="1"/>
  </r>
  <r>
    <x v="1"/>
  </r>
  <r>
    <x v="1"/>
  </r>
  <r>
    <x v="1"/>
  </r>
  <r>
    <x v="1"/>
  </r>
  <r>
    <x v="0"/>
  </r>
  <r>
    <x v="1"/>
  </r>
  <r>
    <x v="1"/>
  </r>
  <r>
    <x v="0"/>
  </r>
  <r>
    <x v="0"/>
  </r>
  <r>
    <x v="1"/>
  </r>
  <r>
    <x v="0"/>
  </r>
  <r>
    <x v="1"/>
  </r>
  <r>
    <x v="1"/>
  </r>
  <r>
    <x v="1"/>
  </r>
  <r>
    <x v="0"/>
  </r>
  <r>
    <x v="1"/>
  </r>
  <r>
    <x v="1"/>
  </r>
  <r>
    <x v="1"/>
  </r>
  <r>
    <x v="1"/>
  </r>
  <r>
    <x v="1"/>
  </r>
  <r>
    <x v="1"/>
  </r>
  <r>
    <x v="0"/>
  </r>
  <r>
    <x v="0"/>
  </r>
  <r>
    <x v="0"/>
  </r>
  <r>
    <x v="0"/>
  </r>
  <r>
    <x v="0"/>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F542CD-668E-43EE-81AC-D58071828A99}"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9" firstHeaderRow="1" firstDataRow="1" firstDataCol="1"/>
  <pivotFields count="1">
    <pivotField axis="axisRow" dataField="1" showAll="0" sortType="descending">
      <items count="26">
        <item x="24"/>
        <item x="6"/>
        <item x="0"/>
        <item x="16"/>
        <item x="23"/>
        <item x="7"/>
        <item x="10"/>
        <item x="22"/>
        <item x="5"/>
        <item x="3"/>
        <item x="8"/>
        <item x="19"/>
        <item x="1"/>
        <item x="4"/>
        <item x="15"/>
        <item x="21"/>
        <item x="12"/>
        <item x="11"/>
        <item x="14"/>
        <item x="2"/>
        <item x="13"/>
        <item x="18"/>
        <item x="9"/>
        <item x="20"/>
        <item x="17"/>
        <item t="default"/>
      </items>
      <autoSortScope>
        <pivotArea dataOnly="0" outline="0" fieldPosition="0">
          <references count="1">
            <reference field="4294967294" count="1" selected="0">
              <x v="0"/>
            </reference>
          </references>
        </pivotArea>
      </autoSortScope>
    </pivotField>
  </pivotFields>
  <rowFields count="1">
    <field x="0"/>
  </rowFields>
  <rowItems count="26">
    <i>
      <x v="2"/>
    </i>
    <i>
      <x v="1"/>
    </i>
    <i>
      <x v="8"/>
    </i>
    <i>
      <x v="13"/>
    </i>
    <i>
      <x v="9"/>
    </i>
    <i>
      <x v="5"/>
    </i>
    <i>
      <x v="12"/>
    </i>
    <i>
      <x v="18"/>
    </i>
    <i>
      <x v="17"/>
    </i>
    <i>
      <x v="21"/>
    </i>
    <i>
      <x v="6"/>
    </i>
    <i>
      <x v="10"/>
    </i>
    <i>
      <x v="16"/>
    </i>
    <i>
      <x v="14"/>
    </i>
    <i>
      <x v="20"/>
    </i>
    <i>
      <x v="22"/>
    </i>
    <i>
      <x v="24"/>
    </i>
    <i>
      <x v="15"/>
    </i>
    <i>
      <x v="7"/>
    </i>
    <i>
      <x v="11"/>
    </i>
    <i>
      <x v="19"/>
    </i>
    <i>
      <x v="23"/>
    </i>
    <i>
      <x v="4"/>
    </i>
    <i>
      <x v="3"/>
    </i>
    <i>
      <x/>
    </i>
    <i t="grand">
      <x/>
    </i>
  </rowItems>
  <colItems count="1">
    <i/>
  </colItems>
  <dataFields count="1">
    <dataField name="Count of Location_1"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B3EA16-F3B1-4A8A-BAA5-8CCFE27459B0}"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
    <pivotField axis="axisRow" dataField="1" showAll="0">
      <items count="5">
        <item x="0"/>
        <item x="1"/>
        <item x="2"/>
        <item x="3"/>
        <item t="default"/>
      </items>
    </pivotField>
  </pivotFields>
  <rowFields count="1">
    <field x="0"/>
  </rowFields>
  <rowItems count="5">
    <i>
      <x/>
    </i>
    <i>
      <x v="1"/>
    </i>
    <i>
      <x v="2"/>
    </i>
    <i>
      <x v="3"/>
    </i>
    <i t="grand">
      <x/>
    </i>
  </rowItems>
  <colItems count="1">
    <i/>
  </colItems>
  <dataFields count="1">
    <dataField name="Count of Gender_3"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66E83B-B625-48B6-BD04-FB1DB11E7F91}"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pivotFields count="1">
    <pivotField axis="axisRow" dataField="1" showAll="0" sortType="descending">
      <items count="12">
        <item x="5"/>
        <item x="9"/>
        <item x="7"/>
        <item x="3"/>
        <item x="4"/>
        <item x="0"/>
        <item x="1"/>
        <item x="2"/>
        <item x="6"/>
        <item x="8"/>
        <item x="10"/>
        <item t="default"/>
      </items>
      <autoSortScope>
        <pivotArea dataOnly="0" outline="0" fieldPosition="0">
          <references count="1">
            <reference field="4294967294" count="1" selected="0">
              <x v="0"/>
            </reference>
          </references>
        </pivotArea>
      </autoSortScope>
    </pivotField>
  </pivotFields>
  <rowFields count="1">
    <field x="0"/>
  </rowFields>
  <rowItems count="12">
    <i>
      <x v="7"/>
    </i>
    <i>
      <x v="5"/>
    </i>
    <i>
      <x v="6"/>
    </i>
    <i>
      <x v="9"/>
    </i>
    <i>
      <x v="3"/>
    </i>
    <i>
      <x v="4"/>
    </i>
    <i>
      <x v="8"/>
    </i>
    <i>
      <x v="2"/>
    </i>
    <i>
      <x v="1"/>
    </i>
    <i>
      <x/>
    </i>
    <i>
      <x v="10"/>
    </i>
    <i t="grand">
      <x/>
    </i>
  </rowItems>
  <colItems count="1">
    <i/>
  </colItems>
  <dataFields count="1">
    <dataField name="Count of Role_4"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B1D240-B7DC-4E54-86FB-10749D5A4E8D}"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1">
    <pivotField axis="axisRow" dataField="1" showAll="0">
      <items count="7">
        <item x="0"/>
        <item x="4"/>
        <item x="2"/>
        <item x="3"/>
        <item x="1"/>
        <item x="5"/>
        <item t="default"/>
      </items>
    </pivotField>
  </pivotFields>
  <rowFields count="1">
    <field x="0"/>
  </rowFields>
  <rowItems count="7">
    <i>
      <x/>
    </i>
    <i>
      <x v="1"/>
    </i>
    <i>
      <x v="2"/>
    </i>
    <i>
      <x v="3"/>
    </i>
    <i>
      <x v="4"/>
    </i>
    <i>
      <x v="5"/>
    </i>
    <i t="grand">
      <x/>
    </i>
  </rowItems>
  <colItems count="1">
    <i/>
  </colItems>
  <dataFields count="1">
    <dataField name="Count of Experience_5"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C3E50B-C75C-467A-A53A-DFDC9B4DCA71}"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
    <pivotField axis="axisRow" dataField="1" showAll="0">
      <items count="6">
        <item x="1"/>
        <item x="3"/>
        <item x="0"/>
        <item x="2"/>
        <item x="4"/>
        <item t="default"/>
      </items>
    </pivotField>
  </pivotFields>
  <rowFields count="1">
    <field x="0"/>
  </rowFields>
  <rowItems count="6">
    <i>
      <x/>
    </i>
    <i>
      <x v="1"/>
    </i>
    <i>
      <x v="2"/>
    </i>
    <i>
      <x v="3"/>
    </i>
    <i>
      <x v="4"/>
    </i>
    <i t="grand">
      <x/>
    </i>
  </rowItems>
  <colItems count="1">
    <i/>
  </colItems>
  <dataFields count="1">
    <dataField name="Count of WorkingTogether_14"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6775E1-A846-454E-A810-4F414AD7E563}"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1">
    <pivotField axis="axisRow" dataField="1" showAll="0">
      <items count="7">
        <item x="0"/>
        <item x="3"/>
        <item x="2"/>
        <item x="4"/>
        <item x="1"/>
        <item x="5"/>
        <item t="default"/>
      </items>
    </pivotField>
  </pivotFields>
  <rowFields count="1">
    <field x="0"/>
  </rowFields>
  <rowItems count="7">
    <i>
      <x/>
    </i>
    <i>
      <x v="1"/>
    </i>
    <i>
      <x v="2"/>
    </i>
    <i>
      <x v="3"/>
    </i>
    <i>
      <x v="4"/>
    </i>
    <i>
      <x v="5"/>
    </i>
    <i t="grand">
      <x/>
    </i>
  </rowItems>
  <colItems count="1">
    <i/>
  </colItems>
  <dataFields count="1">
    <dataField name="Count of InHouseOutsource_15"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B8BE3A-3C30-4C19-A466-801B836BCB8D}" name="PivotTable7"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
    <pivotField axis="axisRow" dataField="1" showAll="0">
      <items count="4">
        <item x="0"/>
        <item x="1"/>
        <item x="2"/>
        <item t="default"/>
      </items>
    </pivotField>
  </pivotFields>
  <rowFields count="1">
    <field x="0"/>
  </rowFields>
  <rowItems count="4">
    <i>
      <x/>
    </i>
    <i>
      <x v="1"/>
    </i>
    <i>
      <x v="2"/>
    </i>
    <i t="grand">
      <x/>
    </i>
  </rowItems>
  <colItems count="1">
    <i/>
  </colItems>
  <dataFields count="1">
    <dataField name="Count of MultipleTeams_17"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8" Type="http://schemas.openxmlformats.org/officeDocument/2006/relationships/hyperlink" Target="http://asp.net/" TargetMode="External"/><Relationship Id="rId13" Type="http://schemas.openxmlformats.org/officeDocument/2006/relationships/printerSettings" Target="../printerSettings/printerSettings1.bin"/><Relationship Id="rId3" Type="http://schemas.openxmlformats.org/officeDocument/2006/relationships/hyperlink" Target="http://asp.net/" TargetMode="External"/><Relationship Id="rId7" Type="http://schemas.openxmlformats.org/officeDocument/2006/relationships/hyperlink" Target="http://ciscovision.com/" TargetMode="External"/><Relationship Id="rId12" Type="http://schemas.openxmlformats.org/officeDocument/2006/relationships/hyperlink" Target="http://thingsboard.io/" TargetMode="External"/><Relationship Id="rId2" Type="http://schemas.openxmlformats.org/officeDocument/2006/relationships/hyperlink" Target="http://asp.net/" TargetMode="External"/><Relationship Id="rId1" Type="http://schemas.openxmlformats.org/officeDocument/2006/relationships/hyperlink" Target="http://asp.net/" TargetMode="External"/><Relationship Id="rId6" Type="http://schemas.openxmlformats.org/officeDocument/2006/relationships/hyperlink" Target="http://ciscovision.com/" TargetMode="External"/><Relationship Id="rId11" Type="http://schemas.openxmlformats.org/officeDocument/2006/relationships/hyperlink" Target="http://asp.net/" TargetMode="External"/><Relationship Id="rId5" Type="http://schemas.openxmlformats.org/officeDocument/2006/relationships/hyperlink" Target="http://vb.net/" TargetMode="External"/><Relationship Id="rId10" Type="http://schemas.openxmlformats.org/officeDocument/2006/relationships/hyperlink" Target="http://asp.net/" TargetMode="External"/><Relationship Id="rId4" Type="http://schemas.openxmlformats.org/officeDocument/2006/relationships/hyperlink" Target="http://asp.net/" TargetMode="External"/><Relationship Id="rId9"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9B241-1A7F-44DD-96D3-AE1082E11749}">
  <dimension ref="A3:B29"/>
  <sheetViews>
    <sheetView workbookViewId="0">
      <selection activeCell="B8" sqref="B8:B27"/>
    </sheetView>
  </sheetViews>
  <sheetFormatPr defaultRowHeight="12.5"/>
  <cols>
    <col min="1" max="1" width="13.36328125" bestFit="1" customWidth="1"/>
    <col min="2" max="2" width="8.54296875" bestFit="1" customWidth="1"/>
  </cols>
  <sheetData>
    <row r="3" spans="1:2" ht="37.5">
      <c r="A3" s="9" t="s">
        <v>2994</v>
      </c>
      <c r="B3" s="10" t="s">
        <v>2997</v>
      </c>
    </row>
    <row r="4" spans="1:2">
      <c r="A4" s="11" t="s">
        <v>72</v>
      </c>
      <c r="B4" s="12">
        <v>136</v>
      </c>
    </row>
    <row r="5" spans="1:2">
      <c r="A5" s="13" t="s">
        <v>199</v>
      </c>
      <c r="B5" s="14">
        <v>78</v>
      </c>
    </row>
    <row r="6" spans="1:2">
      <c r="A6" s="13" t="s">
        <v>166</v>
      </c>
      <c r="B6" s="14">
        <v>50</v>
      </c>
    </row>
    <row r="7" spans="1:2">
      <c r="A7" s="13" t="s">
        <v>154</v>
      </c>
      <c r="B7" s="14">
        <v>24</v>
      </c>
    </row>
    <row r="8" spans="1:2">
      <c r="A8" s="13" t="s">
        <v>142</v>
      </c>
      <c r="B8" s="14">
        <v>18</v>
      </c>
    </row>
    <row r="9" spans="1:2">
      <c r="A9" s="13" t="s">
        <v>226</v>
      </c>
      <c r="B9" s="14">
        <v>16</v>
      </c>
    </row>
    <row r="10" spans="1:2">
      <c r="A10" s="13" t="s">
        <v>100</v>
      </c>
      <c r="B10" s="14">
        <v>14</v>
      </c>
    </row>
    <row r="11" spans="1:2">
      <c r="A11" s="13" t="s">
        <v>537</v>
      </c>
      <c r="B11" s="14">
        <v>12</v>
      </c>
    </row>
    <row r="12" spans="1:2">
      <c r="A12" s="13" t="s">
        <v>427</v>
      </c>
      <c r="B12" s="14">
        <v>12</v>
      </c>
    </row>
    <row r="13" spans="1:2">
      <c r="A13" s="13" t="s">
        <v>1535</v>
      </c>
      <c r="B13" s="14">
        <v>9</v>
      </c>
    </row>
    <row r="14" spans="1:2">
      <c r="A14" s="13" t="s">
        <v>358</v>
      </c>
      <c r="B14" s="14">
        <v>9</v>
      </c>
    </row>
    <row r="15" spans="1:2">
      <c r="A15" s="13" t="s">
        <v>339</v>
      </c>
      <c r="B15" s="14">
        <v>7</v>
      </c>
    </row>
    <row r="16" spans="1:2">
      <c r="A16" s="13" t="s">
        <v>484</v>
      </c>
      <c r="B16" s="14">
        <v>7</v>
      </c>
    </row>
    <row r="17" spans="1:2">
      <c r="A17" s="13" t="s">
        <v>894</v>
      </c>
      <c r="B17" s="14">
        <v>6</v>
      </c>
    </row>
    <row r="18" spans="1:2">
      <c r="A18" s="13" t="s">
        <v>492</v>
      </c>
      <c r="B18" s="14">
        <v>6</v>
      </c>
    </row>
    <row r="19" spans="1:2">
      <c r="A19" s="13" t="s">
        <v>348</v>
      </c>
      <c r="B19" s="14">
        <v>5</v>
      </c>
    </row>
    <row r="20" spans="1:2">
      <c r="A20" s="13" t="s">
        <v>1126</v>
      </c>
      <c r="B20" s="14">
        <v>4</v>
      </c>
    </row>
    <row r="21" spans="1:2">
      <c r="A21" s="13" t="s">
        <v>2445</v>
      </c>
      <c r="B21" s="14">
        <v>3</v>
      </c>
    </row>
    <row r="22" spans="1:2">
      <c r="A22" s="13" t="s">
        <v>2453</v>
      </c>
      <c r="B22" s="14">
        <v>2</v>
      </c>
    </row>
    <row r="23" spans="1:2">
      <c r="A23" s="13" t="s">
        <v>1793</v>
      </c>
      <c r="B23" s="14">
        <v>1</v>
      </c>
    </row>
    <row r="24" spans="1:2">
      <c r="A24" s="13" t="s">
        <v>133</v>
      </c>
      <c r="B24" s="14">
        <v>1</v>
      </c>
    </row>
    <row r="25" spans="1:2">
      <c r="A25" s="13" t="s">
        <v>2313</v>
      </c>
      <c r="B25" s="14">
        <v>1</v>
      </c>
    </row>
    <row r="26" spans="1:2">
      <c r="A26" s="13" t="s">
        <v>2522</v>
      </c>
      <c r="B26" s="14">
        <v>1</v>
      </c>
    </row>
    <row r="27" spans="1:2">
      <c r="A27" s="13" t="s">
        <v>991</v>
      </c>
      <c r="B27" s="14">
        <v>1</v>
      </c>
    </row>
    <row r="28" spans="1:2">
      <c r="A28" s="13" t="s">
        <v>2995</v>
      </c>
      <c r="B28" s="14"/>
    </row>
    <row r="29" spans="1:2">
      <c r="A29" s="15" t="s">
        <v>2996</v>
      </c>
      <c r="B29" s="16">
        <v>423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A4F1C-8F41-4031-B3B4-ED9A0674C806}">
  <dimension ref="A3:B8"/>
  <sheetViews>
    <sheetView workbookViewId="0">
      <selection activeCell="B6" sqref="B6"/>
    </sheetView>
  </sheetViews>
  <sheetFormatPr defaultRowHeight="12.5"/>
  <cols>
    <col min="1" max="1" width="8.36328125" bestFit="1" customWidth="1"/>
    <col min="2" max="2" width="7.81640625" bestFit="1" customWidth="1"/>
  </cols>
  <sheetData>
    <row r="3" spans="1:2" ht="37.5">
      <c r="A3" s="9" t="s">
        <v>2994</v>
      </c>
      <c r="B3" s="10" t="s">
        <v>2998</v>
      </c>
    </row>
    <row r="4" spans="1:2">
      <c r="A4" s="11" t="s">
        <v>74</v>
      </c>
      <c r="B4" s="12">
        <v>85</v>
      </c>
    </row>
    <row r="5" spans="1:2">
      <c r="A5" s="13" t="s">
        <v>101</v>
      </c>
      <c r="B5" s="14">
        <v>337</v>
      </c>
    </row>
    <row r="6" spans="1:2" ht="50">
      <c r="A6" s="13" t="s">
        <v>1039</v>
      </c>
      <c r="B6" s="14">
        <v>1</v>
      </c>
    </row>
    <row r="7" spans="1:2">
      <c r="A7" s="13" t="s">
        <v>2995</v>
      </c>
      <c r="B7" s="14"/>
    </row>
    <row r="8" spans="1:2" ht="25">
      <c r="A8" s="15" t="s">
        <v>2996</v>
      </c>
      <c r="B8" s="16">
        <v>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6525F-B867-4122-8399-887D12848486}">
  <dimension ref="A3:B15"/>
  <sheetViews>
    <sheetView workbookViewId="0">
      <selection activeCell="W20" sqref="W16:W20"/>
    </sheetView>
  </sheetViews>
  <sheetFormatPr defaultRowHeight="12.5"/>
  <cols>
    <col min="1" max="1" width="30.453125" bestFit="1" customWidth="1"/>
    <col min="2" max="2" width="7.54296875" bestFit="1" customWidth="1"/>
  </cols>
  <sheetData>
    <row r="3" spans="1:2" ht="25">
      <c r="A3" s="9" t="s">
        <v>2994</v>
      </c>
      <c r="B3" s="10" t="s">
        <v>2999</v>
      </c>
    </row>
    <row r="4" spans="1:2">
      <c r="A4" s="11" t="s">
        <v>144</v>
      </c>
      <c r="B4" s="12">
        <v>120</v>
      </c>
    </row>
    <row r="5" spans="1:2">
      <c r="A5" s="13" t="s">
        <v>75</v>
      </c>
      <c r="B5" s="14">
        <v>68</v>
      </c>
    </row>
    <row r="6" spans="1:2" ht="25">
      <c r="A6" s="13" t="s">
        <v>102</v>
      </c>
      <c r="B6" s="14">
        <v>57</v>
      </c>
    </row>
    <row r="7" spans="1:2">
      <c r="A7" s="13" t="s">
        <v>268</v>
      </c>
      <c r="B7" s="14">
        <v>51</v>
      </c>
    </row>
    <row r="8" spans="1:2">
      <c r="A8" s="13" t="s">
        <v>178</v>
      </c>
      <c r="B8" s="14">
        <v>32</v>
      </c>
    </row>
    <row r="9" spans="1:2">
      <c r="A9" s="13" t="s">
        <v>189</v>
      </c>
      <c r="B9" s="14">
        <v>26</v>
      </c>
    </row>
    <row r="10" spans="1:2">
      <c r="A10" s="13" t="s">
        <v>243</v>
      </c>
      <c r="B10" s="14">
        <v>25</v>
      </c>
    </row>
    <row r="11" spans="1:2">
      <c r="A11" s="13" t="s">
        <v>253</v>
      </c>
      <c r="B11" s="14">
        <v>23</v>
      </c>
    </row>
    <row r="12" spans="1:2">
      <c r="A12" s="13" t="s">
        <v>179</v>
      </c>
      <c r="B12" s="14">
        <v>11</v>
      </c>
    </row>
    <row r="13" spans="1:2">
      <c r="A13" s="13" t="s">
        <v>216</v>
      </c>
      <c r="B13" s="14">
        <v>10</v>
      </c>
    </row>
    <row r="14" spans="1:2">
      <c r="A14" s="13" t="s">
        <v>2995</v>
      </c>
      <c r="B14" s="14"/>
    </row>
    <row r="15" spans="1:2">
      <c r="A15" s="15" t="s">
        <v>2996</v>
      </c>
      <c r="B15" s="16">
        <v>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3B496-01FB-4A69-967D-4EE4D73338E0}">
  <dimension ref="A3:B10"/>
  <sheetViews>
    <sheetView workbookViewId="0">
      <selection activeCell="A7" sqref="A7:XFD7"/>
    </sheetView>
  </sheetViews>
  <sheetFormatPr defaultRowHeight="12.5"/>
  <cols>
    <col min="1" max="1" width="8.54296875" bestFit="1" customWidth="1"/>
    <col min="2" max="2" width="8.6328125" bestFit="1" customWidth="1"/>
  </cols>
  <sheetData>
    <row r="3" spans="1:2" ht="37.5">
      <c r="A3" s="9" t="s">
        <v>2994</v>
      </c>
      <c r="B3" s="10" t="s">
        <v>3000</v>
      </c>
    </row>
    <row r="4" spans="1:2" ht="25">
      <c r="A4" s="11" t="s">
        <v>76</v>
      </c>
      <c r="B4" s="12">
        <v>130</v>
      </c>
    </row>
    <row r="5" spans="1:2" ht="25">
      <c r="A5" s="13" t="s">
        <v>120</v>
      </c>
      <c r="B5" s="14">
        <v>78</v>
      </c>
    </row>
    <row r="6" spans="1:2" ht="25">
      <c r="A6" s="13" t="s">
        <v>190</v>
      </c>
      <c r="B6" s="14">
        <v>43</v>
      </c>
    </row>
    <row r="7" spans="1:2" ht="25">
      <c r="A7" s="13" t="s">
        <v>103</v>
      </c>
      <c r="B7" s="14">
        <v>77</v>
      </c>
    </row>
    <row r="8" spans="1:2" ht="37.5">
      <c r="A8" s="13" t="s">
        <v>119</v>
      </c>
      <c r="B8" s="14">
        <v>95</v>
      </c>
    </row>
    <row r="9" spans="1:2">
      <c r="A9" s="13" t="s">
        <v>2995</v>
      </c>
      <c r="B9" s="14"/>
    </row>
    <row r="10" spans="1:2" ht="25">
      <c r="A10" s="15" t="s">
        <v>2996</v>
      </c>
      <c r="B10" s="16">
        <v>423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EA2E-A2CE-4573-BE52-D1DC351BA4F7}">
  <dimension ref="A3:B9"/>
  <sheetViews>
    <sheetView workbookViewId="0">
      <selection activeCell="B4" sqref="B4"/>
    </sheetView>
  </sheetViews>
  <sheetFormatPr defaultRowHeight="12.5"/>
  <cols>
    <col min="1" max="1" width="8.54296875" bestFit="1" customWidth="1"/>
    <col min="2" max="2" width="8.453125" bestFit="1" customWidth="1"/>
  </cols>
  <sheetData>
    <row r="3" spans="1:2" ht="50">
      <c r="A3" s="9" t="s">
        <v>2994</v>
      </c>
      <c r="B3" s="10" t="s">
        <v>3005</v>
      </c>
    </row>
    <row r="4" spans="1:2" ht="25">
      <c r="A4" s="11" t="s">
        <v>107</v>
      </c>
      <c r="B4" s="12">
        <v>174</v>
      </c>
    </row>
    <row r="5" spans="1:2" ht="25">
      <c r="A5" s="13" t="s">
        <v>323</v>
      </c>
      <c r="B5" s="14">
        <v>73</v>
      </c>
    </row>
    <row r="6" spans="1:2" ht="25">
      <c r="A6" s="13" t="s">
        <v>83</v>
      </c>
      <c r="B6" s="14">
        <v>92</v>
      </c>
    </row>
    <row r="7" spans="1:2" ht="37.5">
      <c r="A7" s="13" t="s">
        <v>156</v>
      </c>
      <c r="B7" s="14">
        <v>84</v>
      </c>
    </row>
    <row r="8" spans="1:2">
      <c r="A8" s="13" t="s">
        <v>2995</v>
      </c>
      <c r="B8" s="14"/>
    </row>
    <row r="9" spans="1:2" ht="25">
      <c r="A9" s="15" t="s">
        <v>2996</v>
      </c>
      <c r="B9" s="16">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CF938-58BC-487E-AADB-2355B926F1F4}">
  <dimension ref="A3:B10"/>
  <sheetViews>
    <sheetView workbookViewId="0">
      <selection activeCell="B8" activeCellId="1" sqref="B6 B8"/>
    </sheetView>
  </sheetViews>
  <sheetFormatPr defaultRowHeight="12.5"/>
  <cols>
    <col min="1" max="1" width="8.453125" bestFit="1" customWidth="1"/>
  </cols>
  <sheetData>
    <row r="3" spans="1:2" ht="50">
      <c r="A3" s="9" t="s">
        <v>2994</v>
      </c>
      <c r="B3" s="10" t="s">
        <v>3006</v>
      </c>
    </row>
    <row r="4" spans="1:2">
      <c r="A4" s="11" t="s">
        <v>84</v>
      </c>
      <c r="B4" s="12">
        <v>270</v>
      </c>
    </row>
    <row r="5" spans="1:2" ht="62.5">
      <c r="A5" s="13" t="s">
        <v>297</v>
      </c>
      <c r="B5" s="14">
        <v>1</v>
      </c>
    </row>
    <row r="6" spans="1:2" ht="37.5">
      <c r="A6" s="13" t="s">
        <v>157</v>
      </c>
      <c r="B6" s="14">
        <v>36</v>
      </c>
    </row>
    <row r="7" spans="1:2" ht="37.5">
      <c r="A7" s="13" t="s">
        <v>1186</v>
      </c>
      <c r="B7" s="14">
        <v>2</v>
      </c>
    </row>
    <row r="8" spans="1:2" ht="25">
      <c r="A8" s="13" t="s">
        <v>146</v>
      </c>
      <c r="B8" s="14">
        <v>114</v>
      </c>
    </row>
    <row r="9" spans="1:2">
      <c r="A9" s="13" t="s">
        <v>2995</v>
      </c>
      <c r="B9" s="14"/>
    </row>
    <row r="10" spans="1:2" ht="25">
      <c r="A10" s="15" t="s">
        <v>2996</v>
      </c>
      <c r="B10" s="16">
        <v>423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2E22-BC9C-4FD7-B1EF-0FDEEA8A4A95}">
  <dimension ref="A3:B7"/>
  <sheetViews>
    <sheetView workbookViewId="0">
      <selection activeCell="B5" sqref="B5"/>
    </sheetView>
  </sheetViews>
  <sheetFormatPr defaultRowHeight="12.5"/>
  <cols>
    <col min="1" max="1" width="8.36328125" bestFit="1" customWidth="1"/>
    <col min="2" max="2" width="8.1796875" bestFit="1" customWidth="1"/>
  </cols>
  <sheetData>
    <row r="3" spans="1:2" ht="37.5">
      <c r="A3" s="9" t="s">
        <v>2994</v>
      </c>
      <c r="B3" s="10" t="s">
        <v>3007</v>
      </c>
    </row>
    <row r="4" spans="1:2">
      <c r="A4" s="11" t="s">
        <v>86</v>
      </c>
      <c r="B4" s="12">
        <v>151</v>
      </c>
    </row>
    <row r="5" spans="1:2">
      <c r="A5" s="13" t="s">
        <v>109</v>
      </c>
      <c r="B5" s="14">
        <v>272</v>
      </c>
    </row>
    <row r="6" spans="1:2">
      <c r="A6" s="13" t="s">
        <v>2995</v>
      </c>
      <c r="B6" s="14"/>
    </row>
    <row r="7" spans="1:2" ht="25">
      <c r="A7" s="15" t="s">
        <v>2996</v>
      </c>
      <c r="B7" s="16">
        <v>423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Z424"/>
  <sheetViews>
    <sheetView showGridLines="0" tabSelected="1" workbookViewId="0">
      <selection activeCell="A3" sqref="A3"/>
    </sheetView>
  </sheetViews>
  <sheetFormatPr defaultColWidth="8.36328125" defaultRowHeight="12.5"/>
  <cols>
    <col min="1" max="1" width="46.6328125" style="1" bestFit="1" customWidth="1"/>
    <col min="2" max="2" width="41" style="1" bestFit="1" customWidth="1"/>
    <col min="3" max="4" width="18.453125" style="1" bestFit="1" customWidth="1"/>
    <col min="5" max="5" width="17.81640625" style="1" bestFit="1" customWidth="1"/>
    <col min="6" max="6" width="44.81640625" style="1" bestFit="1" customWidth="1"/>
    <col min="7" max="7" width="25.81640625" style="1" bestFit="1" customWidth="1"/>
    <col min="8" max="8" width="16.36328125" style="1" customWidth="1"/>
    <col min="9" max="9" width="41.1796875" style="1" bestFit="1" customWidth="1"/>
    <col min="10" max="10" width="68" style="1" bestFit="1" customWidth="1"/>
    <col min="11" max="11" width="56.36328125" style="1" bestFit="1" customWidth="1"/>
    <col min="12" max="12" width="70.81640625" style="1" bestFit="1" customWidth="1"/>
    <col min="13" max="13" width="85.36328125" style="1" bestFit="1" customWidth="1"/>
    <col min="14" max="14" width="48" style="1" bestFit="1" customWidth="1"/>
    <col min="15" max="15" width="37.36328125" style="1" bestFit="1" customWidth="1"/>
    <col min="16" max="16" width="51.6328125" style="1" bestFit="1" customWidth="1"/>
    <col min="17" max="17" width="212.6328125" style="1" bestFit="1" customWidth="1"/>
    <col min="18" max="18" width="49.6328125" style="1" bestFit="1" customWidth="1"/>
    <col min="19" max="19" width="16.6328125" style="1" customWidth="1"/>
    <col min="20" max="20" width="17.26953125" style="1" customWidth="1"/>
    <col min="21" max="23" width="18.54296875" style="1" customWidth="1"/>
    <col min="24" max="24" width="64.1796875" style="1" bestFit="1" customWidth="1"/>
    <col min="25" max="25" width="102.36328125" style="1" bestFit="1" customWidth="1"/>
    <col min="26" max="26" width="255.81640625" style="1" bestFit="1" customWidth="1"/>
    <col min="27" max="27" width="157.1796875" style="1" bestFit="1" customWidth="1"/>
    <col min="28" max="28" width="89.81640625" style="1" bestFit="1" customWidth="1"/>
    <col min="29" max="29" width="24.7265625" style="1" customWidth="1"/>
    <col min="30" max="30" width="20.7265625" style="1" customWidth="1"/>
    <col min="31" max="32" width="21.54296875" style="1" customWidth="1"/>
    <col min="33" max="33" width="81.81640625" style="1" bestFit="1" customWidth="1"/>
    <col min="34" max="34" width="38.81640625" style="1" bestFit="1" customWidth="1"/>
    <col min="35" max="35" width="159.6328125" style="1" bestFit="1" customWidth="1"/>
    <col min="36" max="36" width="168.81640625" style="1" bestFit="1" customWidth="1"/>
    <col min="37" max="37" width="70.453125" style="1" bestFit="1" customWidth="1"/>
    <col min="38" max="38" width="42.6328125" style="1" bestFit="1" customWidth="1"/>
    <col min="39" max="39" width="90.1796875" style="1" bestFit="1" customWidth="1"/>
    <col min="40" max="40" width="91.1796875" style="1" bestFit="1" customWidth="1"/>
    <col min="41" max="41" width="102.1796875" style="1" bestFit="1" customWidth="1"/>
    <col min="42" max="42" width="156.1796875" style="1" bestFit="1" customWidth="1"/>
    <col min="43" max="43" width="82.6328125" style="1" bestFit="1" customWidth="1"/>
    <col min="44" max="44" width="102.453125" style="1" bestFit="1" customWidth="1"/>
    <col min="45" max="45" width="109.81640625" style="1" bestFit="1" customWidth="1"/>
    <col min="46" max="46" width="33.6328125" style="1" bestFit="1" customWidth="1"/>
    <col min="47" max="47" width="36.36328125" style="1" bestFit="1" customWidth="1"/>
    <col min="48" max="48" width="36.1796875" style="1" bestFit="1" customWidth="1"/>
    <col min="49" max="49" width="34.1796875" style="1" bestFit="1" customWidth="1"/>
    <col min="50" max="50" width="103.6328125" style="1" bestFit="1" customWidth="1"/>
    <col min="51" max="51" width="120" style="1" bestFit="1" customWidth="1"/>
    <col min="52" max="52" width="150.81640625" style="1" bestFit="1" customWidth="1"/>
    <col min="53" max="53" width="128.81640625" style="1" bestFit="1" customWidth="1"/>
    <col min="54" max="54" width="255.81640625" style="1" bestFit="1" customWidth="1"/>
    <col min="55" max="55" width="90" style="1" bestFit="1" customWidth="1"/>
    <col min="56" max="56" width="88" style="1" bestFit="1" customWidth="1"/>
    <col min="57" max="57" width="117.453125" style="1" bestFit="1" customWidth="1"/>
    <col min="58" max="58" width="36" style="1" bestFit="1" customWidth="1"/>
    <col min="59" max="59" width="37.1796875" style="1" bestFit="1" customWidth="1"/>
    <col min="60" max="61" width="35.453125" style="1" bestFit="1" customWidth="1"/>
    <col min="62" max="62" width="37.36328125" style="1" bestFit="1" customWidth="1"/>
    <col min="63" max="63" width="83" style="1" bestFit="1" customWidth="1"/>
    <col min="64" max="64" width="99.6328125" style="1" bestFit="1" customWidth="1"/>
    <col min="65" max="65" width="143.1796875" style="1" bestFit="1" customWidth="1"/>
    <col min="66" max="66" width="87.1796875" style="1" bestFit="1" customWidth="1"/>
    <col min="67" max="68" width="36" style="1" bestFit="1" customWidth="1"/>
    <col min="69" max="69" width="36.36328125" style="1" bestFit="1" customWidth="1"/>
    <col min="70" max="70" width="36.453125" style="1" bestFit="1" customWidth="1"/>
    <col min="71" max="71" width="34.81640625" style="1" bestFit="1" customWidth="1"/>
    <col min="72" max="72" width="255.81640625" style="1" bestFit="1" customWidth="1"/>
    <col min="73" max="73" width="66.36328125" style="1" bestFit="1" customWidth="1"/>
    <col min="74" max="74" width="58.6328125" style="1" bestFit="1" customWidth="1"/>
    <col min="75" max="75" width="56.36328125" style="1" bestFit="1" customWidth="1"/>
    <col min="76" max="76" width="70.81640625" style="1" bestFit="1" customWidth="1"/>
    <col min="77" max="78" width="255.81640625" style="1" bestFit="1" customWidth="1"/>
    <col min="79" max="79" width="8.36328125" style="1" customWidth="1"/>
    <col min="80" max="16384" width="8.36328125" style="1"/>
  </cols>
  <sheetData>
    <row r="1" spans="1:78" ht="1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17" t="s">
        <v>79</v>
      </c>
      <c r="T1" s="17" t="s">
        <v>269</v>
      </c>
      <c r="U1" s="17" t="s">
        <v>168</v>
      </c>
      <c r="V1" s="17" t="s">
        <v>609</v>
      </c>
      <c r="W1" s="17" t="s">
        <v>339</v>
      </c>
      <c r="X1" s="2" t="s">
        <v>18</v>
      </c>
      <c r="Y1" s="2" t="s">
        <v>19</v>
      </c>
      <c r="Z1" s="2" t="s">
        <v>20</v>
      </c>
      <c r="AA1" s="2" t="s">
        <v>21</v>
      </c>
      <c r="AB1" s="2" t="s">
        <v>22</v>
      </c>
      <c r="AC1" s="17" t="s">
        <v>3001</v>
      </c>
      <c r="AD1" s="2" t="s">
        <v>3002</v>
      </c>
      <c r="AE1" s="2" t="s">
        <v>3003</v>
      </c>
      <c r="AF1" s="2" t="s">
        <v>3004</v>
      </c>
      <c r="AG1" s="2" t="s">
        <v>23</v>
      </c>
      <c r="AH1" s="2" t="s">
        <v>24</v>
      </c>
      <c r="AI1" s="2" t="s">
        <v>25</v>
      </c>
      <c r="AJ1" s="2" t="s">
        <v>26</v>
      </c>
      <c r="AK1" s="2" t="s">
        <v>27</v>
      </c>
      <c r="AL1" s="2" t="s">
        <v>28</v>
      </c>
      <c r="AM1" s="2" t="s">
        <v>29</v>
      </c>
      <c r="AN1" s="2" t="s">
        <v>30</v>
      </c>
      <c r="AO1" s="2" t="s">
        <v>31</v>
      </c>
      <c r="AP1" s="2" t="s">
        <v>32</v>
      </c>
      <c r="AQ1" s="2" t="s">
        <v>33</v>
      </c>
      <c r="AR1" s="2" t="s">
        <v>34</v>
      </c>
      <c r="AS1" s="2" t="s">
        <v>35</v>
      </c>
      <c r="AT1" s="2" t="s">
        <v>36</v>
      </c>
      <c r="AU1" s="2" t="s">
        <v>37</v>
      </c>
      <c r="AV1" s="2" t="s">
        <v>38</v>
      </c>
      <c r="AW1" s="2" t="s">
        <v>39</v>
      </c>
      <c r="AX1" s="2" t="s">
        <v>40</v>
      </c>
      <c r="AY1" s="2" t="s">
        <v>41</v>
      </c>
      <c r="AZ1" s="2" t="s">
        <v>42</v>
      </c>
      <c r="BA1" s="2" t="s">
        <v>43</v>
      </c>
      <c r="BB1" s="2" t="s">
        <v>44</v>
      </c>
      <c r="BC1" s="2" t="s">
        <v>45</v>
      </c>
      <c r="BD1" s="2" t="s">
        <v>46</v>
      </c>
      <c r="BE1" s="2" t="s">
        <v>47</v>
      </c>
      <c r="BF1" s="2" t="s">
        <v>48</v>
      </c>
      <c r="BG1" s="2" t="s">
        <v>49</v>
      </c>
      <c r="BH1" s="2" t="s">
        <v>50</v>
      </c>
      <c r="BI1" s="2" t="s">
        <v>51</v>
      </c>
      <c r="BJ1" s="2" t="s">
        <v>52</v>
      </c>
      <c r="BK1" s="2" t="s">
        <v>53</v>
      </c>
      <c r="BL1" s="2" t="s">
        <v>54</v>
      </c>
      <c r="BM1" s="2" t="s">
        <v>55</v>
      </c>
      <c r="BN1" s="2" t="s">
        <v>56</v>
      </c>
      <c r="BO1" s="2" t="s">
        <v>57</v>
      </c>
      <c r="BP1" s="2" t="s">
        <v>58</v>
      </c>
      <c r="BQ1" s="2" t="s">
        <v>59</v>
      </c>
      <c r="BR1" s="2" t="s">
        <v>60</v>
      </c>
      <c r="BS1" s="2" t="s">
        <v>61</v>
      </c>
      <c r="BT1" s="2" t="s">
        <v>62</v>
      </c>
      <c r="BU1" s="2" t="s">
        <v>63</v>
      </c>
      <c r="BV1" s="2" t="s">
        <v>64</v>
      </c>
      <c r="BW1" s="2" t="s">
        <v>65</v>
      </c>
      <c r="BX1" s="2" t="s">
        <v>66</v>
      </c>
      <c r="BY1" s="2" t="s">
        <v>67</v>
      </c>
      <c r="BZ1" s="2" t="s">
        <v>68</v>
      </c>
    </row>
    <row r="2" spans="1:78" ht="13">
      <c r="A2" s="3" t="s">
        <v>69</v>
      </c>
      <c r="B2" s="4" t="s">
        <v>70</v>
      </c>
      <c r="C2" s="6">
        <v>100</v>
      </c>
      <c r="D2" s="6">
        <v>694</v>
      </c>
      <c r="E2" s="6" t="b">
        <v>1</v>
      </c>
      <c r="F2" s="5" t="s">
        <v>71</v>
      </c>
      <c r="G2" s="5" t="s">
        <v>72</v>
      </c>
      <c r="H2" s="5" t="s">
        <v>73</v>
      </c>
      <c r="I2" s="5" t="s">
        <v>74</v>
      </c>
      <c r="J2" s="7"/>
      <c r="K2" s="5" t="s">
        <v>75</v>
      </c>
      <c r="L2" s="7"/>
      <c r="M2" s="5" t="s">
        <v>76</v>
      </c>
      <c r="N2" s="5" t="s">
        <v>76</v>
      </c>
      <c r="O2" s="5" t="s">
        <v>77</v>
      </c>
      <c r="P2" s="7"/>
      <c r="Q2" s="5" t="s">
        <v>78</v>
      </c>
      <c r="R2" s="5" t="s">
        <v>79</v>
      </c>
      <c r="S2" s="6">
        <f>IF(IFERROR(FIND("Scrum",R2),0)&gt;0,1,0)</f>
        <v>1</v>
      </c>
      <c r="T2" s="6">
        <f>IF(IFERROR(FIND("XP",R2),0)&gt;0,1,0)</f>
        <v>0</v>
      </c>
      <c r="U2" s="6">
        <f>IF(IFERROR(FIND("Kanban",R2),0)&gt;0,1,0)</f>
        <v>0</v>
      </c>
      <c r="V2" s="6">
        <f>IF(IFERROR(FIND("SAFe",R2),0)&gt;0,1,0)</f>
        <v>0</v>
      </c>
      <c r="W2" s="6">
        <f>IF(IFERROR(FIND("Other",R2),0)&gt;0,1,0)</f>
        <v>0</v>
      </c>
      <c r="X2" s="7"/>
      <c r="Y2" s="6">
        <v>7</v>
      </c>
      <c r="Z2" s="5" t="s">
        <v>80</v>
      </c>
      <c r="AA2" s="5" t="s">
        <v>81</v>
      </c>
      <c r="AB2" s="5" t="s">
        <v>82</v>
      </c>
      <c r="AC2" s="6">
        <f>IF(IFERROR(FIND("Custom development",AB2),0)&gt;0,1,0)</f>
        <v>1</v>
      </c>
      <c r="AD2" s="6">
        <f>IF(IFERROR(FIND("Maintenance",AB2),0)&gt;0,1,0)</f>
        <v>0</v>
      </c>
      <c r="AE2" s="6">
        <f>IF(IFERROR(FIND("COTS",AB2),0)&gt;0,1,0)</f>
        <v>0</v>
      </c>
      <c r="AF2" s="6">
        <f>IF(IFERROR(FIND("Other",AB2),0)&gt;0,1,0)</f>
        <v>0</v>
      </c>
      <c r="AG2" s="7"/>
      <c r="AH2" s="5" t="s">
        <v>83</v>
      </c>
      <c r="AI2" s="5" t="s">
        <v>84</v>
      </c>
      <c r="AJ2" s="7"/>
      <c r="AK2" s="5" t="s">
        <v>85</v>
      </c>
      <c r="AL2" s="5" t="s">
        <v>86</v>
      </c>
      <c r="AM2" s="5" t="s">
        <v>81</v>
      </c>
      <c r="AN2" s="5" t="s">
        <v>87</v>
      </c>
      <c r="AO2" s="5" t="s">
        <v>81</v>
      </c>
      <c r="AP2" s="5" t="s">
        <v>88</v>
      </c>
      <c r="AQ2" s="5" t="s">
        <v>87</v>
      </c>
      <c r="AR2" s="5" t="s">
        <v>87</v>
      </c>
      <c r="AS2" s="5" t="s">
        <v>87</v>
      </c>
      <c r="AT2" s="5" t="s">
        <v>88</v>
      </c>
      <c r="AU2" s="5" t="s">
        <v>87</v>
      </c>
      <c r="AV2" s="5" t="s">
        <v>87</v>
      </c>
      <c r="AW2" s="5" t="s">
        <v>87</v>
      </c>
      <c r="AX2" s="5" t="s">
        <v>81</v>
      </c>
      <c r="AY2" s="5" t="s">
        <v>87</v>
      </c>
      <c r="AZ2" s="5" t="s">
        <v>88</v>
      </c>
      <c r="BA2" s="5" t="s">
        <v>87</v>
      </c>
      <c r="BB2" s="5" t="s">
        <v>90</v>
      </c>
      <c r="BC2" s="5" t="s">
        <v>87</v>
      </c>
      <c r="BD2" s="5" t="s">
        <v>87</v>
      </c>
      <c r="BE2" s="5" t="s">
        <v>87</v>
      </c>
      <c r="BF2" s="5" t="s">
        <v>87</v>
      </c>
      <c r="BG2" s="5" t="s">
        <v>87</v>
      </c>
      <c r="BH2" s="5" t="s">
        <v>88</v>
      </c>
      <c r="BI2" s="5" t="s">
        <v>88</v>
      </c>
      <c r="BJ2" s="5" t="s">
        <v>87</v>
      </c>
      <c r="BK2" s="5" t="s">
        <v>81</v>
      </c>
      <c r="BL2" s="5" t="s">
        <v>81</v>
      </c>
      <c r="BM2" s="5" t="s">
        <v>81</v>
      </c>
      <c r="BN2" s="5" t="s">
        <v>91</v>
      </c>
      <c r="BO2" s="5" t="s">
        <v>88</v>
      </c>
      <c r="BP2" s="5" t="s">
        <v>88</v>
      </c>
      <c r="BQ2" s="5" t="s">
        <v>88</v>
      </c>
      <c r="BR2" s="5" t="s">
        <v>88</v>
      </c>
      <c r="BS2" s="5" t="s">
        <v>88</v>
      </c>
      <c r="BT2" s="5" t="s">
        <v>92</v>
      </c>
      <c r="BU2" s="5" t="s">
        <v>93</v>
      </c>
      <c r="BV2" s="5" t="s">
        <v>94</v>
      </c>
      <c r="BW2" s="5" t="s">
        <v>75</v>
      </c>
      <c r="BX2" s="7"/>
      <c r="BY2" s="5" t="s">
        <v>95</v>
      </c>
      <c r="BZ2" s="5" t="s">
        <v>96</v>
      </c>
    </row>
    <row r="3" spans="1:78" ht="37.5">
      <c r="A3" s="3" t="s">
        <v>97</v>
      </c>
      <c r="B3" s="4" t="s">
        <v>98</v>
      </c>
      <c r="C3" s="6">
        <v>100</v>
      </c>
      <c r="D3" s="6">
        <v>803</v>
      </c>
      <c r="E3" s="6" t="b">
        <v>1</v>
      </c>
      <c r="F3" s="5" t="s">
        <v>99</v>
      </c>
      <c r="G3" s="5" t="s">
        <v>100</v>
      </c>
      <c r="H3" s="5" t="s">
        <v>73</v>
      </c>
      <c r="I3" s="5" t="s">
        <v>101</v>
      </c>
      <c r="J3" s="7"/>
      <c r="K3" s="5" t="s">
        <v>102</v>
      </c>
      <c r="L3" s="7"/>
      <c r="M3" s="5" t="s">
        <v>76</v>
      </c>
      <c r="N3" s="5" t="s">
        <v>103</v>
      </c>
      <c r="O3" s="5" t="s">
        <v>77</v>
      </c>
      <c r="P3" s="7"/>
      <c r="Q3" s="5" t="s">
        <v>78</v>
      </c>
      <c r="R3" s="5" t="s">
        <v>104</v>
      </c>
      <c r="S3" s="6">
        <f t="shared" ref="S3:S66" si="0">IF(IFERROR(FIND("Scrum",R3),0)&gt;0,1,0)</f>
        <v>1</v>
      </c>
      <c r="T3" s="6">
        <f t="shared" ref="T3:T66" si="1">IF(IFERROR(FIND("XP",R3),0)&gt;0,1,0)</f>
        <v>0</v>
      </c>
      <c r="U3" s="6">
        <f t="shared" ref="U3:U66" si="2">IF(IFERROR(FIND("Kanban",R3),0)&gt;0,1,0)</f>
        <v>1</v>
      </c>
      <c r="V3" s="6">
        <f t="shared" ref="V3:V66" si="3">IF(IFERROR(FIND("SAFe",R3),0)&gt;0,1,0)</f>
        <v>0</v>
      </c>
      <c r="W3" s="6">
        <f t="shared" ref="W3:W66" si="4">IF(IFERROR(FIND("Other",R3),0)&gt;0,1,0)</f>
        <v>0</v>
      </c>
      <c r="X3" s="7"/>
      <c r="Y3" s="6">
        <v>10</v>
      </c>
      <c r="Z3" s="5" t="s">
        <v>105</v>
      </c>
      <c r="AA3" s="5" t="s">
        <v>87</v>
      </c>
      <c r="AB3" s="5" t="s">
        <v>106</v>
      </c>
      <c r="AC3" s="6">
        <f t="shared" ref="AC3:AC66" si="5">IF(IFERROR(FIND("Custom development",AB3),0)&gt;0,1,0)</f>
        <v>1</v>
      </c>
      <c r="AD3" s="6">
        <f t="shared" ref="AD3:AD66" si="6">IF(IFERROR(FIND("Maintenance",AB3),0)&gt;0,1,0)</f>
        <v>1</v>
      </c>
      <c r="AE3" s="6">
        <f t="shared" ref="AE3:AE66" si="7">IF(IFERROR(FIND("COTS",AB3),0)&gt;0,1,0)</f>
        <v>0</v>
      </c>
      <c r="AF3" s="6">
        <f t="shared" ref="AF3:AF66" si="8">IF(IFERROR(FIND("Other",AB3),0)&gt;0,1,0)</f>
        <v>0</v>
      </c>
      <c r="AG3" s="7"/>
      <c r="AH3" s="5" t="s">
        <v>107</v>
      </c>
      <c r="AI3" s="5" t="s">
        <v>84</v>
      </c>
      <c r="AJ3" s="7"/>
      <c r="AK3" s="5" t="s">
        <v>108</v>
      </c>
      <c r="AL3" s="5" t="s">
        <v>109</v>
      </c>
      <c r="AM3" s="5" t="s">
        <v>110</v>
      </c>
      <c r="AN3" s="5" t="s">
        <v>89</v>
      </c>
      <c r="AO3" s="5" t="s">
        <v>110</v>
      </c>
      <c r="AP3" s="5" t="s">
        <v>87</v>
      </c>
      <c r="AQ3" s="5" t="s">
        <v>89</v>
      </c>
      <c r="AR3" s="5" t="s">
        <v>89</v>
      </c>
      <c r="AS3" s="5" t="s">
        <v>89</v>
      </c>
      <c r="AT3" s="5" t="s">
        <v>89</v>
      </c>
      <c r="AU3" s="5" t="s">
        <v>89</v>
      </c>
      <c r="AV3" s="5" t="s">
        <v>89</v>
      </c>
      <c r="AW3" s="5" t="s">
        <v>89</v>
      </c>
      <c r="AX3" s="5" t="s">
        <v>89</v>
      </c>
      <c r="AY3" s="5" t="s">
        <v>89</v>
      </c>
      <c r="AZ3" s="5" t="s">
        <v>89</v>
      </c>
      <c r="BA3" s="5" t="s">
        <v>89</v>
      </c>
      <c r="BB3" s="8" t="s">
        <v>111</v>
      </c>
      <c r="BC3" s="5" t="s">
        <v>89</v>
      </c>
      <c r="BD3" s="5" t="s">
        <v>88</v>
      </c>
      <c r="BE3" s="5" t="s">
        <v>87</v>
      </c>
      <c r="BF3" s="5" t="s">
        <v>89</v>
      </c>
      <c r="BG3" s="5" t="s">
        <v>89</v>
      </c>
      <c r="BH3" s="5" t="s">
        <v>89</v>
      </c>
      <c r="BI3" s="5" t="s">
        <v>89</v>
      </c>
      <c r="BJ3" s="5" t="s">
        <v>89</v>
      </c>
      <c r="BK3" s="5" t="s">
        <v>89</v>
      </c>
      <c r="BL3" s="5" t="s">
        <v>89</v>
      </c>
      <c r="BM3" s="5" t="s">
        <v>89</v>
      </c>
      <c r="BN3" s="5" t="s">
        <v>91</v>
      </c>
      <c r="BO3" s="5" t="s">
        <v>87</v>
      </c>
      <c r="BP3" s="5" t="s">
        <v>87</v>
      </c>
      <c r="BQ3" s="5" t="s">
        <v>87</v>
      </c>
      <c r="BR3" s="5" t="s">
        <v>89</v>
      </c>
      <c r="BS3" s="5" t="s">
        <v>89</v>
      </c>
      <c r="BT3" s="8" t="s">
        <v>112</v>
      </c>
      <c r="BU3" s="5" t="s">
        <v>113</v>
      </c>
      <c r="BV3" s="5" t="s">
        <v>94</v>
      </c>
      <c r="BW3" s="5" t="s">
        <v>102</v>
      </c>
      <c r="BX3" s="7"/>
      <c r="BY3" s="5" t="s">
        <v>105</v>
      </c>
      <c r="BZ3" s="5" t="s">
        <v>114</v>
      </c>
    </row>
    <row r="4" spans="1:78" ht="25">
      <c r="A4" s="3" t="s">
        <v>115</v>
      </c>
      <c r="B4" s="4" t="s">
        <v>116</v>
      </c>
      <c r="C4" s="6">
        <v>100</v>
      </c>
      <c r="D4" s="6">
        <v>620</v>
      </c>
      <c r="E4" s="6" t="b">
        <v>1</v>
      </c>
      <c r="F4" s="5" t="s">
        <v>117</v>
      </c>
      <c r="G4" s="5" t="s">
        <v>72</v>
      </c>
      <c r="H4" s="5" t="s">
        <v>118</v>
      </c>
      <c r="I4" s="5" t="s">
        <v>101</v>
      </c>
      <c r="J4" s="7"/>
      <c r="K4" s="5" t="s">
        <v>75</v>
      </c>
      <c r="L4" s="7"/>
      <c r="M4" s="5" t="s">
        <v>119</v>
      </c>
      <c r="N4" s="5" t="s">
        <v>120</v>
      </c>
      <c r="O4" s="5" t="s">
        <v>121</v>
      </c>
      <c r="P4" s="7"/>
      <c r="Q4" s="5" t="s">
        <v>78</v>
      </c>
      <c r="R4" s="5" t="s">
        <v>79</v>
      </c>
      <c r="S4" s="6">
        <f t="shared" si="0"/>
        <v>1</v>
      </c>
      <c r="T4" s="6">
        <f t="shared" si="1"/>
        <v>0</v>
      </c>
      <c r="U4" s="6">
        <f t="shared" si="2"/>
        <v>0</v>
      </c>
      <c r="V4" s="6">
        <f t="shared" si="3"/>
        <v>0</v>
      </c>
      <c r="W4" s="6">
        <f t="shared" si="4"/>
        <v>0</v>
      </c>
      <c r="X4" s="7"/>
      <c r="Y4" s="6">
        <v>5</v>
      </c>
      <c r="Z4" s="5" t="s">
        <v>122</v>
      </c>
      <c r="AA4" s="5" t="s">
        <v>87</v>
      </c>
      <c r="AB4" s="5" t="s">
        <v>123</v>
      </c>
      <c r="AC4" s="6">
        <f t="shared" si="5"/>
        <v>1</v>
      </c>
      <c r="AD4" s="6">
        <f t="shared" si="6"/>
        <v>1</v>
      </c>
      <c r="AE4" s="6">
        <f t="shared" si="7"/>
        <v>1</v>
      </c>
      <c r="AF4" s="6">
        <f t="shared" si="8"/>
        <v>0</v>
      </c>
      <c r="AG4" s="7"/>
      <c r="AH4" s="5" t="s">
        <v>107</v>
      </c>
      <c r="AI4" s="5" t="s">
        <v>84</v>
      </c>
      <c r="AJ4" s="7"/>
      <c r="AK4" s="5" t="s">
        <v>124</v>
      </c>
      <c r="AL4" s="5" t="s">
        <v>86</v>
      </c>
      <c r="AM4" s="5" t="s">
        <v>81</v>
      </c>
      <c r="AN4" s="5" t="s">
        <v>87</v>
      </c>
      <c r="AO4" s="5" t="s">
        <v>81</v>
      </c>
      <c r="AP4" s="5" t="s">
        <v>88</v>
      </c>
      <c r="AQ4" s="5" t="s">
        <v>89</v>
      </c>
      <c r="AR4" s="5" t="s">
        <v>81</v>
      </c>
      <c r="AS4" s="5" t="s">
        <v>87</v>
      </c>
      <c r="AT4" s="5" t="s">
        <v>125</v>
      </c>
      <c r="AU4" s="5" t="s">
        <v>88</v>
      </c>
      <c r="AV4" s="5" t="s">
        <v>125</v>
      </c>
      <c r="AW4" s="5" t="s">
        <v>88</v>
      </c>
      <c r="AX4" s="5" t="s">
        <v>81</v>
      </c>
      <c r="AY4" s="5" t="s">
        <v>87</v>
      </c>
      <c r="AZ4" s="5" t="s">
        <v>87</v>
      </c>
      <c r="BA4" s="5" t="s">
        <v>87</v>
      </c>
      <c r="BB4" s="8" t="s">
        <v>126</v>
      </c>
      <c r="BC4" s="5" t="s">
        <v>87</v>
      </c>
      <c r="BD4" s="5" t="s">
        <v>81</v>
      </c>
      <c r="BE4" s="5" t="s">
        <v>87</v>
      </c>
      <c r="BF4" s="5" t="s">
        <v>87</v>
      </c>
      <c r="BG4" s="5" t="s">
        <v>87</v>
      </c>
      <c r="BH4" s="5" t="s">
        <v>88</v>
      </c>
      <c r="BI4" s="5" t="s">
        <v>87</v>
      </c>
      <c r="BJ4" s="5" t="s">
        <v>87</v>
      </c>
      <c r="BK4" s="5" t="s">
        <v>87</v>
      </c>
      <c r="BL4" s="5" t="s">
        <v>87</v>
      </c>
      <c r="BM4" s="5" t="s">
        <v>87</v>
      </c>
      <c r="BN4" s="5" t="s">
        <v>91</v>
      </c>
      <c r="BO4" s="5" t="s">
        <v>81</v>
      </c>
      <c r="BP4" s="5" t="s">
        <v>81</v>
      </c>
      <c r="BQ4" s="5" t="s">
        <v>87</v>
      </c>
      <c r="BR4" s="5" t="s">
        <v>87</v>
      </c>
      <c r="BS4" s="5" t="s">
        <v>88</v>
      </c>
      <c r="BT4" s="5" t="s">
        <v>127</v>
      </c>
      <c r="BU4" s="5" t="s">
        <v>93</v>
      </c>
      <c r="BV4" s="5" t="s">
        <v>113</v>
      </c>
      <c r="BW4" s="5" t="s">
        <v>75</v>
      </c>
      <c r="BX4" s="7"/>
      <c r="BY4" s="5" t="s">
        <v>128</v>
      </c>
      <c r="BZ4" s="5" t="s">
        <v>129</v>
      </c>
    </row>
    <row r="5" spans="1:78" ht="25">
      <c r="A5" s="3" t="s">
        <v>130</v>
      </c>
      <c r="B5" s="4" t="s">
        <v>131</v>
      </c>
      <c r="C5" s="6">
        <v>100</v>
      </c>
      <c r="D5" s="6">
        <v>803</v>
      </c>
      <c r="E5" s="6" t="b">
        <v>1</v>
      </c>
      <c r="F5" s="5" t="s">
        <v>132</v>
      </c>
      <c r="G5" s="5" t="s">
        <v>133</v>
      </c>
      <c r="H5" s="5" t="s">
        <v>73</v>
      </c>
      <c r="I5" s="5" t="s">
        <v>74</v>
      </c>
      <c r="J5" s="7"/>
      <c r="K5" s="5" t="s">
        <v>75</v>
      </c>
      <c r="L5" s="7"/>
      <c r="M5" s="5" t="s">
        <v>76</v>
      </c>
      <c r="N5" s="5" t="s">
        <v>76</v>
      </c>
      <c r="O5" s="5" t="s">
        <v>77</v>
      </c>
      <c r="P5" s="7"/>
      <c r="Q5" s="5" t="s">
        <v>78</v>
      </c>
      <c r="R5" s="5" t="s">
        <v>79</v>
      </c>
      <c r="S5" s="6">
        <f t="shared" si="0"/>
        <v>1</v>
      </c>
      <c r="T5" s="6">
        <f t="shared" si="1"/>
        <v>0</v>
      </c>
      <c r="U5" s="6">
        <f t="shared" si="2"/>
        <v>0</v>
      </c>
      <c r="V5" s="6">
        <f t="shared" si="3"/>
        <v>0</v>
      </c>
      <c r="W5" s="6">
        <f t="shared" si="4"/>
        <v>0</v>
      </c>
      <c r="X5" s="7"/>
      <c r="Y5" s="6">
        <v>6</v>
      </c>
      <c r="Z5" s="5" t="s">
        <v>134</v>
      </c>
      <c r="AA5" s="5" t="s">
        <v>87</v>
      </c>
      <c r="AB5" s="5" t="s">
        <v>82</v>
      </c>
      <c r="AC5" s="6">
        <f t="shared" si="5"/>
        <v>1</v>
      </c>
      <c r="AD5" s="6">
        <f t="shared" si="6"/>
        <v>0</v>
      </c>
      <c r="AE5" s="6">
        <f t="shared" si="7"/>
        <v>0</v>
      </c>
      <c r="AF5" s="6">
        <f t="shared" si="8"/>
        <v>0</v>
      </c>
      <c r="AG5" s="7"/>
      <c r="AH5" s="5" t="s">
        <v>107</v>
      </c>
      <c r="AI5" s="5" t="s">
        <v>84</v>
      </c>
      <c r="AJ5" s="7"/>
      <c r="AK5" s="5" t="s">
        <v>124</v>
      </c>
      <c r="AL5" s="5" t="s">
        <v>109</v>
      </c>
      <c r="AM5" s="5" t="s">
        <v>81</v>
      </c>
      <c r="AN5" s="5" t="s">
        <v>89</v>
      </c>
      <c r="AO5" s="5" t="s">
        <v>81</v>
      </c>
      <c r="AP5" s="5" t="s">
        <v>87</v>
      </c>
      <c r="AQ5" s="5" t="s">
        <v>89</v>
      </c>
      <c r="AR5" s="5" t="s">
        <v>89</v>
      </c>
      <c r="AS5" s="5" t="s">
        <v>87</v>
      </c>
      <c r="AT5" s="5" t="s">
        <v>87</v>
      </c>
      <c r="AU5" s="5" t="s">
        <v>87</v>
      </c>
      <c r="AV5" s="5" t="s">
        <v>89</v>
      </c>
      <c r="AW5" s="5" t="s">
        <v>89</v>
      </c>
      <c r="AX5" s="5" t="s">
        <v>89</v>
      </c>
      <c r="AY5" s="5" t="s">
        <v>89</v>
      </c>
      <c r="AZ5" s="5" t="s">
        <v>89</v>
      </c>
      <c r="BA5" s="5" t="s">
        <v>89</v>
      </c>
      <c r="BB5" s="8" t="s">
        <v>135</v>
      </c>
      <c r="BC5" s="5" t="s">
        <v>89</v>
      </c>
      <c r="BD5" s="5" t="s">
        <v>89</v>
      </c>
      <c r="BE5" s="5" t="s">
        <v>87</v>
      </c>
      <c r="BF5" s="5" t="s">
        <v>89</v>
      </c>
      <c r="BG5" s="5" t="s">
        <v>87</v>
      </c>
      <c r="BH5" s="5" t="s">
        <v>87</v>
      </c>
      <c r="BI5" s="5" t="s">
        <v>87</v>
      </c>
      <c r="BJ5" s="5" t="s">
        <v>81</v>
      </c>
      <c r="BK5" s="5" t="s">
        <v>87</v>
      </c>
      <c r="BL5" s="5" t="s">
        <v>89</v>
      </c>
      <c r="BM5" s="5" t="s">
        <v>89</v>
      </c>
      <c r="BN5" s="5" t="s">
        <v>91</v>
      </c>
      <c r="BO5" s="5" t="s">
        <v>87</v>
      </c>
      <c r="BP5" s="5" t="s">
        <v>81</v>
      </c>
      <c r="BQ5" s="5" t="s">
        <v>88</v>
      </c>
      <c r="BR5" s="5" t="s">
        <v>81</v>
      </c>
      <c r="BS5" s="5" t="s">
        <v>88</v>
      </c>
      <c r="BT5" s="8" t="s">
        <v>136</v>
      </c>
      <c r="BU5" s="5" t="s">
        <v>94</v>
      </c>
      <c r="BV5" s="5" t="s">
        <v>94</v>
      </c>
      <c r="BW5" s="5" t="s">
        <v>75</v>
      </c>
      <c r="BX5" s="7"/>
      <c r="BY5" s="5" t="s">
        <v>137</v>
      </c>
      <c r="BZ5" s="5" t="s">
        <v>138</v>
      </c>
    </row>
    <row r="6" spans="1:78" ht="25">
      <c r="A6" s="3" t="s">
        <v>139</v>
      </c>
      <c r="B6" s="4" t="s">
        <v>140</v>
      </c>
      <c r="C6" s="6">
        <v>100</v>
      </c>
      <c r="D6" s="6">
        <v>1012</v>
      </c>
      <c r="E6" s="6" t="b">
        <v>1</v>
      </c>
      <c r="F6" s="5" t="s">
        <v>141</v>
      </c>
      <c r="G6" s="5" t="s">
        <v>142</v>
      </c>
      <c r="H6" s="5" t="s">
        <v>143</v>
      </c>
      <c r="I6" s="5" t="s">
        <v>101</v>
      </c>
      <c r="J6" s="7"/>
      <c r="K6" s="5" t="s">
        <v>144</v>
      </c>
      <c r="L6" s="7"/>
      <c r="M6" s="5" t="s">
        <v>76</v>
      </c>
      <c r="N6" s="5" t="s">
        <v>76</v>
      </c>
      <c r="O6" s="5" t="s">
        <v>77</v>
      </c>
      <c r="P6" s="7"/>
      <c r="Q6" s="5" t="s">
        <v>78</v>
      </c>
      <c r="R6" s="5" t="s">
        <v>79</v>
      </c>
      <c r="S6" s="6">
        <f t="shared" si="0"/>
        <v>1</v>
      </c>
      <c r="T6" s="6">
        <f t="shared" si="1"/>
        <v>0</v>
      </c>
      <c r="U6" s="6">
        <f t="shared" si="2"/>
        <v>0</v>
      </c>
      <c r="V6" s="6">
        <f t="shared" si="3"/>
        <v>0</v>
      </c>
      <c r="W6" s="6">
        <f t="shared" si="4"/>
        <v>0</v>
      </c>
      <c r="X6" s="7"/>
      <c r="Y6" s="6">
        <v>6</v>
      </c>
      <c r="Z6" s="5" t="s">
        <v>145</v>
      </c>
      <c r="AA6" s="5" t="s">
        <v>89</v>
      </c>
      <c r="AB6" s="5" t="s">
        <v>82</v>
      </c>
      <c r="AC6" s="6">
        <f t="shared" si="5"/>
        <v>1</v>
      </c>
      <c r="AD6" s="6">
        <f t="shared" si="6"/>
        <v>0</v>
      </c>
      <c r="AE6" s="6">
        <f t="shared" si="7"/>
        <v>0</v>
      </c>
      <c r="AF6" s="6">
        <f t="shared" si="8"/>
        <v>0</v>
      </c>
      <c r="AG6" s="7"/>
      <c r="AH6" s="5" t="s">
        <v>83</v>
      </c>
      <c r="AI6" s="5" t="s">
        <v>146</v>
      </c>
      <c r="AJ6" s="7"/>
      <c r="AK6" s="5" t="s">
        <v>108</v>
      </c>
      <c r="AL6" s="5" t="s">
        <v>86</v>
      </c>
      <c r="AM6" s="5" t="s">
        <v>81</v>
      </c>
      <c r="AN6" s="5" t="s">
        <v>87</v>
      </c>
      <c r="AO6" s="5" t="s">
        <v>81</v>
      </c>
      <c r="AP6" s="5" t="s">
        <v>89</v>
      </c>
      <c r="AQ6" s="5" t="s">
        <v>81</v>
      </c>
      <c r="AR6" s="5" t="s">
        <v>87</v>
      </c>
      <c r="AS6" s="5" t="s">
        <v>88</v>
      </c>
      <c r="AT6" s="5" t="s">
        <v>89</v>
      </c>
      <c r="AU6" s="5" t="s">
        <v>89</v>
      </c>
      <c r="AV6" s="5" t="s">
        <v>89</v>
      </c>
      <c r="AW6" s="5" t="s">
        <v>89</v>
      </c>
      <c r="AX6" s="5" t="s">
        <v>87</v>
      </c>
      <c r="AY6" s="5" t="s">
        <v>88</v>
      </c>
      <c r="AZ6" s="5" t="s">
        <v>88</v>
      </c>
      <c r="BA6" s="5" t="s">
        <v>87</v>
      </c>
      <c r="BB6" s="5" t="s">
        <v>147</v>
      </c>
      <c r="BC6" s="5" t="s">
        <v>87</v>
      </c>
      <c r="BD6" s="5" t="s">
        <v>88</v>
      </c>
      <c r="BE6" s="5" t="s">
        <v>87</v>
      </c>
      <c r="BF6" s="5" t="s">
        <v>89</v>
      </c>
      <c r="BG6" s="5" t="s">
        <v>89</v>
      </c>
      <c r="BH6" s="5" t="s">
        <v>87</v>
      </c>
      <c r="BI6" s="5" t="s">
        <v>87</v>
      </c>
      <c r="BJ6" s="5" t="s">
        <v>88</v>
      </c>
      <c r="BK6" s="5" t="s">
        <v>89</v>
      </c>
      <c r="BL6" s="5" t="s">
        <v>89</v>
      </c>
      <c r="BM6" s="5" t="s">
        <v>87</v>
      </c>
      <c r="BN6" s="5" t="s">
        <v>91</v>
      </c>
      <c r="BO6" s="5" t="s">
        <v>87</v>
      </c>
      <c r="BP6" s="5" t="s">
        <v>87</v>
      </c>
      <c r="BQ6" s="5" t="s">
        <v>87</v>
      </c>
      <c r="BR6" s="5" t="s">
        <v>87</v>
      </c>
      <c r="BS6" s="5" t="s">
        <v>88</v>
      </c>
      <c r="BT6" s="8" t="s">
        <v>148</v>
      </c>
      <c r="BU6" s="5" t="s">
        <v>93</v>
      </c>
      <c r="BV6" s="5" t="s">
        <v>94</v>
      </c>
      <c r="BW6" s="5" t="s">
        <v>144</v>
      </c>
      <c r="BX6" s="7"/>
      <c r="BY6" s="5" t="s">
        <v>149</v>
      </c>
      <c r="BZ6" s="5" t="s">
        <v>150</v>
      </c>
    </row>
    <row r="7" spans="1:78" ht="13">
      <c r="A7" s="3" t="s">
        <v>151</v>
      </c>
      <c r="B7" s="4" t="s">
        <v>152</v>
      </c>
      <c r="C7" s="6">
        <v>100</v>
      </c>
      <c r="D7" s="6">
        <v>1156</v>
      </c>
      <c r="E7" s="6" t="b">
        <v>1</v>
      </c>
      <c r="F7" s="5" t="s">
        <v>153</v>
      </c>
      <c r="G7" s="5" t="s">
        <v>154</v>
      </c>
      <c r="H7" s="5" t="s">
        <v>143</v>
      </c>
      <c r="I7" s="5" t="s">
        <v>101</v>
      </c>
      <c r="J7" s="7"/>
      <c r="K7" s="5" t="s">
        <v>75</v>
      </c>
      <c r="L7" s="7"/>
      <c r="M7" s="5" t="s">
        <v>76</v>
      </c>
      <c r="N7" s="5" t="s">
        <v>76</v>
      </c>
      <c r="O7" s="5" t="s">
        <v>77</v>
      </c>
      <c r="P7" s="7"/>
      <c r="Q7" s="5" t="s">
        <v>78</v>
      </c>
      <c r="R7" s="5" t="s">
        <v>79</v>
      </c>
      <c r="S7" s="6">
        <f t="shared" si="0"/>
        <v>1</v>
      </c>
      <c r="T7" s="6">
        <f t="shared" si="1"/>
        <v>0</v>
      </c>
      <c r="U7" s="6">
        <f t="shared" si="2"/>
        <v>0</v>
      </c>
      <c r="V7" s="6">
        <f t="shared" si="3"/>
        <v>0</v>
      </c>
      <c r="W7" s="6">
        <f t="shared" si="4"/>
        <v>0</v>
      </c>
      <c r="X7" s="7"/>
      <c r="Y7" s="6">
        <v>15</v>
      </c>
      <c r="Z7" s="5" t="s">
        <v>155</v>
      </c>
      <c r="AA7" s="5" t="s">
        <v>87</v>
      </c>
      <c r="AB7" s="5" t="s">
        <v>106</v>
      </c>
      <c r="AC7" s="6">
        <f t="shared" si="5"/>
        <v>1</v>
      </c>
      <c r="AD7" s="6">
        <f t="shared" si="6"/>
        <v>1</v>
      </c>
      <c r="AE7" s="6">
        <f t="shared" si="7"/>
        <v>0</v>
      </c>
      <c r="AF7" s="6">
        <f t="shared" si="8"/>
        <v>0</v>
      </c>
      <c r="AG7" s="7"/>
      <c r="AH7" s="5" t="s">
        <v>156</v>
      </c>
      <c r="AI7" s="5" t="s">
        <v>157</v>
      </c>
      <c r="AJ7" s="7"/>
      <c r="AK7" s="5" t="s">
        <v>85</v>
      </c>
      <c r="AL7" s="5" t="s">
        <v>86</v>
      </c>
      <c r="AM7" s="5" t="s">
        <v>81</v>
      </c>
      <c r="AN7" s="5" t="s">
        <v>88</v>
      </c>
      <c r="AO7" s="5" t="s">
        <v>110</v>
      </c>
      <c r="AP7" s="5" t="s">
        <v>87</v>
      </c>
      <c r="AQ7" s="5" t="s">
        <v>89</v>
      </c>
      <c r="AR7" s="5" t="s">
        <v>87</v>
      </c>
      <c r="AS7" s="5" t="s">
        <v>87</v>
      </c>
      <c r="AT7" s="5" t="s">
        <v>87</v>
      </c>
      <c r="AU7" s="5" t="s">
        <v>87</v>
      </c>
      <c r="AV7" s="5" t="s">
        <v>87</v>
      </c>
      <c r="AW7" s="5" t="s">
        <v>87</v>
      </c>
      <c r="AX7" s="5" t="s">
        <v>87</v>
      </c>
      <c r="AY7" s="5" t="s">
        <v>87</v>
      </c>
      <c r="AZ7" s="5" t="s">
        <v>89</v>
      </c>
      <c r="BA7" s="5" t="s">
        <v>87</v>
      </c>
      <c r="BB7" s="5" t="s">
        <v>158</v>
      </c>
      <c r="BC7" s="5" t="s">
        <v>87</v>
      </c>
      <c r="BD7" s="5" t="s">
        <v>89</v>
      </c>
      <c r="BE7" s="5" t="s">
        <v>87</v>
      </c>
      <c r="BF7" s="5" t="s">
        <v>89</v>
      </c>
      <c r="BG7" s="5" t="s">
        <v>89</v>
      </c>
      <c r="BH7" s="5" t="s">
        <v>89</v>
      </c>
      <c r="BI7" s="5" t="s">
        <v>87</v>
      </c>
      <c r="BJ7" s="5" t="s">
        <v>87</v>
      </c>
      <c r="BK7" s="5" t="s">
        <v>87</v>
      </c>
      <c r="BL7" s="5" t="s">
        <v>89</v>
      </c>
      <c r="BM7" s="5" t="s">
        <v>87</v>
      </c>
      <c r="BN7" s="5" t="s">
        <v>91</v>
      </c>
      <c r="BO7" s="5" t="s">
        <v>87</v>
      </c>
      <c r="BP7" s="5" t="s">
        <v>87</v>
      </c>
      <c r="BQ7" s="5" t="s">
        <v>89</v>
      </c>
      <c r="BR7" s="5" t="s">
        <v>89</v>
      </c>
      <c r="BS7" s="5" t="s">
        <v>87</v>
      </c>
      <c r="BT7" s="5" t="s">
        <v>159</v>
      </c>
      <c r="BU7" s="5" t="s">
        <v>160</v>
      </c>
      <c r="BV7" s="5" t="s">
        <v>160</v>
      </c>
      <c r="BW7" s="5" t="s">
        <v>75</v>
      </c>
      <c r="BX7" s="7"/>
      <c r="BY7" s="5" t="s">
        <v>161</v>
      </c>
      <c r="BZ7" s="5" t="s">
        <v>162</v>
      </c>
    </row>
    <row r="8" spans="1:78" ht="25">
      <c r="A8" s="3" t="s">
        <v>163</v>
      </c>
      <c r="B8" s="4" t="s">
        <v>164</v>
      </c>
      <c r="C8" s="6">
        <v>100</v>
      </c>
      <c r="D8" s="6">
        <v>1057</v>
      </c>
      <c r="E8" s="6" t="b">
        <v>1</v>
      </c>
      <c r="F8" s="5" t="s">
        <v>165</v>
      </c>
      <c r="G8" s="5" t="s">
        <v>166</v>
      </c>
      <c r="H8" s="5" t="s">
        <v>167</v>
      </c>
      <c r="I8" s="5" t="s">
        <v>101</v>
      </c>
      <c r="J8" s="7"/>
      <c r="K8" s="5" t="s">
        <v>102</v>
      </c>
      <c r="L8" s="7"/>
      <c r="M8" s="5" t="s">
        <v>119</v>
      </c>
      <c r="N8" s="5" t="s">
        <v>103</v>
      </c>
      <c r="O8" s="5" t="s">
        <v>77</v>
      </c>
      <c r="P8" s="7"/>
      <c r="Q8" s="5" t="s">
        <v>78</v>
      </c>
      <c r="R8" s="5" t="s">
        <v>168</v>
      </c>
      <c r="S8" s="6">
        <f t="shared" si="0"/>
        <v>0</v>
      </c>
      <c r="T8" s="6">
        <f t="shared" si="1"/>
        <v>0</v>
      </c>
      <c r="U8" s="6">
        <f t="shared" si="2"/>
        <v>1</v>
      </c>
      <c r="V8" s="6">
        <f t="shared" si="3"/>
        <v>0</v>
      </c>
      <c r="W8" s="6">
        <f t="shared" si="4"/>
        <v>0</v>
      </c>
      <c r="X8" s="7"/>
      <c r="Y8" s="6">
        <v>6</v>
      </c>
      <c r="Z8" s="5" t="s">
        <v>169</v>
      </c>
      <c r="AA8" s="5" t="s">
        <v>87</v>
      </c>
      <c r="AB8" s="5" t="s">
        <v>106</v>
      </c>
      <c r="AC8" s="6">
        <f t="shared" si="5"/>
        <v>1</v>
      </c>
      <c r="AD8" s="6">
        <f t="shared" si="6"/>
        <v>1</v>
      </c>
      <c r="AE8" s="6">
        <f t="shared" si="7"/>
        <v>0</v>
      </c>
      <c r="AF8" s="6">
        <f t="shared" si="8"/>
        <v>0</v>
      </c>
      <c r="AG8" s="7"/>
      <c r="AH8" s="5" t="s">
        <v>156</v>
      </c>
      <c r="AI8" s="5" t="s">
        <v>157</v>
      </c>
      <c r="AJ8" s="7"/>
      <c r="AK8" s="5" t="s">
        <v>170</v>
      </c>
      <c r="AL8" s="5" t="s">
        <v>109</v>
      </c>
      <c r="AM8" s="5" t="s">
        <v>89</v>
      </c>
      <c r="AN8" s="5" t="s">
        <v>87</v>
      </c>
      <c r="AO8" s="5" t="s">
        <v>89</v>
      </c>
      <c r="AP8" s="5" t="s">
        <v>110</v>
      </c>
      <c r="AQ8" s="5" t="s">
        <v>87</v>
      </c>
      <c r="AR8" s="5" t="s">
        <v>87</v>
      </c>
      <c r="AS8" s="5" t="s">
        <v>87</v>
      </c>
      <c r="AT8" s="5" t="s">
        <v>125</v>
      </c>
      <c r="AU8" s="5" t="s">
        <v>125</v>
      </c>
      <c r="AV8" s="5" t="s">
        <v>87</v>
      </c>
      <c r="AW8" s="5" t="s">
        <v>87</v>
      </c>
      <c r="AX8" s="5" t="s">
        <v>87</v>
      </c>
      <c r="AY8" s="5" t="s">
        <v>81</v>
      </c>
      <c r="AZ8" s="5" t="s">
        <v>81</v>
      </c>
      <c r="BA8" s="5" t="s">
        <v>81</v>
      </c>
      <c r="BB8" s="8" t="s">
        <v>171</v>
      </c>
      <c r="BC8" s="5" t="s">
        <v>87</v>
      </c>
      <c r="BD8" s="5" t="s">
        <v>89</v>
      </c>
      <c r="BE8" s="5" t="s">
        <v>89</v>
      </c>
      <c r="BF8" s="5" t="s">
        <v>87</v>
      </c>
      <c r="BG8" s="5" t="s">
        <v>89</v>
      </c>
      <c r="BH8" s="5" t="s">
        <v>87</v>
      </c>
      <c r="BI8" s="5" t="s">
        <v>87</v>
      </c>
      <c r="BJ8" s="5" t="s">
        <v>87</v>
      </c>
      <c r="BK8" s="5" t="s">
        <v>87</v>
      </c>
      <c r="BL8" s="5" t="s">
        <v>87</v>
      </c>
      <c r="BM8" s="5" t="s">
        <v>87</v>
      </c>
      <c r="BN8" s="5" t="s">
        <v>91</v>
      </c>
      <c r="BO8" s="5" t="s">
        <v>87</v>
      </c>
      <c r="BP8" s="5" t="s">
        <v>87</v>
      </c>
      <c r="BQ8" s="5" t="s">
        <v>81</v>
      </c>
      <c r="BR8" s="5" t="s">
        <v>87</v>
      </c>
      <c r="BS8" s="5" t="s">
        <v>87</v>
      </c>
      <c r="BT8" s="8" t="s">
        <v>172</v>
      </c>
      <c r="BU8" s="5" t="s">
        <v>94</v>
      </c>
      <c r="BV8" s="5" t="s">
        <v>94</v>
      </c>
      <c r="BW8" s="5" t="s">
        <v>102</v>
      </c>
      <c r="BX8" s="7"/>
      <c r="BY8" s="5" t="s">
        <v>173</v>
      </c>
      <c r="BZ8" s="5" t="s">
        <v>174</v>
      </c>
    </row>
    <row r="9" spans="1:78" ht="13">
      <c r="A9" s="3" t="s">
        <v>175</v>
      </c>
      <c r="B9" s="4" t="s">
        <v>176</v>
      </c>
      <c r="C9" s="6">
        <v>100</v>
      </c>
      <c r="D9" s="6">
        <v>1129</v>
      </c>
      <c r="E9" s="6" t="b">
        <v>1</v>
      </c>
      <c r="F9" s="5" t="s">
        <v>177</v>
      </c>
      <c r="G9" s="5" t="s">
        <v>72</v>
      </c>
      <c r="H9" s="5" t="s">
        <v>73</v>
      </c>
      <c r="I9" s="5" t="s">
        <v>101</v>
      </c>
      <c r="J9" s="7"/>
      <c r="K9" s="5" t="s">
        <v>178</v>
      </c>
      <c r="L9" s="7"/>
      <c r="M9" s="5" t="s">
        <v>76</v>
      </c>
      <c r="N9" s="5" t="s">
        <v>76</v>
      </c>
      <c r="O9" s="5" t="s">
        <v>179</v>
      </c>
      <c r="P9" s="5" t="s">
        <v>180</v>
      </c>
      <c r="Q9" s="5" t="s">
        <v>78</v>
      </c>
      <c r="R9" s="5" t="s">
        <v>79</v>
      </c>
      <c r="S9" s="6">
        <f t="shared" si="0"/>
        <v>1</v>
      </c>
      <c r="T9" s="6">
        <f t="shared" si="1"/>
        <v>0</v>
      </c>
      <c r="U9" s="6">
        <f t="shared" si="2"/>
        <v>0</v>
      </c>
      <c r="V9" s="6">
        <f t="shared" si="3"/>
        <v>0</v>
      </c>
      <c r="W9" s="6">
        <f t="shared" si="4"/>
        <v>0</v>
      </c>
      <c r="X9" s="7"/>
      <c r="Y9" s="6">
        <v>11</v>
      </c>
      <c r="Z9" s="5" t="s">
        <v>181</v>
      </c>
      <c r="AA9" s="5" t="s">
        <v>89</v>
      </c>
      <c r="AB9" s="5" t="s">
        <v>106</v>
      </c>
      <c r="AC9" s="6">
        <f t="shared" si="5"/>
        <v>1</v>
      </c>
      <c r="AD9" s="6">
        <f t="shared" si="6"/>
        <v>1</v>
      </c>
      <c r="AE9" s="6">
        <f t="shared" si="7"/>
        <v>0</v>
      </c>
      <c r="AF9" s="6">
        <f t="shared" si="8"/>
        <v>0</v>
      </c>
      <c r="AG9" s="7"/>
      <c r="AH9" s="5" t="s">
        <v>83</v>
      </c>
      <c r="AI9" s="5" t="s">
        <v>84</v>
      </c>
      <c r="AJ9" s="7"/>
      <c r="AK9" s="5" t="s">
        <v>85</v>
      </c>
      <c r="AL9" s="5" t="s">
        <v>109</v>
      </c>
      <c r="AM9" s="5" t="s">
        <v>81</v>
      </c>
      <c r="AN9" s="5" t="s">
        <v>89</v>
      </c>
      <c r="AO9" s="5" t="s">
        <v>88</v>
      </c>
      <c r="AP9" s="5" t="s">
        <v>87</v>
      </c>
      <c r="AQ9" s="5" t="s">
        <v>87</v>
      </c>
      <c r="AR9" s="5" t="s">
        <v>89</v>
      </c>
      <c r="AS9" s="5" t="s">
        <v>87</v>
      </c>
      <c r="AT9" s="5" t="s">
        <v>87</v>
      </c>
      <c r="AU9" s="5" t="s">
        <v>89</v>
      </c>
      <c r="AV9" s="5" t="s">
        <v>89</v>
      </c>
      <c r="AW9" s="5" t="s">
        <v>89</v>
      </c>
      <c r="AX9" s="5" t="s">
        <v>87</v>
      </c>
      <c r="AY9" s="5" t="s">
        <v>87</v>
      </c>
      <c r="AZ9" s="5" t="s">
        <v>88</v>
      </c>
      <c r="BA9" s="5" t="s">
        <v>87</v>
      </c>
      <c r="BB9" s="5" t="s">
        <v>182</v>
      </c>
      <c r="BC9" s="5" t="s">
        <v>89</v>
      </c>
      <c r="BD9" s="5" t="s">
        <v>87</v>
      </c>
      <c r="BE9" s="5" t="s">
        <v>87</v>
      </c>
      <c r="BF9" s="5" t="s">
        <v>89</v>
      </c>
      <c r="BG9" s="5" t="s">
        <v>87</v>
      </c>
      <c r="BH9" s="5" t="s">
        <v>88</v>
      </c>
      <c r="BI9" s="5" t="s">
        <v>87</v>
      </c>
      <c r="BJ9" s="5" t="s">
        <v>87</v>
      </c>
      <c r="BK9" s="5" t="s">
        <v>87</v>
      </c>
      <c r="BL9" s="5" t="s">
        <v>87</v>
      </c>
      <c r="BM9" s="5" t="s">
        <v>89</v>
      </c>
      <c r="BN9" s="5" t="s">
        <v>91</v>
      </c>
      <c r="BO9" s="5" t="s">
        <v>87</v>
      </c>
      <c r="BP9" s="5" t="s">
        <v>87</v>
      </c>
      <c r="BQ9" s="5" t="s">
        <v>89</v>
      </c>
      <c r="BR9" s="5" t="s">
        <v>87</v>
      </c>
      <c r="BS9" s="5" t="s">
        <v>87</v>
      </c>
      <c r="BT9" s="5" t="s">
        <v>183</v>
      </c>
      <c r="BU9" s="5" t="s">
        <v>94</v>
      </c>
      <c r="BV9" s="5" t="s">
        <v>94</v>
      </c>
      <c r="BW9" s="5" t="s">
        <v>178</v>
      </c>
      <c r="BX9" s="7"/>
      <c r="BY9" s="5" t="s">
        <v>184</v>
      </c>
      <c r="BZ9" s="5" t="s">
        <v>185</v>
      </c>
    </row>
    <row r="10" spans="1:78" ht="13">
      <c r="A10" s="3" t="s">
        <v>186</v>
      </c>
      <c r="B10" s="4" t="s">
        <v>187</v>
      </c>
      <c r="C10" s="6">
        <v>100</v>
      </c>
      <c r="D10" s="6">
        <v>836</v>
      </c>
      <c r="E10" s="6" t="b">
        <v>1</v>
      </c>
      <c r="F10" s="5" t="s">
        <v>188</v>
      </c>
      <c r="G10" s="5" t="s">
        <v>72</v>
      </c>
      <c r="H10" s="5" t="s">
        <v>167</v>
      </c>
      <c r="I10" s="5" t="s">
        <v>74</v>
      </c>
      <c r="J10" s="7"/>
      <c r="K10" s="5" t="s">
        <v>189</v>
      </c>
      <c r="L10" s="7"/>
      <c r="M10" s="5" t="s">
        <v>119</v>
      </c>
      <c r="N10" s="5" t="s">
        <v>190</v>
      </c>
      <c r="O10" s="5" t="s">
        <v>121</v>
      </c>
      <c r="P10" s="7"/>
      <c r="Q10" s="5" t="s">
        <v>78</v>
      </c>
      <c r="R10" s="5" t="s">
        <v>79</v>
      </c>
      <c r="S10" s="6">
        <f t="shared" si="0"/>
        <v>1</v>
      </c>
      <c r="T10" s="6">
        <f t="shared" si="1"/>
        <v>0</v>
      </c>
      <c r="U10" s="6">
        <f t="shared" si="2"/>
        <v>0</v>
      </c>
      <c r="V10" s="6">
        <f t="shared" si="3"/>
        <v>0</v>
      </c>
      <c r="W10" s="6">
        <f t="shared" si="4"/>
        <v>0</v>
      </c>
      <c r="X10" s="7"/>
      <c r="Y10" s="6">
        <v>8</v>
      </c>
      <c r="Z10" s="5" t="s">
        <v>191</v>
      </c>
      <c r="AA10" s="5" t="s">
        <v>89</v>
      </c>
      <c r="AB10" s="5" t="s">
        <v>82</v>
      </c>
      <c r="AC10" s="6">
        <f t="shared" si="5"/>
        <v>1</v>
      </c>
      <c r="AD10" s="6">
        <f t="shared" si="6"/>
        <v>0</v>
      </c>
      <c r="AE10" s="6">
        <f t="shared" si="7"/>
        <v>0</v>
      </c>
      <c r="AF10" s="6">
        <f t="shared" si="8"/>
        <v>0</v>
      </c>
      <c r="AG10" s="7"/>
      <c r="AH10" s="5" t="s">
        <v>156</v>
      </c>
      <c r="AI10" s="5" t="s">
        <v>84</v>
      </c>
      <c r="AJ10" s="7"/>
      <c r="AK10" s="5" t="s">
        <v>108</v>
      </c>
      <c r="AL10" s="5" t="s">
        <v>109</v>
      </c>
      <c r="AM10" s="5" t="s">
        <v>81</v>
      </c>
      <c r="AN10" s="5" t="s">
        <v>87</v>
      </c>
      <c r="AO10" s="5" t="s">
        <v>81</v>
      </c>
      <c r="AP10" s="5" t="s">
        <v>89</v>
      </c>
      <c r="AQ10" s="5" t="s">
        <v>87</v>
      </c>
      <c r="AR10" s="5" t="s">
        <v>87</v>
      </c>
      <c r="AS10" s="5" t="s">
        <v>87</v>
      </c>
      <c r="AT10" s="5" t="s">
        <v>87</v>
      </c>
      <c r="AU10" s="5" t="s">
        <v>87</v>
      </c>
      <c r="AV10" s="5" t="s">
        <v>89</v>
      </c>
      <c r="AW10" s="5" t="s">
        <v>87</v>
      </c>
      <c r="AX10" s="5" t="s">
        <v>87</v>
      </c>
      <c r="AY10" s="5" t="s">
        <v>87</v>
      </c>
      <c r="AZ10" s="5" t="s">
        <v>87</v>
      </c>
      <c r="BA10" s="5" t="s">
        <v>87</v>
      </c>
      <c r="BB10" s="5" t="s">
        <v>192</v>
      </c>
      <c r="BC10" s="5" t="s">
        <v>87</v>
      </c>
      <c r="BD10" s="5" t="s">
        <v>87</v>
      </c>
      <c r="BE10" s="5" t="s">
        <v>87</v>
      </c>
      <c r="BF10" s="5" t="s">
        <v>87</v>
      </c>
      <c r="BG10" s="5" t="s">
        <v>89</v>
      </c>
      <c r="BH10" s="5" t="s">
        <v>87</v>
      </c>
      <c r="BI10" s="5" t="s">
        <v>87</v>
      </c>
      <c r="BJ10" s="5" t="s">
        <v>87</v>
      </c>
      <c r="BK10" s="5" t="s">
        <v>87</v>
      </c>
      <c r="BL10" s="5" t="s">
        <v>87</v>
      </c>
      <c r="BM10" s="5" t="s">
        <v>87</v>
      </c>
      <c r="BN10" s="5" t="s">
        <v>91</v>
      </c>
      <c r="BO10" s="5" t="s">
        <v>87</v>
      </c>
      <c r="BP10" s="5" t="s">
        <v>88</v>
      </c>
      <c r="BQ10" s="5" t="s">
        <v>87</v>
      </c>
      <c r="BR10" s="5" t="s">
        <v>88</v>
      </c>
      <c r="BS10" s="5" t="s">
        <v>87</v>
      </c>
      <c r="BT10" s="5" t="s">
        <v>193</v>
      </c>
      <c r="BU10" s="5" t="s">
        <v>94</v>
      </c>
      <c r="BV10" s="5" t="s">
        <v>94</v>
      </c>
      <c r="BW10" s="5" t="s">
        <v>189</v>
      </c>
      <c r="BX10" s="7"/>
      <c r="BY10" s="5" t="s">
        <v>194</v>
      </c>
      <c r="BZ10" s="5" t="s">
        <v>195</v>
      </c>
    </row>
    <row r="11" spans="1:78" ht="37.5">
      <c r="A11" s="3" t="s">
        <v>196</v>
      </c>
      <c r="B11" s="4" t="s">
        <v>197</v>
      </c>
      <c r="C11" s="6">
        <v>100</v>
      </c>
      <c r="D11" s="6">
        <v>1158</v>
      </c>
      <c r="E11" s="6" t="b">
        <v>1</v>
      </c>
      <c r="F11" s="5" t="s">
        <v>198</v>
      </c>
      <c r="G11" s="5" t="s">
        <v>199</v>
      </c>
      <c r="H11" s="5" t="s">
        <v>143</v>
      </c>
      <c r="I11" s="5" t="s">
        <v>101</v>
      </c>
      <c r="J11" s="7"/>
      <c r="K11" s="5" t="s">
        <v>75</v>
      </c>
      <c r="L11" s="7"/>
      <c r="M11" s="5" t="s">
        <v>190</v>
      </c>
      <c r="N11" s="5" t="s">
        <v>76</v>
      </c>
      <c r="O11" s="5" t="s">
        <v>77</v>
      </c>
      <c r="P11" s="7"/>
      <c r="Q11" s="5" t="s">
        <v>78</v>
      </c>
      <c r="R11" s="5" t="s">
        <v>79</v>
      </c>
      <c r="S11" s="6">
        <f t="shared" si="0"/>
        <v>1</v>
      </c>
      <c r="T11" s="6">
        <f t="shared" si="1"/>
        <v>0</v>
      </c>
      <c r="U11" s="6">
        <f t="shared" si="2"/>
        <v>0</v>
      </c>
      <c r="V11" s="6">
        <f t="shared" si="3"/>
        <v>0</v>
      </c>
      <c r="W11" s="6">
        <f t="shared" si="4"/>
        <v>0</v>
      </c>
      <c r="X11" s="7"/>
      <c r="Y11" s="6">
        <v>5</v>
      </c>
      <c r="Z11" s="5" t="s">
        <v>200</v>
      </c>
      <c r="AA11" s="5" t="s">
        <v>89</v>
      </c>
      <c r="AB11" s="5" t="s">
        <v>123</v>
      </c>
      <c r="AC11" s="6">
        <f t="shared" si="5"/>
        <v>1</v>
      </c>
      <c r="AD11" s="6">
        <f t="shared" si="6"/>
        <v>1</v>
      </c>
      <c r="AE11" s="6">
        <f t="shared" si="7"/>
        <v>1</v>
      </c>
      <c r="AF11" s="6">
        <f t="shared" si="8"/>
        <v>0</v>
      </c>
      <c r="AG11" s="7"/>
      <c r="AH11" s="5" t="s">
        <v>107</v>
      </c>
      <c r="AI11" s="5" t="s">
        <v>157</v>
      </c>
      <c r="AJ11" s="7"/>
      <c r="AK11" s="5" t="s">
        <v>124</v>
      </c>
      <c r="AL11" s="5" t="s">
        <v>86</v>
      </c>
      <c r="AM11" s="5" t="s">
        <v>110</v>
      </c>
      <c r="AN11" s="5" t="s">
        <v>89</v>
      </c>
      <c r="AO11" s="5" t="s">
        <v>110</v>
      </c>
      <c r="AP11" s="5" t="s">
        <v>87</v>
      </c>
      <c r="AQ11" s="5" t="s">
        <v>89</v>
      </c>
      <c r="AR11" s="5" t="s">
        <v>89</v>
      </c>
      <c r="AS11" s="5" t="s">
        <v>89</v>
      </c>
      <c r="AT11" s="5" t="s">
        <v>89</v>
      </c>
      <c r="AU11" s="5" t="s">
        <v>89</v>
      </c>
      <c r="AV11" s="5" t="s">
        <v>89</v>
      </c>
      <c r="AW11" s="5" t="s">
        <v>87</v>
      </c>
      <c r="AX11" s="5" t="s">
        <v>87</v>
      </c>
      <c r="AY11" s="5" t="s">
        <v>87</v>
      </c>
      <c r="AZ11" s="5" t="s">
        <v>87</v>
      </c>
      <c r="BA11" s="5" t="s">
        <v>89</v>
      </c>
      <c r="BB11" s="8" t="s">
        <v>201</v>
      </c>
      <c r="BC11" s="5" t="s">
        <v>89</v>
      </c>
      <c r="BD11" s="5" t="s">
        <v>87</v>
      </c>
      <c r="BE11" s="5" t="s">
        <v>89</v>
      </c>
      <c r="BF11" s="5" t="s">
        <v>89</v>
      </c>
      <c r="BG11" s="5" t="s">
        <v>87</v>
      </c>
      <c r="BH11" s="5" t="s">
        <v>89</v>
      </c>
      <c r="BI11" s="5" t="s">
        <v>87</v>
      </c>
      <c r="BJ11" s="5" t="s">
        <v>89</v>
      </c>
      <c r="BK11" s="5" t="s">
        <v>89</v>
      </c>
      <c r="BL11" s="5" t="s">
        <v>87</v>
      </c>
      <c r="BM11" s="5" t="s">
        <v>89</v>
      </c>
      <c r="BN11" s="5" t="s">
        <v>91</v>
      </c>
      <c r="BO11" s="5" t="s">
        <v>87</v>
      </c>
      <c r="BP11" s="5" t="s">
        <v>87</v>
      </c>
      <c r="BQ11" s="5" t="s">
        <v>89</v>
      </c>
      <c r="BR11" s="5" t="s">
        <v>89</v>
      </c>
      <c r="BS11" s="5" t="s">
        <v>89</v>
      </c>
      <c r="BT11" s="8" t="s">
        <v>202</v>
      </c>
      <c r="BU11" s="5" t="s">
        <v>160</v>
      </c>
      <c r="BV11" s="5" t="s">
        <v>113</v>
      </c>
      <c r="BW11" s="5" t="s">
        <v>75</v>
      </c>
      <c r="BX11" s="7"/>
      <c r="BY11" s="5" t="s">
        <v>203</v>
      </c>
      <c r="BZ11" s="5" t="s">
        <v>204</v>
      </c>
    </row>
    <row r="12" spans="1:78" ht="25">
      <c r="A12" s="3" t="s">
        <v>205</v>
      </c>
      <c r="B12" s="4" t="s">
        <v>206</v>
      </c>
      <c r="C12" s="6">
        <v>100</v>
      </c>
      <c r="D12" s="6">
        <v>976</v>
      </c>
      <c r="E12" s="6" t="b">
        <v>1</v>
      </c>
      <c r="F12" s="5" t="s">
        <v>207</v>
      </c>
      <c r="G12" s="5" t="s">
        <v>199</v>
      </c>
      <c r="H12" s="5" t="s">
        <v>143</v>
      </c>
      <c r="I12" s="5" t="s">
        <v>101</v>
      </c>
      <c r="J12" s="7"/>
      <c r="K12" s="5" t="s">
        <v>144</v>
      </c>
      <c r="L12" s="7"/>
      <c r="M12" s="5" t="s">
        <v>190</v>
      </c>
      <c r="N12" s="5" t="s">
        <v>120</v>
      </c>
      <c r="O12" s="5" t="s">
        <v>77</v>
      </c>
      <c r="P12" s="7"/>
      <c r="Q12" s="5" t="s">
        <v>78</v>
      </c>
      <c r="R12" s="5" t="s">
        <v>79</v>
      </c>
      <c r="S12" s="6">
        <f t="shared" si="0"/>
        <v>1</v>
      </c>
      <c r="T12" s="6">
        <f t="shared" si="1"/>
        <v>0</v>
      </c>
      <c r="U12" s="6">
        <f t="shared" si="2"/>
        <v>0</v>
      </c>
      <c r="V12" s="6">
        <f t="shared" si="3"/>
        <v>0</v>
      </c>
      <c r="W12" s="6">
        <f t="shared" si="4"/>
        <v>0</v>
      </c>
      <c r="X12" s="7"/>
      <c r="Y12" s="6">
        <v>11</v>
      </c>
      <c r="Z12" s="5" t="s">
        <v>208</v>
      </c>
      <c r="AA12" s="5" t="s">
        <v>89</v>
      </c>
      <c r="AB12" s="5" t="s">
        <v>82</v>
      </c>
      <c r="AC12" s="6">
        <f t="shared" si="5"/>
        <v>1</v>
      </c>
      <c r="AD12" s="6">
        <f t="shared" si="6"/>
        <v>0</v>
      </c>
      <c r="AE12" s="6">
        <f t="shared" si="7"/>
        <v>0</v>
      </c>
      <c r="AF12" s="6">
        <f t="shared" si="8"/>
        <v>0</v>
      </c>
      <c r="AG12" s="7"/>
      <c r="AH12" s="5" t="s">
        <v>156</v>
      </c>
      <c r="AI12" s="5" t="s">
        <v>84</v>
      </c>
      <c r="AJ12" s="7"/>
      <c r="AK12" s="5" t="s">
        <v>85</v>
      </c>
      <c r="AL12" s="5" t="s">
        <v>109</v>
      </c>
      <c r="AM12" s="5" t="s">
        <v>110</v>
      </c>
      <c r="AN12" s="5" t="s">
        <v>87</v>
      </c>
      <c r="AO12" s="5" t="s">
        <v>110</v>
      </c>
      <c r="AP12" s="5" t="s">
        <v>89</v>
      </c>
      <c r="AQ12" s="5" t="s">
        <v>89</v>
      </c>
      <c r="AR12" s="5" t="s">
        <v>89</v>
      </c>
      <c r="AS12" s="5" t="s">
        <v>89</v>
      </c>
      <c r="AT12" s="5" t="s">
        <v>89</v>
      </c>
      <c r="AU12" s="5" t="s">
        <v>89</v>
      </c>
      <c r="AV12" s="5" t="s">
        <v>87</v>
      </c>
      <c r="AW12" s="5" t="s">
        <v>89</v>
      </c>
      <c r="AX12" s="5" t="s">
        <v>87</v>
      </c>
      <c r="AY12" s="5" t="s">
        <v>89</v>
      </c>
      <c r="AZ12" s="5" t="s">
        <v>89</v>
      </c>
      <c r="BA12" s="5" t="s">
        <v>87</v>
      </c>
      <c r="BB12" s="8" t="s">
        <v>209</v>
      </c>
      <c r="BC12" s="5" t="s">
        <v>89</v>
      </c>
      <c r="BD12" s="5" t="s">
        <v>87</v>
      </c>
      <c r="BE12" s="5" t="s">
        <v>87</v>
      </c>
      <c r="BF12" s="5" t="s">
        <v>89</v>
      </c>
      <c r="BG12" s="5" t="s">
        <v>87</v>
      </c>
      <c r="BH12" s="5" t="s">
        <v>89</v>
      </c>
      <c r="BI12" s="5" t="s">
        <v>89</v>
      </c>
      <c r="BJ12" s="5" t="s">
        <v>89</v>
      </c>
      <c r="BK12" s="5" t="s">
        <v>89</v>
      </c>
      <c r="BL12" s="5" t="s">
        <v>87</v>
      </c>
      <c r="BM12" s="5" t="s">
        <v>87</v>
      </c>
      <c r="BN12" s="5" t="s">
        <v>91</v>
      </c>
      <c r="BO12" s="5" t="s">
        <v>89</v>
      </c>
      <c r="BP12" s="5" t="s">
        <v>89</v>
      </c>
      <c r="BQ12" s="5" t="s">
        <v>87</v>
      </c>
      <c r="BR12" s="5" t="s">
        <v>89</v>
      </c>
      <c r="BS12" s="5" t="s">
        <v>89</v>
      </c>
      <c r="BT12" s="8" t="s">
        <v>210</v>
      </c>
      <c r="BU12" s="5" t="s">
        <v>113</v>
      </c>
      <c r="BV12" s="5" t="s">
        <v>94</v>
      </c>
      <c r="BW12" s="5" t="s">
        <v>75</v>
      </c>
      <c r="BX12" s="7"/>
      <c r="BY12" s="5" t="s">
        <v>211</v>
      </c>
      <c r="BZ12" s="8" t="s">
        <v>212</v>
      </c>
    </row>
    <row r="13" spans="1:78" ht="37.5">
      <c r="A13" s="3" t="s">
        <v>213</v>
      </c>
      <c r="B13" s="4" t="s">
        <v>214</v>
      </c>
      <c r="C13" s="6">
        <v>100</v>
      </c>
      <c r="D13" s="6">
        <v>1070</v>
      </c>
      <c r="E13" s="6" t="b">
        <v>1</v>
      </c>
      <c r="F13" s="5" t="s">
        <v>215</v>
      </c>
      <c r="G13" s="5" t="s">
        <v>166</v>
      </c>
      <c r="H13" s="5" t="s">
        <v>143</v>
      </c>
      <c r="I13" s="5" t="s">
        <v>101</v>
      </c>
      <c r="J13" s="7"/>
      <c r="K13" s="5" t="s">
        <v>216</v>
      </c>
      <c r="L13" s="7"/>
      <c r="M13" s="5" t="s">
        <v>76</v>
      </c>
      <c r="N13" s="5" t="s">
        <v>190</v>
      </c>
      <c r="O13" s="5" t="s">
        <v>121</v>
      </c>
      <c r="P13" s="7"/>
      <c r="Q13" s="5" t="s">
        <v>78</v>
      </c>
      <c r="R13" s="5" t="s">
        <v>104</v>
      </c>
      <c r="S13" s="6">
        <f t="shared" si="0"/>
        <v>1</v>
      </c>
      <c r="T13" s="6">
        <f t="shared" si="1"/>
        <v>0</v>
      </c>
      <c r="U13" s="6">
        <f t="shared" si="2"/>
        <v>1</v>
      </c>
      <c r="V13" s="6">
        <f t="shared" si="3"/>
        <v>0</v>
      </c>
      <c r="W13" s="6">
        <f t="shared" si="4"/>
        <v>0</v>
      </c>
      <c r="X13" s="7"/>
      <c r="Y13" s="6">
        <v>5</v>
      </c>
      <c r="Z13" s="8" t="s">
        <v>217</v>
      </c>
      <c r="AA13" s="5" t="s">
        <v>87</v>
      </c>
      <c r="AB13" s="5" t="s">
        <v>218</v>
      </c>
      <c r="AC13" s="6">
        <f t="shared" si="5"/>
        <v>0</v>
      </c>
      <c r="AD13" s="6">
        <f t="shared" si="6"/>
        <v>1</v>
      </c>
      <c r="AE13" s="6">
        <f t="shared" si="7"/>
        <v>0</v>
      </c>
      <c r="AF13" s="6">
        <f t="shared" si="8"/>
        <v>0</v>
      </c>
      <c r="AG13" s="7"/>
      <c r="AH13" s="5" t="s">
        <v>107</v>
      </c>
      <c r="AI13" s="5" t="s">
        <v>84</v>
      </c>
      <c r="AJ13" s="7"/>
      <c r="AK13" s="5" t="s">
        <v>170</v>
      </c>
      <c r="AL13" s="5" t="s">
        <v>109</v>
      </c>
      <c r="AM13" s="5" t="s">
        <v>81</v>
      </c>
      <c r="AN13" s="5" t="s">
        <v>87</v>
      </c>
      <c r="AO13" s="5" t="s">
        <v>81</v>
      </c>
      <c r="AP13" s="5" t="s">
        <v>87</v>
      </c>
      <c r="AQ13" s="5" t="s">
        <v>87</v>
      </c>
      <c r="AR13" s="5" t="s">
        <v>87</v>
      </c>
      <c r="AS13" s="5" t="s">
        <v>87</v>
      </c>
      <c r="AT13" s="5" t="s">
        <v>87</v>
      </c>
      <c r="AU13" s="5" t="s">
        <v>87</v>
      </c>
      <c r="AV13" s="5" t="s">
        <v>87</v>
      </c>
      <c r="AW13" s="5" t="s">
        <v>87</v>
      </c>
      <c r="AX13" s="5" t="s">
        <v>87</v>
      </c>
      <c r="AY13" s="5" t="s">
        <v>88</v>
      </c>
      <c r="AZ13" s="5" t="s">
        <v>87</v>
      </c>
      <c r="BA13" s="5" t="s">
        <v>87</v>
      </c>
      <c r="BB13" s="8" t="s">
        <v>219</v>
      </c>
      <c r="BC13" s="5" t="s">
        <v>87</v>
      </c>
      <c r="BD13" s="5" t="s">
        <v>87</v>
      </c>
      <c r="BE13" s="5" t="s">
        <v>89</v>
      </c>
      <c r="BF13" s="5" t="s">
        <v>88</v>
      </c>
      <c r="BG13" s="5" t="s">
        <v>87</v>
      </c>
      <c r="BH13" s="5" t="s">
        <v>88</v>
      </c>
      <c r="BI13" s="5" t="s">
        <v>87</v>
      </c>
      <c r="BJ13" s="5" t="s">
        <v>87</v>
      </c>
      <c r="BK13" s="5" t="s">
        <v>87</v>
      </c>
      <c r="BL13" s="5" t="s">
        <v>89</v>
      </c>
      <c r="BM13" s="5" t="s">
        <v>88</v>
      </c>
      <c r="BN13" s="5" t="s">
        <v>91</v>
      </c>
      <c r="BO13" s="5" t="s">
        <v>81</v>
      </c>
      <c r="BP13" s="5" t="s">
        <v>88</v>
      </c>
      <c r="BQ13" s="5" t="s">
        <v>81</v>
      </c>
      <c r="BR13" s="5" t="s">
        <v>87</v>
      </c>
      <c r="BS13" s="5" t="s">
        <v>87</v>
      </c>
      <c r="BT13" s="8" t="s">
        <v>220</v>
      </c>
      <c r="BU13" s="5" t="s">
        <v>94</v>
      </c>
      <c r="BV13" s="5" t="s">
        <v>113</v>
      </c>
      <c r="BW13" s="5" t="s">
        <v>216</v>
      </c>
      <c r="BX13" s="7"/>
      <c r="BY13" s="5" t="s">
        <v>221</v>
      </c>
      <c r="BZ13" s="5" t="s">
        <v>222</v>
      </c>
    </row>
    <row r="14" spans="1:78" ht="87.5">
      <c r="A14" s="3" t="s">
        <v>223</v>
      </c>
      <c r="B14" s="4" t="s">
        <v>224</v>
      </c>
      <c r="C14" s="6">
        <v>100</v>
      </c>
      <c r="D14" s="6">
        <v>1299</v>
      </c>
      <c r="E14" s="6" t="b">
        <v>1</v>
      </c>
      <c r="F14" s="5" t="s">
        <v>225</v>
      </c>
      <c r="G14" s="5" t="s">
        <v>226</v>
      </c>
      <c r="H14" s="5" t="s">
        <v>73</v>
      </c>
      <c r="I14" s="5" t="s">
        <v>101</v>
      </c>
      <c r="J14" s="7"/>
      <c r="K14" s="5" t="s">
        <v>144</v>
      </c>
      <c r="L14" s="7"/>
      <c r="M14" s="5" t="s">
        <v>76</v>
      </c>
      <c r="N14" s="5" t="s">
        <v>76</v>
      </c>
      <c r="O14" s="5" t="s">
        <v>77</v>
      </c>
      <c r="P14" s="7"/>
      <c r="Q14" s="5" t="s">
        <v>78</v>
      </c>
      <c r="R14" s="5" t="s">
        <v>104</v>
      </c>
      <c r="S14" s="6">
        <f t="shared" si="0"/>
        <v>1</v>
      </c>
      <c r="T14" s="6">
        <f t="shared" si="1"/>
        <v>0</v>
      </c>
      <c r="U14" s="6">
        <f t="shared" si="2"/>
        <v>1</v>
      </c>
      <c r="V14" s="6">
        <f t="shared" si="3"/>
        <v>0</v>
      </c>
      <c r="W14" s="6">
        <f t="shared" si="4"/>
        <v>0</v>
      </c>
      <c r="X14" s="7"/>
      <c r="Y14" s="6">
        <v>8</v>
      </c>
      <c r="Z14" s="5" t="s">
        <v>227</v>
      </c>
      <c r="AA14" s="5" t="s">
        <v>87</v>
      </c>
      <c r="AB14" s="5" t="s">
        <v>123</v>
      </c>
      <c r="AC14" s="6">
        <f t="shared" si="5"/>
        <v>1</v>
      </c>
      <c r="AD14" s="6">
        <f t="shared" si="6"/>
        <v>1</v>
      </c>
      <c r="AE14" s="6">
        <f t="shared" si="7"/>
        <v>1</v>
      </c>
      <c r="AF14" s="6">
        <f t="shared" si="8"/>
        <v>0</v>
      </c>
      <c r="AG14" s="7"/>
      <c r="AH14" s="5" t="s">
        <v>107</v>
      </c>
      <c r="AI14" s="5" t="s">
        <v>157</v>
      </c>
      <c r="AJ14" s="7"/>
      <c r="AK14" s="5" t="s">
        <v>108</v>
      </c>
      <c r="AL14" s="5" t="s">
        <v>109</v>
      </c>
      <c r="AM14" s="5" t="s">
        <v>81</v>
      </c>
      <c r="AN14" s="5" t="s">
        <v>87</v>
      </c>
      <c r="AO14" s="5" t="s">
        <v>110</v>
      </c>
      <c r="AP14" s="5" t="s">
        <v>87</v>
      </c>
      <c r="AQ14" s="5" t="s">
        <v>87</v>
      </c>
      <c r="AR14" s="5" t="s">
        <v>81</v>
      </c>
      <c r="AS14" s="5" t="s">
        <v>87</v>
      </c>
      <c r="AT14" s="5" t="s">
        <v>87</v>
      </c>
      <c r="AU14" s="5" t="s">
        <v>87</v>
      </c>
      <c r="AV14" s="5" t="s">
        <v>87</v>
      </c>
      <c r="AW14" s="5" t="s">
        <v>87</v>
      </c>
      <c r="AX14" s="5" t="s">
        <v>87</v>
      </c>
      <c r="AY14" s="5" t="s">
        <v>88</v>
      </c>
      <c r="AZ14" s="5" t="s">
        <v>87</v>
      </c>
      <c r="BA14" s="5" t="s">
        <v>87</v>
      </c>
      <c r="BB14" s="8" t="s">
        <v>228</v>
      </c>
      <c r="BC14" s="5" t="s">
        <v>87</v>
      </c>
      <c r="BD14" s="5" t="s">
        <v>87</v>
      </c>
      <c r="BE14" s="5" t="s">
        <v>87</v>
      </c>
      <c r="BF14" s="5" t="s">
        <v>89</v>
      </c>
      <c r="BG14" s="5" t="s">
        <v>87</v>
      </c>
      <c r="BH14" s="5" t="s">
        <v>87</v>
      </c>
      <c r="BI14" s="5" t="s">
        <v>87</v>
      </c>
      <c r="BJ14" s="5" t="s">
        <v>87</v>
      </c>
      <c r="BK14" s="5" t="s">
        <v>87</v>
      </c>
      <c r="BL14" s="5" t="s">
        <v>87</v>
      </c>
      <c r="BM14" s="5" t="s">
        <v>87</v>
      </c>
      <c r="BN14" s="5" t="s">
        <v>91</v>
      </c>
      <c r="BO14" s="5" t="s">
        <v>89</v>
      </c>
      <c r="BP14" s="5" t="s">
        <v>88</v>
      </c>
      <c r="BQ14" s="5" t="s">
        <v>87</v>
      </c>
      <c r="BR14" s="5" t="s">
        <v>87</v>
      </c>
      <c r="BS14" s="5" t="s">
        <v>87</v>
      </c>
      <c r="BT14" s="8" t="s">
        <v>229</v>
      </c>
      <c r="BU14" s="5" t="s">
        <v>113</v>
      </c>
      <c r="BV14" s="5" t="s">
        <v>160</v>
      </c>
      <c r="BW14" s="5" t="s">
        <v>144</v>
      </c>
      <c r="BX14" s="7"/>
      <c r="BY14" s="5" t="s">
        <v>230</v>
      </c>
      <c r="BZ14" s="8" t="s">
        <v>231</v>
      </c>
    </row>
    <row r="15" spans="1:78" ht="13">
      <c r="A15" s="3" t="s">
        <v>232</v>
      </c>
      <c r="B15" s="4" t="s">
        <v>233</v>
      </c>
      <c r="C15" s="6">
        <v>100</v>
      </c>
      <c r="D15" s="6">
        <v>503</v>
      </c>
      <c r="E15" s="6" t="b">
        <v>1</v>
      </c>
      <c r="F15" s="5" t="s">
        <v>234</v>
      </c>
      <c r="G15" s="5" t="s">
        <v>72</v>
      </c>
      <c r="H15" s="5" t="s">
        <v>73</v>
      </c>
      <c r="I15" s="5" t="s">
        <v>101</v>
      </c>
      <c r="J15" s="7"/>
      <c r="K15" s="5" t="s">
        <v>189</v>
      </c>
      <c r="L15" s="7"/>
      <c r="M15" s="5" t="s">
        <v>103</v>
      </c>
      <c r="N15" s="5" t="s">
        <v>76</v>
      </c>
      <c r="O15" s="5" t="s">
        <v>121</v>
      </c>
      <c r="P15" s="7"/>
      <c r="Q15" s="5" t="s">
        <v>78</v>
      </c>
      <c r="R15" s="5" t="s">
        <v>79</v>
      </c>
      <c r="S15" s="6">
        <f t="shared" si="0"/>
        <v>1</v>
      </c>
      <c r="T15" s="6">
        <f t="shared" si="1"/>
        <v>0</v>
      </c>
      <c r="U15" s="6">
        <f t="shared" si="2"/>
        <v>0</v>
      </c>
      <c r="V15" s="6">
        <f t="shared" si="3"/>
        <v>0</v>
      </c>
      <c r="W15" s="6">
        <f t="shared" si="4"/>
        <v>0</v>
      </c>
      <c r="X15" s="7"/>
      <c r="Y15" s="6">
        <v>10</v>
      </c>
      <c r="Z15" s="5" t="s">
        <v>235</v>
      </c>
      <c r="AA15" s="5" t="s">
        <v>89</v>
      </c>
      <c r="AB15" s="5" t="s">
        <v>82</v>
      </c>
      <c r="AC15" s="6">
        <f t="shared" si="5"/>
        <v>1</v>
      </c>
      <c r="AD15" s="6">
        <f t="shared" si="6"/>
        <v>0</v>
      </c>
      <c r="AE15" s="6">
        <f t="shared" si="7"/>
        <v>0</v>
      </c>
      <c r="AF15" s="6">
        <f t="shared" si="8"/>
        <v>0</v>
      </c>
      <c r="AG15" s="7"/>
      <c r="AH15" s="5" t="s">
        <v>83</v>
      </c>
      <c r="AI15" s="5" t="s">
        <v>84</v>
      </c>
      <c r="AJ15" s="7"/>
      <c r="AK15" s="5" t="s">
        <v>85</v>
      </c>
      <c r="AL15" s="5" t="s">
        <v>86</v>
      </c>
      <c r="AM15" s="5" t="s">
        <v>81</v>
      </c>
      <c r="AN15" s="5" t="s">
        <v>87</v>
      </c>
      <c r="AO15" s="5" t="s">
        <v>81</v>
      </c>
      <c r="AP15" s="5" t="s">
        <v>87</v>
      </c>
      <c r="AQ15" s="5" t="s">
        <v>87</v>
      </c>
      <c r="AR15" s="5" t="s">
        <v>87</v>
      </c>
      <c r="AS15" s="5" t="s">
        <v>88</v>
      </c>
      <c r="AT15" s="5" t="s">
        <v>87</v>
      </c>
      <c r="AU15" s="5" t="s">
        <v>89</v>
      </c>
      <c r="AV15" s="5" t="s">
        <v>89</v>
      </c>
      <c r="AW15" s="5" t="s">
        <v>87</v>
      </c>
      <c r="AX15" s="5" t="s">
        <v>87</v>
      </c>
      <c r="AY15" s="5" t="s">
        <v>87</v>
      </c>
      <c r="AZ15" s="5" t="s">
        <v>89</v>
      </c>
      <c r="BA15" s="5" t="s">
        <v>89</v>
      </c>
      <c r="BB15" s="5" t="s">
        <v>236</v>
      </c>
      <c r="BC15" s="5" t="s">
        <v>89</v>
      </c>
      <c r="BD15" s="5" t="s">
        <v>87</v>
      </c>
      <c r="BE15" s="5" t="s">
        <v>87</v>
      </c>
      <c r="BF15" s="5" t="s">
        <v>87</v>
      </c>
      <c r="BG15" s="5" t="s">
        <v>87</v>
      </c>
      <c r="BH15" s="5" t="s">
        <v>87</v>
      </c>
      <c r="BI15" s="5" t="s">
        <v>87</v>
      </c>
      <c r="BJ15" s="5" t="s">
        <v>89</v>
      </c>
      <c r="BK15" s="5" t="s">
        <v>87</v>
      </c>
      <c r="BL15" s="5" t="s">
        <v>87</v>
      </c>
      <c r="BM15" s="5" t="s">
        <v>87</v>
      </c>
      <c r="BN15" s="5" t="s">
        <v>91</v>
      </c>
      <c r="BO15" s="5" t="s">
        <v>87</v>
      </c>
      <c r="BP15" s="5" t="s">
        <v>88</v>
      </c>
      <c r="BQ15" s="5" t="s">
        <v>88</v>
      </c>
      <c r="BR15" s="5" t="s">
        <v>88</v>
      </c>
      <c r="BS15" s="5" t="s">
        <v>87</v>
      </c>
      <c r="BT15" s="5" t="s">
        <v>237</v>
      </c>
      <c r="BU15" s="5" t="s">
        <v>94</v>
      </c>
      <c r="BV15" s="5" t="s">
        <v>94</v>
      </c>
      <c r="BW15" s="5" t="s">
        <v>189</v>
      </c>
      <c r="BX15" s="7"/>
      <c r="BY15" s="5" t="s">
        <v>238</v>
      </c>
      <c r="BZ15" s="5" t="s">
        <v>239</v>
      </c>
    </row>
    <row r="16" spans="1:78" ht="25">
      <c r="A16" s="3" t="s">
        <v>240</v>
      </c>
      <c r="B16" s="4" t="s">
        <v>241</v>
      </c>
      <c r="C16" s="6">
        <v>100</v>
      </c>
      <c r="D16" s="6">
        <v>1191</v>
      </c>
      <c r="E16" s="6" t="b">
        <v>1</v>
      </c>
      <c r="F16" s="5" t="s">
        <v>242</v>
      </c>
      <c r="G16" s="5" t="s">
        <v>154</v>
      </c>
      <c r="H16" s="5" t="s">
        <v>143</v>
      </c>
      <c r="I16" s="5" t="s">
        <v>101</v>
      </c>
      <c r="J16" s="7"/>
      <c r="K16" s="5" t="s">
        <v>243</v>
      </c>
      <c r="L16" s="7"/>
      <c r="M16" s="5" t="s">
        <v>76</v>
      </c>
      <c r="N16" s="5" t="s">
        <v>76</v>
      </c>
      <c r="O16" s="5" t="s">
        <v>77</v>
      </c>
      <c r="P16" s="7"/>
      <c r="Q16" s="5" t="s">
        <v>78</v>
      </c>
      <c r="R16" s="5" t="s">
        <v>168</v>
      </c>
      <c r="S16" s="6">
        <f t="shared" si="0"/>
        <v>0</v>
      </c>
      <c r="T16" s="6">
        <f t="shared" si="1"/>
        <v>0</v>
      </c>
      <c r="U16" s="6">
        <f t="shared" si="2"/>
        <v>1</v>
      </c>
      <c r="V16" s="6">
        <f t="shared" si="3"/>
        <v>0</v>
      </c>
      <c r="W16" s="6">
        <f t="shared" si="4"/>
        <v>0</v>
      </c>
      <c r="X16" s="7"/>
      <c r="Y16" s="6">
        <v>14</v>
      </c>
      <c r="Z16" s="5" t="s">
        <v>244</v>
      </c>
      <c r="AA16" s="5" t="s">
        <v>87</v>
      </c>
      <c r="AB16" s="5" t="s">
        <v>245</v>
      </c>
      <c r="AC16" s="6">
        <f t="shared" si="5"/>
        <v>1</v>
      </c>
      <c r="AD16" s="6">
        <f t="shared" si="6"/>
        <v>0</v>
      </c>
      <c r="AE16" s="6">
        <f t="shared" si="7"/>
        <v>1</v>
      </c>
      <c r="AF16" s="6">
        <f t="shared" si="8"/>
        <v>0</v>
      </c>
      <c r="AG16" s="7"/>
      <c r="AH16" s="5" t="s">
        <v>107</v>
      </c>
      <c r="AI16" s="5" t="s">
        <v>84</v>
      </c>
      <c r="AJ16" s="7"/>
      <c r="AK16" s="5" t="s">
        <v>108</v>
      </c>
      <c r="AL16" s="5" t="s">
        <v>109</v>
      </c>
      <c r="AM16" s="5" t="s">
        <v>88</v>
      </c>
      <c r="AN16" s="5" t="s">
        <v>87</v>
      </c>
      <c r="AO16" s="5" t="s">
        <v>87</v>
      </c>
      <c r="AP16" s="5" t="s">
        <v>81</v>
      </c>
      <c r="AQ16" s="5" t="s">
        <v>87</v>
      </c>
      <c r="AR16" s="5" t="s">
        <v>87</v>
      </c>
      <c r="AS16" s="5" t="s">
        <v>88</v>
      </c>
      <c r="AT16" s="5" t="s">
        <v>88</v>
      </c>
      <c r="AU16" s="5" t="s">
        <v>87</v>
      </c>
      <c r="AV16" s="5" t="s">
        <v>87</v>
      </c>
      <c r="AW16" s="5" t="s">
        <v>89</v>
      </c>
      <c r="AX16" s="5" t="s">
        <v>88</v>
      </c>
      <c r="AY16" s="5" t="s">
        <v>88</v>
      </c>
      <c r="AZ16" s="5" t="s">
        <v>88</v>
      </c>
      <c r="BA16" s="5" t="s">
        <v>87</v>
      </c>
      <c r="BB16" s="5" t="s">
        <v>246</v>
      </c>
      <c r="BC16" s="5" t="s">
        <v>87</v>
      </c>
      <c r="BD16" s="5" t="s">
        <v>87</v>
      </c>
      <c r="BE16" s="5" t="s">
        <v>87</v>
      </c>
      <c r="BF16" s="5" t="s">
        <v>88</v>
      </c>
      <c r="BG16" s="5" t="s">
        <v>87</v>
      </c>
      <c r="BH16" s="5" t="s">
        <v>88</v>
      </c>
      <c r="BI16" s="5" t="s">
        <v>87</v>
      </c>
      <c r="BJ16" s="5" t="s">
        <v>87</v>
      </c>
      <c r="BK16" s="5" t="s">
        <v>87</v>
      </c>
      <c r="BL16" s="5" t="s">
        <v>88</v>
      </c>
      <c r="BM16" s="5" t="s">
        <v>87</v>
      </c>
      <c r="BN16" s="5" t="s">
        <v>91</v>
      </c>
      <c r="BO16" s="5" t="s">
        <v>88</v>
      </c>
      <c r="BP16" s="5" t="s">
        <v>81</v>
      </c>
      <c r="BQ16" s="5" t="s">
        <v>87</v>
      </c>
      <c r="BR16" s="5" t="s">
        <v>88</v>
      </c>
      <c r="BS16" s="5" t="s">
        <v>88</v>
      </c>
      <c r="BT16" s="5" t="s">
        <v>247</v>
      </c>
      <c r="BU16" s="5" t="s">
        <v>160</v>
      </c>
      <c r="BV16" s="5" t="s">
        <v>113</v>
      </c>
      <c r="BW16" s="5" t="s">
        <v>243</v>
      </c>
      <c r="BX16" s="7"/>
      <c r="BY16" s="5" t="s">
        <v>248</v>
      </c>
      <c r="BZ16" s="8" t="s">
        <v>249</v>
      </c>
    </row>
    <row r="17" spans="1:78" ht="25">
      <c r="A17" s="3" t="s">
        <v>250</v>
      </c>
      <c r="B17" s="4" t="s">
        <v>251</v>
      </c>
      <c r="C17" s="6">
        <v>100</v>
      </c>
      <c r="D17" s="6">
        <v>1332</v>
      </c>
      <c r="E17" s="6" t="b">
        <v>1</v>
      </c>
      <c r="F17" s="5" t="s">
        <v>252</v>
      </c>
      <c r="G17" s="5" t="s">
        <v>199</v>
      </c>
      <c r="H17" s="5" t="s">
        <v>118</v>
      </c>
      <c r="I17" s="5" t="s">
        <v>101</v>
      </c>
      <c r="J17" s="7"/>
      <c r="K17" s="5" t="s">
        <v>253</v>
      </c>
      <c r="L17" s="7"/>
      <c r="M17" s="5" t="s">
        <v>119</v>
      </c>
      <c r="N17" s="5" t="s">
        <v>119</v>
      </c>
      <c r="O17" s="5" t="s">
        <v>77</v>
      </c>
      <c r="P17" s="7"/>
      <c r="Q17" s="5" t="s">
        <v>78</v>
      </c>
      <c r="R17" s="5" t="s">
        <v>79</v>
      </c>
      <c r="S17" s="6">
        <f t="shared" si="0"/>
        <v>1</v>
      </c>
      <c r="T17" s="6">
        <f t="shared" si="1"/>
        <v>0</v>
      </c>
      <c r="U17" s="6">
        <f t="shared" si="2"/>
        <v>0</v>
      </c>
      <c r="V17" s="6">
        <f t="shared" si="3"/>
        <v>0</v>
      </c>
      <c r="W17" s="6">
        <f t="shared" si="4"/>
        <v>0</v>
      </c>
      <c r="X17" s="7"/>
      <c r="Y17" s="6">
        <v>7</v>
      </c>
      <c r="Z17" s="5" t="s">
        <v>254</v>
      </c>
      <c r="AA17" s="5" t="s">
        <v>89</v>
      </c>
      <c r="AB17" s="5" t="s">
        <v>106</v>
      </c>
      <c r="AC17" s="6">
        <f t="shared" si="5"/>
        <v>1</v>
      </c>
      <c r="AD17" s="6">
        <f t="shared" si="6"/>
        <v>1</v>
      </c>
      <c r="AE17" s="6">
        <f t="shared" si="7"/>
        <v>0</v>
      </c>
      <c r="AF17" s="6">
        <f t="shared" si="8"/>
        <v>0</v>
      </c>
      <c r="AG17" s="7"/>
      <c r="AH17" s="5" t="s">
        <v>156</v>
      </c>
      <c r="AI17" s="5" t="s">
        <v>84</v>
      </c>
      <c r="AJ17" s="7"/>
      <c r="AK17" s="5" t="s">
        <v>108</v>
      </c>
      <c r="AL17" s="5" t="s">
        <v>86</v>
      </c>
      <c r="AM17" s="5" t="s">
        <v>110</v>
      </c>
      <c r="AN17" s="5" t="s">
        <v>89</v>
      </c>
      <c r="AO17" s="5" t="s">
        <v>81</v>
      </c>
      <c r="AP17" s="5" t="s">
        <v>81</v>
      </c>
      <c r="AQ17" s="5" t="s">
        <v>89</v>
      </c>
      <c r="AR17" s="5" t="s">
        <v>87</v>
      </c>
      <c r="AS17" s="5" t="s">
        <v>87</v>
      </c>
      <c r="AT17" s="5" t="s">
        <v>125</v>
      </c>
      <c r="AU17" s="5" t="s">
        <v>89</v>
      </c>
      <c r="AV17" s="5" t="s">
        <v>89</v>
      </c>
      <c r="AW17" s="5" t="s">
        <v>89</v>
      </c>
      <c r="AX17" s="5" t="s">
        <v>110</v>
      </c>
      <c r="AY17" s="5" t="s">
        <v>81</v>
      </c>
      <c r="AZ17" s="5" t="s">
        <v>81</v>
      </c>
      <c r="BA17" s="5" t="s">
        <v>88</v>
      </c>
      <c r="BB17" s="8" t="s">
        <v>255</v>
      </c>
      <c r="BC17" s="5" t="s">
        <v>89</v>
      </c>
      <c r="BD17" s="5" t="s">
        <v>87</v>
      </c>
      <c r="BE17" s="5" t="s">
        <v>89</v>
      </c>
      <c r="BF17" s="5" t="s">
        <v>88</v>
      </c>
      <c r="BG17" s="5" t="s">
        <v>87</v>
      </c>
      <c r="BH17" s="5" t="s">
        <v>81</v>
      </c>
      <c r="BI17" s="5" t="s">
        <v>81</v>
      </c>
      <c r="BJ17" s="5" t="s">
        <v>87</v>
      </c>
      <c r="BK17" s="5" t="s">
        <v>89</v>
      </c>
      <c r="BL17" s="5" t="s">
        <v>87</v>
      </c>
      <c r="BM17" s="5" t="s">
        <v>87</v>
      </c>
      <c r="BN17" s="5" t="s">
        <v>91</v>
      </c>
      <c r="BO17" s="5" t="s">
        <v>87</v>
      </c>
      <c r="BP17" s="5" t="s">
        <v>89</v>
      </c>
      <c r="BQ17" s="5" t="s">
        <v>89</v>
      </c>
      <c r="BR17" s="5" t="s">
        <v>89</v>
      </c>
      <c r="BS17" s="5" t="s">
        <v>88</v>
      </c>
      <c r="BT17" s="8" t="s">
        <v>256</v>
      </c>
      <c r="BU17" s="5" t="s">
        <v>94</v>
      </c>
      <c r="BV17" s="5" t="s">
        <v>93</v>
      </c>
      <c r="BW17" s="5" t="s">
        <v>253</v>
      </c>
      <c r="BX17" s="7"/>
      <c r="BY17" s="5" t="s">
        <v>257</v>
      </c>
      <c r="BZ17" s="5" t="s">
        <v>258</v>
      </c>
    </row>
    <row r="18" spans="1:78" ht="13">
      <c r="A18" s="3" t="s">
        <v>259</v>
      </c>
      <c r="B18" s="4" t="s">
        <v>260</v>
      </c>
      <c r="C18" s="6">
        <v>100</v>
      </c>
      <c r="D18" s="6">
        <v>1356</v>
      </c>
      <c r="E18" s="6" t="b">
        <v>1</v>
      </c>
      <c r="F18" s="5" t="s">
        <v>261</v>
      </c>
      <c r="G18" s="5" t="s">
        <v>72</v>
      </c>
      <c r="H18" s="5" t="s">
        <v>167</v>
      </c>
      <c r="I18" s="5" t="s">
        <v>101</v>
      </c>
      <c r="J18" s="7"/>
      <c r="K18" s="5" t="s">
        <v>75</v>
      </c>
      <c r="L18" s="7"/>
      <c r="M18" s="5" t="s">
        <v>119</v>
      </c>
      <c r="N18" s="5" t="s">
        <v>120</v>
      </c>
      <c r="O18" s="5" t="s">
        <v>121</v>
      </c>
      <c r="P18" s="7"/>
      <c r="Q18" s="5" t="s">
        <v>78</v>
      </c>
      <c r="R18" s="5" t="s">
        <v>79</v>
      </c>
      <c r="S18" s="6">
        <f t="shared" si="0"/>
        <v>1</v>
      </c>
      <c r="T18" s="6">
        <f t="shared" si="1"/>
        <v>0</v>
      </c>
      <c r="U18" s="6">
        <f t="shared" si="2"/>
        <v>0</v>
      </c>
      <c r="V18" s="6">
        <f t="shared" si="3"/>
        <v>0</v>
      </c>
      <c r="W18" s="6">
        <f t="shared" si="4"/>
        <v>0</v>
      </c>
      <c r="X18" s="7"/>
      <c r="Y18" s="6">
        <v>8</v>
      </c>
      <c r="Z18" s="5" t="s">
        <v>262</v>
      </c>
      <c r="AA18" s="5" t="s">
        <v>89</v>
      </c>
      <c r="AB18" s="5" t="s">
        <v>123</v>
      </c>
      <c r="AC18" s="6">
        <f t="shared" si="5"/>
        <v>1</v>
      </c>
      <c r="AD18" s="6">
        <f t="shared" si="6"/>
        <v>1</v>
      </c>
      <c r="AE18" s="6">
        <f t="shared" si="7"/>
        <v>1</v>
      </c>
      <c r="AF18" s="6">
        <f t="shared" si="8"/>
        <v>0</v>
      </c>
      <c r="AG18" s="7"/>
      <c r="AH18" s="5" t="s">
        <v>156</v>
      </c>
      <c r="AI18" s="5" t="s">
        <v>146</v>
      </c>
      <c r="AJ18" s="7"/>
      <c r="AK18" s="5" t="s">
        <v>170</v>
      </c>
      <c r="AL18" s="5" t="s">
        <v>86</v>
      </c>
      <c r="AM18" s="5" t="s">
        <v>81</v>
      </c>
      <c r="AN18" s="5" t="s">
        <v>87</v>
      </c>
      <c r="AO18" s="5" t="s">
        <v>110</v>
      </c>
      <c r="AP18" s="5" t="s">
        <v>87</v>
      </c>
      <c r="AQ18" s="5" t="s">
        <v>89</v>
      </c>
      <c r="AR18" s="5" t="s">
        <v>89</v>
      </c>
      <c r="AS18" s="5" t="s">
        <v>89</v>
      </c>
      <c r="AT18" s="5" t="s">
        <v>87</v>
      </c>
      <c r="AU18" s="5" t="s">
        <v>87</v>
      </c>
      <c r="AV18" s="5" t="s">
        <v>87</v>
      </c>
      <c r="AW18" s="5" t="s">
        <v>87</v>
      </c>
      <c r="AX18" s="5" t="s">
        <v>87</v>
      </c>
      <c r="AY18" s="5" t="s">
        <v>87</v>
      </c>
      <c r="AZ18" s="5" t="s">
        <v>87</v>
      </c>
      <c r="BA18" s="5" t="s">
        <v>89</v>
      </c>
      <c r="BB18" s="5" t="s">
        <v>263</v>
      </c>
      <c r="BC18" s="5" t="s">
        <v>89</v>
      </c>
      <c r="BD18" s="5" t="s">
        <v>87</v>
      </c>
      <c r="BE18" s="5" t="s">
        <v>87</v>
      </c>
      <c r="BF18" s="5" t="s">
        <v>89</v>
      </c>
      <c r="BG18" s="5" t="s">
        <v>89</v>
      </c>
      <c r="BH18" s="5" t="s">
        <v>87</v>
      </c>
      <c r="BI18" s="5" t="s">
        <v>87</v>
      </c>
      <c r="BJ18" s="5" t="s">
        <v>89</v>
      </c>
      <c r="BK18" s="5" t="s">
        <v>89</v>
      </c>
      <c r="BL18" s="5" t="s">
        <v>89</v>
      </c>
      <c r="BM18" s="5" t="s">
        <v>89</v>
      </c>
      <c r="BN18" s="5" t="s">
        <v>91</v>
      </c>
      <c r="BO18" s="5" t="s">
        <v>87</v>
      </c>
      <c r="BP18" s="5" t="s">
        <v>88</v>
      </c>
      <c r="BQ18" s="5" t="s">
        <v>87</v>
      </c>
      <c r="BR18" s="5" t="s">
        <v>89</v>
      </c>
      <c r="BS18" s="5" t="s">
        <v>87</v>
      </c>
      <c r="BT18" s="5" t="s">
        <v>264</v>
      </c>
      <c r="BU18" s="5" t="s">
        <v>94</v>
      </c>
      <c r="BV18" s="5" t="s">
        <v>94</v>
      </c>
      <c r="BW18" s="5" t="s">
        <v>75</v>
      </c>
      <c r="BX18" s="7"/>
      <c r="BY18" s="5" t="s">
        <v>265</v>
      </c>
      <c r="BZ18" s="5" t="s">
        <v>266</v>
      </c>
    </row>
    <row r="19" spans="1:78" ht="37.5">
      <c r="A19" s="3" t="s">
        <v>267</v>
      </c>
      <c r="B19" s="4" t="s">
        <v>260</v>
      </c>
      <c r="C19" s="6">
        <v>100</v>
      </c>
      <c r="D19" s="6">
        <v>1288</v>
      </c>
      <c r="E19" s="6" t="b">
        <v>1</v>
      </c>
      <c r="F19" s="5" t="s">
        <v>261</v>
      </c>
      <c r="G19" s="5" t="s">
        <v>72</v>
      </c>
      <c r="H19" s="5" t="s">
        <v>143</v>
      </c>
      <c r="I19" s="5" t="s">
        <v>101</v>
      </c>
      <c r="J19" s="7"/>
      <c r="K19" s="5" t="s">
        <v>268</v>
      </c>
      <c r="L19" s="7"/>
      <c r="M19" s="5" t="s">
        <v>119</v>
      </c>
      <c r="N19" s="5" t="s">
        <v>119</v>
      </c>
      <c r="O19" s="5" t="s">
        <v>77</v>
      </c>
      <c r="P19" s="7"/>
      <c r="Q19" s="5" t="s">
        <v>78</v>
      </c>
      <c r="R19" s="5" t="s">
        <v>269</v>
      </c>
      <c r="S19" s="6">
        <f t="shared" si="0"/>
        <v>0</v>
      </c>
      <c r="T19" s="6">
        <f t="shared" si="1"/>
        <v>1</v>
      </c>
      <c r="U19" s="6">
        <f t="shared" si="2"/>
        <v>0</v>
      </c>
      <c r="V19" s="6">
        <f t="shared" si="3"/>
        <v>0</v>
      </c>
      <c r="W19" s="6">
        <f t="shared" si="4"/>
        <v>0</v>
      </c>
      <c r="X19" s="7"/>
      <c r="Y19" s="6">
        <v>5</v>
      </c>
      <c r="Z19" s="5" t="s">
        <v>270</v>
      </c>
      <c r="AA19" s="5" t="s">
        <v>87</v>
      </c>
      <c r="AB19" s="5" t="s">
        <v>82</v>
      </c>
      <c r="AC19" s="6">
        <f t="shared" si="5"/>
        <v>1</v>
      </c>
      <c r="AD19" s="6">
        <f t="shared" si="6"/>
        <v>0</v>
      </c>
      <c r="AE19" s="6">
        <f t="shared" si="7"/>
        <v>0</v>
      </c>
      <c r="AF19" s="6">
        <f t="shared" si="8"/>
        <v>0</v>
      </c>
      <c r="AG19" s="7"/>
      <c r="AH19" s="5" t="s">
        <v>107</v>
      </c>
      <c r="AI19" s="5" t="s">
        <v>84</v>
      </c>
      <c r="AJ19" s="7"/>
      <c r="AK19" s="5" t="s">
        <v>85</v>
      </c>
      <c r="AL19" s="5" t="s">
        <v>86</v>
      </c>
      <c r="AM19" s="5" t="s">
        <v>81</v>
      </c>
      <c r="AN19" s="5" t="s">
        <v>89</v>
      </c>
      <c r="AO19" s="5" t="s">
        <v>81</v>
      </c>
      <c r="AP19" s="5" t="s">
        <v>87</v>
      </c>
      <c r="AQ19" s="5" t="s">
        <v>89</v>
      </c>
      <c r="AR19" s="5" t="s">
        <v>89</v>
      </c>
      <c r="AS19" s="5" t="s">
        <v>89</v>
      </c>
      <c r="AT19" s="5" t="s">
        <v>89</v>
      </c>
      <c r="AU19" s="5" t="s">
        <v>89</v>
      </c>
      <c r="AV19" s="5" t="s">
        <v>89</v>
      </c>
      <c r="AW19" s="5" t="s">
        <v>89</v>
      </c>
      <c r="AX19" s="5" t="s">
        <v>87</v>
      </c>
      <c r="AY19" s="5" t="s">
        <v>87</v>
      </c>
      <c r="AZ19" s="5" t="s">
        <v>87</v>
      </c>
      <c r="BA19" s="5" t="s">
        <v>89</v>
      </c>
      <c r="BB19" s="5" t="s">
        <v>271</v>
      </c>
      <c r="BC19" s="5" t="s">
        <v>89</v>
      </c>
      <c r="BD19" s="5" t="s">
        <v>89</v>
      </c>
      <c r="BE19" s="5" t="s">
        <v>89</v>
      </c>
      <c r="BF19" s="5" t="s">
        <v>89</v>
      </c>
      <c r="BG19" s="5" t="s">
        <v>89</v>
      </c>
      <c r="BH19" s="5" t="s">
        <v>89</v>
      </c>
      <c r="BI19" s="5" t="s">
        <v>89</v>
      </c>
      <c r="BJ19" s="5" t="s">
        <v>89</v>
      </c>
      <c r="BK19" s="5" t="s">
        <v>87</v>
      </c>
      <c r="BL19" s="5" t="s">
        <v>87</v>
      </c>
      <c r="BM19" s="5" t="s">
        <v>87</v>
      </c>
      <c r="BN19" s="5" t="s">
        <v>91</v>
      </c>
      <c r="BO19" s="5" t="s">
        <v>88</v>
      </c>
      <c r="BP19" s="5" t="s">
        <v>88</v>
      </c>
      <c r="BQ19" s="5" t="s">
        <v>88</v>
      </c>
      <c r="BR19" s="5" t="s">
        <v>88</v>
      </c>
      <c r="BS19" s="5" t="s">
        <v>81</v>
      </c>
      <c r="BT19" s="8" t="s">
        <v>272</v>
      </c>
      <c r="BU19" s="5" t="s">
        <v>94</v>
      </c>
      <c r="BV19" s="5" t="s">
        <v>94</v>
      </c>
      <c r="BW19" s="5" t="s">
        <v>268</v>
      </c>
      <c r="BX19" s="7"/>
      <c r="BY19" s="5" t="s">
        <v>273</v>
      </c>
      <c r="BZ19" s="5" t="s">
        <v>274</v>
      </c>
    </row>
    <row r="20" spans="1:78" ht="25">
      <c r="A20" s="3" t="s">
        <v>275</v>
      </c>
      <c r="B20" s="4" t="s">
        <v>276</v>
      </c>
      <c r="C20" s="6">
        <v>100</v>
      </c>
      <c r="D20" s="6">
        <v>692</v>
      </c>
      <c r="E20" s="6" t="b">
        <v>1</v>
      </c>
      <c r="F20" s="5" t="s">
        <v>277</v>
      </c>
      <c r="G20" s="5" t="s">
        <v>72</v>
      </c>
      <c r="H20" s="5" t="s">
        <v>167</v>
      </c>
      <c r="I20" s="5" t="s">
        <v>101</v>
      </c>
      <c r="J20" s="7"/>
      <c r="K20" s="5" t="s">
        <v>75</v>
      </c>
      <c r="L20" s="7"/>
      <c r="M20" s="5" t="s">
        <v>119</v>
      </c>
      <c r="N20" s="5" t="s">
        <v>103</v>
      </c>
      <c r="O20" s="5" t="s">
        <v>121</v>
      </c>
      <c r="P20" s="7"/>
      <c r="Q20" s="5" t="s">
        <v>78</v>
      </c>
      <c r="R20" s="5" t="s">
        <v>79</v>
      </c>
      <c r="S20" s="6">
        <f t="shared" si="0"/>
        <v>1</v>
      </c>
      <c r="T20" s="6">
        <f t="shared" si="1"/>
        <v>0</v>
      </c>
      <c r="U20" s="6">
        <f t="shared" si="2"/>
        <v>0</v>
      </c>
      <c r="V20" s="6">
        <f t="shared" si="3"/>
        <v>0</v>
      </c>
      <c r="W20" s="6">
        <f t="shared" si="4"/>
        <v>0</v>
      </c>
      <c r="X20" s="7"/>
      <c r="Y20" s="6">
        <v>6</v>
      </c>
      <c r="Z20" s="5" t="s">
        <v>278</v>
      </c>
      <c r="AA20" s="5" t="s">
        <v>87</v>
      </c>
      <c r="AB20" s="5" t="s">
        <v>82</v>
      </c>
      <c r="AC20" s="6">
        <f t="shared" si="5"/>
        <v>1</v>
      </c>
      <c r="AD20" s="6">
        <f t="shared" si="6"/>
        <v>0</v>
      </c>
      <c r="AE20" s="6">
        <f t="shared" si="7"/>
        <v>0</v>
      </c>
      <c r="AF20" s="6">
        <f t="shared" si="8"/>
        <v>0</v>
      </c>
      <c r="AG20" s="7"/>
      <c r="AH20" s="5" t="s">
        <v>83</v>
      </c>
      <c r="AI20" s="5" t="s">
        <v>84</v>
      </c>
      <c r="AJ20" s="7"/>
      <c r="AK20" s="5" t="s">
        <v>85</v>
      </c>
      <c r="AL20" s="5" t="s">
        <v>109</v>
      </c>
      <c r="AM20" s="5" t="s">
        <v>110</v>
      </c>
      <c r="AN20" s="5" t="s">
        <v>89</v>
      </c>
      <c r="AO20" s="5" t="s">
        <v>81</v>
      </c>
      <c r="AP20" s="5" t="s">
        <v>87</v>
      </c>
      <c r="AQ20" s="5" t="s">
        <v>89</v>
      </c>
      <c r="AR20" s="5" t="s">
        <v>89</v>
      </c>
      <c r="AS20" s="5" t="s">
        <v>89</v>
      </c>
      <c r="AT20" s="5" t="s">
        <v>87</v>
      </c>
      <c r="AU20" s="5" t="s">
        <v>89</v>
      </c>
      <c r="AV20" s="5" t="s">
        <v>87</v>
      </c>
      <c r="AW20" s="5" t="s">
        <v>87</v>
      </c>
      <c r="AX20" s="5" t="s">
        <v>87</v>
      </c>
      <c r="AY20" s="5" t="s">
        <v>89</v>
      </c>
      <c r="AZ20" s="5" t="s">
        <v>87</v>
      </c>
      <c r="BA20" s="5" t="s">
        <v>89</v>
      </c>
      <c r="BB20" s="8" t="s">
        <v>279</v>
      </c>
      <c r="BC20" s="5" t="s">
        <v>87</v>
      </c>
      <c r="BD20" s="5" t="s">
        <v>88</v>
      </c>
      <c r="BE20" s="5" t="s">
        <v>87</v>
      </c>
      <c r="BF20" s="5" t="s">
        <v>87</v>
      </c>
      <c r="BG20" s="5" t="s">
        <v>87</v>
      </c>
      <c r="BH20" s="5" t="s">
        <v>87</v>
      </c>
      <c r="BI20" s="5" t="s">
        <v>89</v>
      </c>
      <c r="BJ20" s="5" t="s">
        <v>87</v>
      </c>
      <c r="BK20" s="5" t="s">
        <v>89</v>
      </c>
      <c r="BL20" s="5" t="s">
        <v>89</v>
      </c>
      <c r="BM20" s="5" t="s">
        <v>87</v>
      </c>
      <c r="BN20" s="5" t="s">
        <v>91</v>
      </c>
      <c r="BO20" s="5" t="s">
        <v>81</v>
      </c>
      <c r="BP20" s="5" t="s">
        <v>81</v>
      </c>
      <c r="BQ20" s="5" t="s">
        <v>88</v>
      </c>
      <c r="BR20" s="5" t="s">
        <v>81</v>
      </c>
      <c r="BS20" s="5" t="s">
        <v>88</v>
      </c>
      <c r="BT20" s="8" t="s">
        <v>280</v>
      </c>
      <c r="BU20" s="5" t="s">
        <v>94</v>
      </c>
      <c r="BV20" s="5" t="s">
        <v>94</v>
      </c>
      <c r="BW20" s="5" t="s">
        <v>75</v>
      </c>
      <c r="BX20" s="7"/>
      <c r="BY20" s="5" t="s">
        <v>281</v>
      </c>
      <c r="BZ20" s="5" t="s">
        <v>282</v>
      </c>
    </row>
    <row r="21" spans="1:78" ht="37.5">
      <c r="A21" s="3" t="s">
        <v>283</v>
      </c>
      <c r="B21" s="4" t="s">
        <v>284</v>
      </c>
      <c r="C21" s="6">
        <v>100</v>
      </c>
      <c r="D21" s="6">
        <v>1054</v>
      </c>
      <c r="E21" s="6" t="b">
        <v>1</v>
      </c>
      <c r="F21" s="5" t="s">
        <v>285</v>
      </c>
      <c r="G21" s="5" t="s">
        <v>72</v>
      </c>
      <c r="H21" s="5" t="s">
        <v>143</v>
      </c>
      <c r="I21" s="5" t="s">
        <v>101</v>
      </c>
      <c r="J21" s="7"/>
      <c r="K21" s="5" t="s">
        <v>178</v>
      </c>
      <c r="L21" s="7"/>
      <c r="M21" s="5" t="s">
        <v>120</v>
      </c>
      <c r="N21" s="5" t="s">
        <v>120</v>
      </c>
      <c r="O21" s="5" t="s">
        <v>121</v>
      </c>
      <c r="P21" s="7"/>
      <c r="Q21" s="5" t="s">
        <v>78</v>
      </c>
      <c r="R21" s="5" t="s">
        <v>286</v>
      </c>
      <c r="S21" s="6">
        <f t="shared" si="0"/>
        <v>1</v>
      </c>
      <c r="T21" s="6">
        <f t="shared" si="1"/>
        <v>1</v>
      </c>
      <c r="U21" s="6">
        <f t="shared" si="2"/>
        <v>0</v>
      </c>
      <c r="V21" s="6">
        <f t="shared" si="3"/>
        <v>0</v>
      </c>
      <c r="W21" s="6">
        <f t="shared" si="4"/>
        <v>0</v>
      </c>
      <c r="X21" s="7"/>
      <c r="Y21" s="6">
        <v>4</v>
      </c>
      <c r="Z21" s="5" t="s">
        <v>287</v>
      </c>
      <c r="AA21" s="5" t="s">
        <v>89</v>
      </c>
      <c r="AB21" s="5" t="s">
        <v>245</v>
      </c>
      <c r="AC21" s="6">
        <f t="shared" si="5"/>
        <v>1</v>
      </c>
      <c r="AD21" s="6">
        <f t="shared" si="6"/>
        <v>0</v>
      </c>
      <c r="AE21" s="6">
        <f t="shared" si="7"/>
        <v>1</v>
      </c>
      <c r="AF21" s="6">
        <f t="shared" si="8"/>
        <v>0</v>
      </c>
      <c r="AG21" s="7"/>
      <c r="AH21" s="5" t="s">
        <v>156</v>
      </c>
      <c r="AI21" s="5" t="s">
        <v>84</v>
      </c>
      <c r="AJ21" s="7"/>
      <c r="AK21" s="5" t="s">
        <v>124</v>
      </c>
      <c r="AL21" s="5" t="s">
        <v>109</v>
      </c>
      <c r="AM21" s="5" t="s">
        <v>110</v>
      </c>
      <c r="AN21" s="5" t="s">
        <v>89</v>
      </c>
      <c r="AO21" s="5" t="s">
        <v>87</v>
      </c>
      <c r="AP21" s="5" t="s">
        <v>87</v>
      </c>
      <c r="AQ21" s="5" t="s">
        <v>89</v>
      </c>
      <c r="AR21" s="5" t="s">
        <v>89</v>
      </c>
      <c r="AS21" s="5" t="s">
        <v>87</v>
      </c>
      <c r="AT21" s="5" t="s">
        <v>87</v>
      </c>
      <c r="AU21" s="5" t="s">
        <v>87</v>
      </c>
      <c r="AV21" s="5" t="s">
        <v>89</v>
      </c>
      <c r="AW21" s="5" t="s">
        <v>89</v>
      </c>
      <c r="AX21" s="5" t="s">
        <v>87</v>
      </c>
      <c r="AY21" s="5" t="s">
        <v>87</v>
      </c>
      <c r="AZ21" s="5" t="s">
        <v>87</v>
      </c>
      <c r="BA21" s="5" t="s">
        <v>87</v>
      </c>
      <c r="BB21" s="8" t="s">
        <v>288</v>
      </c>
      <c r="BC21" s="5" t="s">
        <v>89</v>
      </c>
      <c r="BD21" s="5" t="s">
        <v>88</v>
      </c>
      <c r="BE21" s="5" t="s">
        <v>89</v>
      </c>
      <c r="BF21" s="5" t="s">
        <v>89</v>
      </c>
      <c r="BG21" s="5" t="s">
        <v>89</v>
      </c>
      <c r="BH21" s="5" t="s">
        <v>89</v>
      </c>
      <c r="BI21" s="5" t="s">
        <v>89</v>
      </c>
      <c r="BJ21" s="5" t="s">
        <v>89</v>
      </c>
      <c r="BK21" s="5" t="s">
        <v>89</v>
      </c>
      <c r="BL21" s="5" t="s">
        <v>89</v>
      </c>
      <c r="BM21" s="5" t="s">
        <v>89</v>
      </c>
      <c r="BN21" s="5" t="s">
        <v>91</v>
      </c>
      <c r="BO21" s="5" t="s">
        <v>87</v>
      </c>
      <c r="BP21" s="5" t="s">
        <v>87</v>
      </c>
      <c r="BQ21" s="5" t="s">
        <v>87</v>
      </c>
      <c r="BR21" s="5" t="s">
        <v>87</v>
      </c>
      <c r="BS21" s="5" t="s">
        <v>87</v>
      </c>
      <c r="BT21" s="8" t="s">
        <v>289</v>
      </c>
      <c r="BU21" s="5" t="s">
        <v>160</v>
      </c>
      <c r="BV21" s="5" t="s">
        <v>94</v>
      </c>
      <c r="BW21" s="5" t="s">
        <v>178</v>
      </c>
      <c r="BX21" s="7"/>
      <c r="BY21" s="5" t="s">
        <v>290</v>
      </c>
      <c r="BZ21" s="5" t="s">
        <v>291</v>
      </c>
    </row>
    <row r="22" spans="1:78" ht="62.5">
      <c r="A22" s="3" t="s">
        <v>292</v>
      </c>
      <c r="B22" s="4" t="s">
        <v>293</v>
      </c>
      <c r="C22" s="6">
        <v>100</v>
      </c>
      <c r="D22" s="6">
        <v>1389</v>
      </c>
      <c r="E22" s="6" t="b">
        <v>1</v>
      </c>
      <c r="F22" s="5" t="s">
        <v>294</v>
      </c>
      <c r="G22" s="5" t="s">
        <v>72</v>
      </c>
      <c r="H22" s="5" t="s">
        <v>167</v>
      </c>
      <c r="I22" s="5" t="s">
        <v>101</v>
      </c>
      <c r="J22" s="7"/>
      <c r="K22" s="5" t="s">
        <v>189</v>
      </c>
      <c r="L22" s="7"/>
      <c r="M22" s="5" t="s">
        <v>120</v>
      </c>
      <c r="N22" s="5" t="s">
        <v>120</v>
      </c>
      <c r="O22" s="5" t="s">
        <v>179</v>
      </c>
      <c r="P22" s="5" t="s">
        <v>295</v>
      </c>
      <c r="Q22" s="5" t="s">
        <v>78</v>
      </c>
      <c r="R22" s="5" t="s">
        <v>79</v>
      </c>
      <c r="S22" s="6">
        <f t="shared" si="0"/>
        <v>1</v>
      </c>
      <c r="T22" s="6">
        <f t="shared" si="1"/>
        <v>0</v>
      </c>
      <c r="U22" s="6">
        <f t="shared" si="2"/>
        <v>0</v>
      </c>
      <c r="V22" s="6">
        <f t="shared" si="3"/>
        <v>0</v>
      </c>
      <c r="W22" s="6">
        <f t="shared" si="4"/>
        <v>0</v>
      </c>
      <c r="X22" s="7"/>
      <c r="Y22" s="6">
        <v>15</v>
      </c>
      <c r="Z22" s="5" t="s">
        <v>296</v>
      </c>
      <c r="AA22" s="5" t="s">
        <v>89</v>
      </c>
      <c r="AB22" s="5" t="s">
        <v>106</v>
      </c>
      <c r="AC22" s="6">
        <f t="shared" si="5"/>
        <v>1</v>
      </c>
      <c r="AD22" s="6">
        <f t="shared" si="6"/>
        <v>1</v>
      </c>
      <c r="AE22" s="6">
        <f t="shared" si="7"/>
        <v>0</v>
      </c>
      <c r="AF22" s="6">
        <f t="shared" si="8"/>
        <v>0</v>
      </c>
      <c r="AG22" s="7"/>
      <c r="AH22" s="5" t="s">
        <v>83</v>
      </c>
      <c r="AI22" s="5" t="s">
        <v>297</v>
      </c>
      <c r="AJ22" s="5" t="s">
        <v>298</v>
      </c>
      <c r="AK22" s="5" t="s">
        <v>85</v>
      </c>
      <c r="AL22" s="5" t="s">
        <v>109</v>
      </c>
      <c r="AM22" s="5" t="s">
        <v>110</v>
      </c>
      <c r="AN22" s="5" t="s">
        <v>89</v>
      </c>
      <c r="AO22" s="5" t="s">
        <v>87</v>
      </c>
      <c r="AP22" s="5" t="s">
        <v>89</v>
      </c>
      <c r="AQ22" s="5" t="s">
        <v>89</v>
      </c>
      <c r="AR22" s="5" t="s">
        <v>89</v>
      </c>
      <c r="AS22" s="5" t="s">
        <v>89</v>
      </c>
      <c r="AT22" s="5" t="s">
        <v>89</v>
      </c>
      <c r="AU22" s="5" t="s">
        <v>87</v>
      </c>
      <c r="AV22" s="5" t="s">
        <v>89</v>
      </c>
      <c r="AW22" s="5" t="s">
        <v>89</v>
      </c>
      <c r="AX22" s="5" t="s">
        <v>87</v>
      </c>
      <c r="AY22" s="5" t="s">
        <v>89</v>
      </c>
      <c r="AZ22" s="5" t="s">
        <v>89</v>
      </c>
      <c r="BA22" s="5" t="s">
        <v>89</v>
      </c>
      <c r="BB22" s="8" t="s">
        <v>299</v>
      </c>
      <c r="BC22" s="5" t="s">
        <v>89</v>
      </c>
      <c r="BD22" s="5" t="s">
        <v>87</v>
      </c>
      <c r="BE22" s="5" t="s">
        <v>89</v>
      </c>
      <c r="BF22" s="5" t="s">
        <v>89</v>
      </c>
      <c r="BG22" s="5" t="s">
        <v>89</v>
      </c>
      <c r="BH22" s="5" t="s">
        <v>87</v>
      </c>
      <c r="BI22" s="5" t="s">
        <v>87</v>
      </c>
      <c r="BJ22" s="5" t="s">
        <v>89</v>
      </c>
      <c r="BK22" s="5" t="s">
        <v>89</v>
      </c>
      <c r="BL22" s="5" t="s">
        <v>89</v>
      </c>
      <c r="BM22" s="5" t="s">
        <v>89</v>
      </c>
      <c r="BN22" s="5" t="s">
        <v>91</v>
      </c>
      <c r="BO22" s="5" t="s">
        <v>89</v>
      </c>
      <c r="BP22" s="5" t="s">
        <v>87</v>
      </c>
      <c r="BQ22" s="5" t="s">
        <v>87</v>
      </c>
      <c r="BR22" s="5" t="s">
        <v>89</v>
      </c>
      <c r="BS22" s="5" t="s">
        <v>89</v>
      </c>
      <c r="BT22" s="8" t="s">
        <v>300</v>
      </c>
      <c r="BU22" s="5" t="s">
        <v>160</v>
      </c>
      <c r="BV22" s="5" t="s">
        <v>113</v>
      </c>
      <c r="BW22" s="5" t="s">
        <v>189</v>
      </c>
      <c r="BX22" s="7"/>
      <c r="BY22" s="8" t="s">
        <v>301</v>
      </c>
      <c r="BZ22" s="8" t="s">
        <v>302</v>
      </c>
    </row>
    <row r="23" spans="1:78" ht="25">
      <c r="A23" s="3" t="s">
        <v>303</v>
      </c>
      <c r="B23" s="4" t="s">
        <v>304</v>
      </c>
      <c r="C23" s="6">
        <v>100</v>
      </c>
      <c r="D23" s="6">
        <v>1348</v>
      </c>
      <c r="E23" s="6" t="b">
        <v>1</v>
      </c>
      <c r="F23" s="5" t="s">
        <v>305</v>
      </c>
      <c r="G23" s="5" t="s">
        <v>166</v>
      </c>
      <c r="H23" s="5" t="s">
        <v>73</v>
      </c>
      <c r="I23" s="5" t="s">
        <v>101</v>
      </c>
      <c r="J23" s="7"/>
      <c r="K23" s="5" t="s">
        <v>102</v>
      </c>
      <c r="L23" s="7"/>
      <c r="M23" s="5" t="s">
        <v>76</v>
      </c>
      <c r="N23" s="5" t="s">
        <v>76</v>
      </c>
      <c r="O23" s="5" t="s">
        <v>121</v>
      </c>
      <c r="P23" s="7"/>
      <c r="Q23" s="5" t="s">
        <v>78</v>
      </c>
      <c r="R23" s="5" t="s">
        <v>104</v>
      </c>
      <c r="S23" s="6">
        <f t="shared" si="0"/>
        <v>1</v>
      </c>
      <c r="T23" s="6">
        <f t="shared" si="1"/>
        <v>0</v>
      </c>
      <c r="U23" s="6">
        <f t="shared" si="2"/>
        <v>1</v>
      </c>
      <c r="V23" s="6">
        <f t="shared" si="3"/>
        <v>0</v>
      </c>
      <c r="W23" s="6">
        <f t="shared" si="4"/>
        <v>0</v>
      </c>
      <c r="X23" s="7"/>
      <c r="Y23" s="6">
        <v>10</v>
      </c>
      <c r="Z23" s="5" t="s">
        <v>306</v>
      </c>
      <c r="AA23" s="5" t="s">
        <v>81</v>
      </c>
      <c r="AB23" s="5" t="s">
        <v>106</v>
      </c>
      <c r="AC23" s="6">
        <f t="shared" si="5"/>
        <v>1</v>
      </c>
      <c r="AD23" s="6">
        <f t="shared" si="6"/>
        <v>1</v>
      </c>
      <c r="AE23" s="6">
        <f t="shared" si="7"/>
        <v>0</v>
      </c>
      <c r="AF23" s="6">
        <f t="shared" si="8"/>
        <v>0</v>
      </c>
      <c r="AG23" s="7"/>
      <c r="AH23" s="5" t="s">
        <v>107</v>
      </c>
      <c r="AI23" s="5" t="s">
        <v>146</v>
      </c>
      <c r="AJ23" s="7"/>
      <c r="AK23" s="5" t="s">
        <v>108</v>
      </c>
      <c r="AL23" s="5" t="s">
        <v>109</v>
      </c>
      <c r="AM23" s="5" t="s">
        <v>81</v>
      </c>
      <c r="AN23" s="5" t="s">
        <v>87</v>
      </c>
      <c r="AO23" s="5" t="s">
        <v>81</v>
      </c>
      <c r="AP23" s="5" t="s">
        <v>87</v>
      </c>
      <c r="AQ23" s="5" t="s">
        <v>89</v>
      </c>
      <c r="AR23" s="5" t="s">
        <v>87</v>
      </c>
      <c r="AS23" s="5" t="s">
        <v>87</v>
      </c>
      <c r="AT23" s="5" t="s">
        <v>88</v>
      </c>
      <c r="AU23" s="5" t="s">
        <v>87</v>
      </c>
      <c r="AV23" s="5" t="s">
        <v>87</v>
      </c>
      <c r="AW23" s="5" t="s">
        <v>88</v>
      </c>
      <c r="AX23" s="5" t="s">
        <v>88</v>
      </c>
      <c r="AY23" s="5" t="s">
        <v>87</v>
      </c>
      <c r="AZ23" s="5" t="s">
        <v>88</v>
      </c>
      <c r="BA23" s="5" t="s">
        <v>87</v>
      </c>
      <c r="BB23" s="5" t="s">
        <v>307</v>
      </c>
      <c r="BC23" s="5" t="s">
        <v>89</v>
      </c>
      <c r="BD23" s="5" t="s">
        <v>87</v>
      </c>
      <c r="BE23" s="5" t="s">
        <v>89</v>
      </c>
      <c r="BF23" s="5" t="s">
        <v>89</v>
      </c>
      <c r="BG23" s="5" t="s">
        <v>87</v>
      </c>
      <c r="BH23" s="5" t="s">
        <v>88</v>
      </c>
      <c r="BI23" s="5" t="s">
        <v>87</v>
      </c>
      <c r="BJ23" s="5" t="s">
        <v>81</v>
      </c>
      <c r="BK23" s="5" t="s">
        <v>87</v>
      </c>
      <c r="BL23" s="5" t="s">
        <v>89</v>
      </c>
      <c r="BM23" s="5" t="s">
        <v>87</v>
      </c>
      <c r="BN23" s="5" t="s">
        <v>91</v>
      </c>
      <c r="BO23" s="5" t="s">
        <v>81</v>
      </c>
      <c r="BP23" s="5" t="s">
        <v>81</v>
      </c>
      <c r="BQ23" s="5" t="s">
        <v>88</v>
      </c>
      <c r="BR23" s="5" t="s">
        <v>87</v>
      </c>
      <c r="BS23" s="5" t="s">
        <v>88</v>
      </c>
      <c r="BT23" s="8" t="s">
        <v>308</v>
      </c>
      <c r="BU23" s="5" t="s">
        <v>94</v>
      </c>
      <c r="BV23" s="5" t="s">
        <v>94</v>
      </c>
      <c r="BW23" s="5" t="s">
        <v>102</v>
      </c>
      <c r="BX23" s="7"/>
      <c r="BY23" s="5" t="s">
        <v>309</v>
      </c>
      <c r="BZ23" s="5" t="s">
        <v>310</v>
      </c>
    </row>
    <row r="24" spans="1:78" ht="13">
      <c r="A24" s="3" t="s">
        <v>311</v>
      </c>
      <c r="B24" s="4" t="s">
        <v>312</v>
      </c>
      <c r="C24" s="6">
        <v>100</v>
      </c>
      <c r="D24" s="6">
        <v>1078</v>
      </c>
      <c r="E24" s="6" t="b">
        <v>1</v>
      </c>
      <c r="F24" s="5" t="s">
        <v>313</v>
      </c>
      <c r="G24" s="5" t="s">
        <v>226</v>
      </c>
      <c r="H24" s="5" t="s">
        <v>73</v>
      </c>
      <c r="I24" s="5" t="s">
        <v>74</v>
      </c>
      <c r="J24" s="7"/>
      <c r="K24" s="5" t="s">
        <v>144</v>
      </c>
      <c r="L24" s="7"/>
      <c r="M24" s="5" t="s">
        <v>76</v>
      </c>
      <c r="N24" s="5" t="s">
        <v>76</v>
      </c>
      <c r="O24" s="5" t="s">
        <v>121</v>
      </c>
      <c r="P24" s="7"/>
      <c r="Q24" s="5" t="s">
        <v>78</v>
      </c>
      <c r="R24" s="5" t="s">
        <v>79</v>
      </c>
      <c r="S24" s="6">
        <f t="shared" si="0"/>
        <v>1</v>
      </c>
      <c r="T24" s="6">
        <f t="shared" si="1"/>
        <v>0</v>
      </c>
      <c r="U24" s="6">
        <f t="shared" si="2"/>
        <v>0</v>
      </c>
      <c r="V24" s="6">
        <f t="shared" si="3"/>
        <v>0</v>
      </c>
      <c r="W24" s="6">
        <f t="shared" si="4"/>
        <v>0</v>
      </c>
      <c r="X24" s="7"/>
      <c r="Y24" s="6">
        <v>5</v>
      </c>
      <c r="Z24" s="5" t="s">
        <v>314</v>
      </c>
      <c r="AA24" s="5" t="s">
        <v>88</v>
      </c>
      <c r="AB24" s="5" t="s">
        <v>82</v>
      </c>
      <c r="AC24" s="6">
        <f t="shared" si="5"/>
        <v>1</v>
      </c>
      <c r="AD24" s="6">
        <f t="shared" si="6"/>
        <v>0</v>
      </c>
      <c r="AE24" s="6">
        <f t="shared" si="7"/>
        <v>0</v>
      </c>
      <c r="AF24" s="6">
        <f t="shared" si="8"/>
        <v>0</v>
      </c>
      <c r="AG24" s="7"/>
      <c r="AH24" s="5" t="s">
        <v>83</v>
      </c>
      <c r="AI24" s="5" t="s">
        <v>84</v>
      </c>
      <c r="AJ24" s="7"/>
      <c r="AK24" s="5" t="s">
        <v>124</v>
      </c>
      <c r="AL24" s="5" t="s">
        <v>86</v>
      </c>
      <c r="AM24" s="5" t="s">
        <v>88</v>
      </c>
      <c r="AN24" s="5" t="s">
        <v>87</v>
      </c>
      <c r="AO24" s="5" t="s">
        <v>110</v>
      </c>
      <c r="AP24" s="5" t="s">
        <v>87</v>
      </c>
      <c r="AQ24" s="5" t="s">
        <v>87</v>
      </c>
      <c r="AR24" s="5" t="s">
        <v>87</v>
      </c>
      <c r="AS24" s="5" t="s">
        <v>88</v>
      </c>
      <c r="AT24" s="5" t="s">
        <v>89</v>
      </c>
      <c r="AU24" s="5" t="s">
        <v>89</v>
      </c>
      <c r="AV24" s="5" t="s">
        <v>89</v>
      </c>
      <c r="AW24" s="5" t="s">
        <v>88</v>
      </c>
      <c r="AX24" s="5" t="s">
        <v>88</v>
      </c>
      <c r="AY24" s="5" t="s">
        <v>87</v>
      </c>
      <c r="AZ24" s="5" t="s">
        <v>88</v>
      </c>
      <c r="BA24" s="5" t="s">
        <v>87</v>
      </c>
      <c r="BB24" s="5" t="s">
        <v>315</v>
      </c>
      <c r="BC24" s="5" t="s">
        <v>87</v>
      </c>
      <c r="BD24" s="5" t="s">
        <v>87</v>
      </c>
      <c r="BE24" s="5" t="s">
        <v>87</v>
      </c>
      <c r="BF24" s="5" t="s">
        <v>88</v>
      </c>
      <c r="BG24" s="5" t="s">
        <v>81</v>
      </c>
      <c r="BH24" s="5" t="s">
        <v>81</v>
      </c>
      <c r="BI24" s="5" t="s">
        <v>88</v>
      </c>
      <c r="BJ24" s="5" t="s">
        <v>88</v>
      </c>
      <c r="BK24" s="5" t="s">
        <v>87</v>
      </c>
      <c r="BL24" s="5" t="s">
        <v>87</v>
      </c>
      <c r="BM24" s="5" t="s">
        <v>88</v>
      </c>
      <c r="BN24" s="5" t="s">
        <v>91</v>
      </c>
      <c r="BO24" s="5" t="s">
        <v>88</v>
      </c>
      <c r="BP24" s="5" t="s">
        <v>88</v>
      </c>
      <c r="BQ24" s="5" t="s">
        <v>88</v>
      </c>
      <c r="BR24" s="5" t="s">
        <v>87</v>
      </c>
      <c r="BS24" s="5" t="s">
        <v>88</v>
      </c>
      <c r="BT24" s="5" t="s">
        <v>316</v>
      </c>
      <c r="BU24" s="5" t="s">
        <v>94</v>
      </c>
      <c r="BV24" s="5" t="s">
        <v>93</v>
      </c>
      <c r="BW24" s="5" t="s">
        <v>144</v>
      </c>
      <c r="BX24" s="7"/>
      <c r="BY24" s="5" t="s">
        <v>317</v>
      </c>
      <c r="BZ24" s="5" t="s">
        <v>318</v>
      </c>
    </row>
    <row r="25" spans="1:78" ht="62.5">
      <c r="A25" s="3" t="s">
        <v>319</v>
      </c>
      <c r="B25" s="4" t="s">
        <v>320</v>
      </c>
      <c r="C25" s="6">
        <v>100</v>
      </c>
      <c r="D25" s="6">
        <v>1458</v>
      </c>
      <c r="E25" s="6" t="b">
        <v>1</v>
      </c>
      <c r="F25" s="5" t="s">
        <v>321</v>
      </c>
      <c r="G25" s="5" t="s">
        <v>166</v>
      </c>
      <c r="H25" s="5" t="s">
        <v>73</v>
      </c>
      <c r="I25" s="5" t="s">
        <v>101</v>
      </c>
      <c r="J25" s="7"/>
      <c r="K25" s="5" t="s">
        <v>268</v>
      </c>
      <c r="L25" s="7"/>
      <c r="M25" s="5" t="s">
        <v>103</v>
      </c>
      <c r="N25" s="5" t="s">
        <v>76</v>
      </c>
      <c r="O25" s="5" t="s">
        <v>121</v>
      </c>
      <c r="P25" s="7"/>
      <c r="Q25" s="5" t="s">
        <v>78</v>
      </c>
      <c r="R25" s="5" t="s">
        <v>79</v>
      </c>
      <c r="S25" s="6">
        <f t="shared" si="0"/>
        <v>1</v>
      </c>
      <c r="T25" s="6">
        <f t="shared" si="1"/>
        <v>0</v>
      </c>
      <c r="U25" s="6">
        <f t="shared" si="2"/>
        <v>0</v>
      </c>
      <c r="V25" s="6">
        <f t="shared" si="3"/>
        <v>0</v>
      </c>
      <c r="W25" s="6">
        <f t="shared" si="4"/>
        <v>0</v>
      </c>
      <c r="X25" s="7"/>
      <c r="Y25" s="6">
        <v>5</v>
      </c>
      <c r="Z25" s="8" t="s">
        <v>322</v>
      </c>
      <c r="AA25" s="5" t="s">
        <v>87</v>
      </c>
      <c r="AB25" s="5" t="s">
        <v>106</v>
      </c>
      <c r="AC25" s="6">
        <f t="shared" si="5"/>
        <v>1</v>
      </c>
      <c r="AD25" s="6">
        <f t="shared" si="6"/>
        <v>1</v>
      </c>
      <c r="AE25" s="6">
        <f t="shared" si="7"/>
        <v>0</v>
      </c>
      <c r="AF25" s="6">
        <f t="shared" si="8"/>
        <v>0</v>
      </c>
      <c r="AG25" s="7"/>
      <c r="AH25" s="5" t="s">
        <v>323</v>
      </c>
      <c r="AI25" s="5" t="s">
        <v>84</v>
      </c>
      <c r="AJ25" s="7"/>
      <c r="AK25" s="5" t="s">
        <v>108</v>
      </c>
      <c r="AL25" s="5" t="s">
        <v>109</v>
      </c>
      <c r="AM25" s="5" t="s">
        <v>87</v>
      </c>
      <c r="AN25" s="5" t="s">
        <v>89</v>
      </c>
      <c r="AO25" s="5" t="s">
        <v>87</v>
      </c>
      <c r="AP25" s="5" t="s">
        <v>88</v>
      </c>
      <c r="AQ25" s="5" t="s">
        <v>88</v>
      </c>
      <c r="AR25" s="5" t="s">
        <v>89</v>
      </c>
      <c r="AS25" s="5" t="s">
        <v>87</v>
      </c>
      <c r="AT25" s="5" t="s">
        <v>87</v>
      </c>
      <c r="AU25" s="5" t="s">
        <v>89</v>
      </c>
      <c r="AV25" s="5" t="s">
        <v>89</v>
      </c>
      <c r="AW25" s="5" t="s">
        <v>89</v>
      </c>
      <c r="AX25" s="5" t="s">
        <v>81</v>
      </c>
      <c r="AY25" s="5" t="s">
        <v>87</v>
      </c>
      <c r="AZ25" s="5" t="s">
        <v>88</v>
      </c>
      <c r="BA25" s="5" t="s">
        <v>81</v>
      </c>
      <c r="BB25" s="5" t="s">
        <v>324</v>
      </c>
      <c r="BC25" s="5" t="s">
        <v>87</v>
      </c>
      <c r="BD25" s="5" t="s">
        <v>87</v>
      </c>
      <c r="BE25" s="5" t="s">
        <v>87</v>
      </c>
      <c r="BF25" s="5" t="s">
        <v>87</v>
      </c>
      <c r="BG25" s="5" t="s">
        <v>88</v>
      </c>
      <c r="BH25" s="5" t="s">
        <v>81</v>
      </c>
      <c r="BI25" s="5" t="s">
        <v>87</v>
      </c>
      <c r="BJ25" s="5" t="s">
        <v>87</v>
      </c>
      <c r="BK25" s="5" t="s">
        <v>87</v>
      </c>
      <c r="BL25" s="5" t="s">
        <v>89</v>
      </c>
      <c r="BM25" s="5" t="s">
        <v>87</v>
      </c>
      <c r="BN25" s="5" t="s">
        <v>91</v>
      </c>
      <c r="BO25" s="5" t="s">
        <v>88</v>
      </c>
      <c r="BP25" s="5" t="s">
        <v>87</v>
      </c>
      <c r="BQ25" s="5" t="s">
        <v>87</v>
      </c>
      <c r="BR25" s="5" t="s">
        <v>88</v>
      </c>
      <c r="BS25" s="5" t="s">
        <v>87</v>
      </c>
      <c r="BT25" s="8" t="s">
        <v>325</v>
      </c>
      <c r="BU25" s="5" t="s">
        <v>94</v>
      </c>
      <c r="BV25" s="5" t="s">
        <v>94</v>
      </c>
      <c r="BW25" s="5" t="s">
        <v>268</v>
      </c>
      <c r="BX25" s="7"/>
      <c r="BY25" s="5" t="s">
        <v>326</v>
      </c>
      <c r="BZ25" s="8" t="s">
        <v>327</v>
      </c>
    </row>
    <row r="26" spans="1:78" ht="13">
      <c r="A26" s="3" t="s">
        <v>328</v>
      </c>
      <c r="B26" s="4" t="s">
        <v>329</v>
      </c>
      <c r="C26" s="6">
        <v>100</v>
      </c>
      <c r="D26" s="6">
        <v>1073</v>
      </c>
      <c r="E26" s="6" t="b">
        <v>1</v>
      </c>
      <c r="F26" s="5" t="s">
        <v>330</v>
      </c>
      <c r="G26" s="5" t="s">
        <v>72</v>
      </c>
      <c r="H26" s="5" t="s">
        <v>167</v>
      </c>
      <c r="I26" s="5" t="s">
        <v>101</v>
      </c>
      <c r="J26" s="7"/>
      <c r="K26" s="5" t="s">
        <v>243</v>
      </c>
      <c r="L26" s="7"/>
      <c r="M26" s="5" t="s">
        <v>103</v>
      </c>
      <c r="N26" s="5" t="s">
        <v>103</v>
      </c>
      <c r="O26" s="5" t="s">
        <v>121</v>
      </c>
      <c r="P26" s="7"/>
      <c r="Q26" s="5" t="s">
        <v>78</v>
      </c>
      <c r="R26" s="5" t="s">
        <v>269</v>
      </c>
      <c r="S26" s="6">
        <f t="shared" si="0"/>
        <v>0</v>
      </c>
      <c r="T26" s="6">
        <f t="shared" si="1"/>
        <v>1</v>
      </c>
      <c r="U26" s="6">
        <f t="shared" si="2"/>
        <v>0</v>
      </c>
      <c r="V26" s="6">
        <f t="shared" si="3"/>
        <v>0</v>
      </c>
      <c r="W26" s="6">
        <f t="shared" si="4"/>
        <v>0</v>
      </c>
      <c r="X26" s="7"/>
      <c r="Y26" s="6">
        <v>25</v>
      </c>
      <c r="Z26" s="5" t="s">
        <v>331</v>
      </c>
      <c r="AA26" s="5" t="s">
        <v>87</v>
      </c>
      <c r="AB26" s="5" t="s">
        <v>82</v>
      </c>
      <c r="AC26" s="6">
        <f t="shared" si="5"/>
        <v>1</v>
      </c>
      <c r="AD26" s="6">
        <f t="shared" si="6"/>
        <v>0</v>
      </c>
      <c r="AE26" s="6">
        <f t="shared" si="7"/>
        <v>0</v>
      </c>
      <c r="AF26" s="6">
        <f t="shared" si="8"/>
        <v>0</v>
      </c>
      <c r="AG26" s="7"/>
      <c r="AH26" s="5" t="s">
        <v>107</v>
      </c>
      <c r="AI26" s="5" t="s">
        <v>84</v>
      </c>
      <c r="AJ26" s="7"/>
      <c r="AK26" s="5" t="s">
        <v>85</v>
      </c>
      <c r="AL26" s="5" t="s">
        <v>86</v>
      </c>
      <c r="AM26" s="5" t="s">
        <v>81</v>
      </c>
      <c r="AN26" s="5" t="s">
        <v>89</v>
      </c>
      <c r="AO26" s="5" t="s">
        <v>88</v>
      </c>
      <c r="AP26" s="5" t="s">
        <v>87</v>
      </c>
      <c r="AQ26" s="5" t="s">
        <v>89</v>
      </c>
      <c r="AR26" s="5" t="s">
        <v>89</v>
      </c>
      <c r="AS26" s="5" t="s">
        <v>89</v>
      </c>
      <c r="AT26" s="5" t="s">
        <v>89</v>
      </c>
      <c r="AU26" s="5" t="s">
        <v>87</v>
      </c>
      <c r="AV26" s="5" t="s">
        <v>87</v>
      </c>
      <c r="AW26" s="5" t="s">
        <v>87</v>
      </c>
      <c r="AX26" s="5" t="s">
        <v>87</v>
      </c>
      <c r="AY26" s="5" t="s">
        <v>81</v>
      </c>
      <c r="AZ26" s="5" t="s">
        <v>87</v>
      </c>
      <c r="BA26" s="5" t="s">
        <v>87</v>
      </c>
      <c r="BB26" s="5" t="s">
        <v>332</v>
      </c>
      <c r="BC26" s="5" t="s">
        <v>87</v>
      </c>
      <c r="BD26" s="5" t="s">
        <v>87</v>
      </c>
      <c r="BE26" s="5" t="s">
        <v>89</v>
      </c>
      <c r="BF26" s="5" t="s">
        <v>89</v>
      </c>
      <c r="BG26" s="5" t="s">
        <v>87</v>
      </c>
      <c r="BH26" s="5" t="s">
        <v>87</v>
      </c>
      <c r="BI26" s="5" t="s">
        <v>87</v>
      </c>
      <c r="BJ26" s="5" t="s">
        <v>89</v>
      </c>
      <c r="BK26" s="5" t="s">
        <v>89</v>
      </c>
      <c r="BL26" s="5" t="s">
        <v>89</v>
      </c>
      <c r="BM26" s="5" t="s">
        <v>89</v>
      </c>
      <c r="BN26" s="5" t="s">
        <v>91</v>
      </c>
      <c r="BO26" s="5" t="s">
        <v>89</v>
      </c>
      <c r="BP26" s="5" t="s">
        <v>87</v>
      </c>
      <c r="BQ26" s="5" t="s">
        <v>87</v>
      </c>
      <c r="BR26" s="5" t="s">
        <v>89</v>
      </c>
      <c r="BS26" s="5" t="s">
        <v>89</v>
      </c>
      <c r="BT26" s="5" t="s">
        <v>333</v>
      </c>
      <c r="BU26" s="5" t="s">
        <v>94</v>
      </c>
      <c r="BV26" s="5" t="s">
        <v>160</v>
      </c>
      <c r="BW26" s="5" t="s">
        <v>243</v>
      </c>
      <c r="BX26" s="7"/>
      <c r="BY26" s="5" t="s">
        <v>334</v>
      </c>
      <c r="BZ26" s="5" t="s">
        <v>335</v>
      </c>
    </row>
    <row r="27" spans="1:78" ht="25">
      <c r="A27" s="3" t="s">
        <v>336</v>
      </c>
      <c r="B27" s="4" t="s">
        <v>337</v>
      </c>
      <c r="C27" s="6">
        <v>100</v>
      </c>
      <c r="D27" s="6">
        <v>1410</v>
      </c>
      <c r="E27" s="6" t="b">
        <v>1</v>
      </c>
      <c r="F27" s="5" t="s">
        <v>338</v>
      </c>
      <c r="G27" s="5" t="s">
        <v>339</v>
      </c>
      <c r="H27" s="5" t="s">
        <v>143</v>
      </c>
      <c r="I27" s="5" t="s">
        <v>101</v>
      </c>
      <c r="J27" s="7"/>
      <c r="K27" s="5" t="s">
        <v>189</v>
      </c>
      <c r="L27" s="7"/>
      <c r="M27" s="5" t="s">
        <v>120</v>
      </c>
      <c r="N27" s="5" t="s">
        <v>120</v>
      </c>
      <c r="O27" s="5" t="s">
        <v>77</v>
      </c>
      <c r="P27" s="7"/>
      <c r="Q27" s="5" t="s">
        <v>78</v>
      </c>
      <c r="R27" s="5" t="s">
        <v>79</v>
      </c>
      <c r="S27" s="6">
        <f t="shared" si="0"/>
        <v>1</v>
      </c>
      <c r="T27" s="6">
        <f t="shared" si="1"/>
        <v>0</v>
      </c>
      <c r="U27" s="6">
        <f t="shared" si="2"/>
        <v>0</v>
      </c>
      <c r="V27" s="6">
        <f t="shared" si="3"/>
        <v>0</v>
      </c>
      <c r="W27" s="6">
        <f t="shared" si="4"/>
        <v>0</v>
      </c>
      <c r="X27" s="7"/>
      <c r="Y27" s="6">
        <v>8</v>
      </c>
      <c r="Z27" s="5" t="s">
        <v>340</v>
      </c>
      <c r="AA27" s="5" t="s">
        <v>89</v>
      </c>
      <c r="AB27" s="5" t="s">
        <v>106</v>
      </c>
      <c r="AC27" s="6">
        <f t="shared" si="5"/>
        <v>1</v>
      </c>
      <c r="AD27" s="6">
        <f t="shared" si="6"/>
        <v>1</v>
      </c>
      <c r="AE27" s="6">
        <f t="shared" si="7"/>
        <v>0</v>
      </c>
      <c r="AF27" s="6">
        <f t="shared" si="8"/>
        <v>0</v>
      </c>
      <c r="AG27" s="7"/>
      <c r="AH27" s="5" t="s">
        <v>156</v>
      </c>
      <c r="AI27" s="5" t="s">
        <v>84</v>
      </c>
      <c r="AJ27" s="7"/>
      <c r="AK27" s="5" t="s">
        <v>170</v>
      </c>
      <c r="AL27" s="5" t="s">
        <v>109</v>
      </c>
      <c r="AM27" s="5" t="s">
        <v>110</v>
      </c>
      <c r="AN27" s="5" t="s">
        <v>89</v>
      </c>
      <c r="AO27" s="5" t="s">
        <v>88</v>
      </c>
      <c r="AP27" s="5" t="s">
        <v>89</v>
      </c>
      <c r="AQ27" s="5" t="s">
        <v>89</v>
      </c>
      <c r="AR27" s="5" t="s">
        <v>89</v>
      </c>
      <c r="AS27" s="5" t="s">
        <v>87</v>
      </c>
      <c r="AT27" s="5" t="s">
        <v>87</v>
      </c>
      <c r="AU27" s="5" t="s">
        <v>87</v>
      </c>
      <c r="AV27" s="5" t="s">
        <v>89</v>
      </c>
      <c r="AW27" s="5" t="s">
        <v>89</v>
      </c>
      <c r="AX27" s="5" t="s">
        <v>87</v>
      </c>
      <c r="AY27" s="5" t="s">
        <v>87</v>
      </c>
      <c r="AZ27" s="5" t="s">
        <v>87</v>
      </c>
      <c r="BA27" s="5" t="s">
        <v>89</v>
      </c>
      <c r="BB27" s="8" t="s">
        <v>341</v>
      </c>
      <c r="BC27" s="5" t="s">
        <v>89</v>
      </c>
      <c r="BD27" s="5" t="s">
        <v>89</v>
      </c>
      <c r="BE27" s="5" t="s">
        <v>87</v>
      </c>
      <c r="BF27" s="5" t="s">
        <v>89</v>
      </c>
      <c r="BG27" s="5" t="s">
        <v>89</v>
      </c>
      <c r="BH27" s="5" t="s">
        <v>87</v>
      </c>
      <c r="BI27" s="5" t="s">
        <v>87</v>
      </c>
      <c r="BJ27" s="5" t="s">
        <v>89</v>
      </c>
      <c r="BK27" s="5" t="s">
        <v>89</v>
      </c>
      <c r="BL27" s="5" t="s">
        <v>89</v>
      </c>
      <c r="BM27" s="5" t="s">
        <v>89</v>
      </c>
      <c r="BN27" s="5" t="s">
        <v>91</v>
      </c>
      <c r="BO27" s="5" t="s">
        <v>89</v>
      </c>
      <c r="BP27" s="5" t="s">
        <v>88</v>
      </c>
      <c r="BQ27" s="5" t="s">
        <v>87</v>
      </c>
      <c r="BR27" s="5" t="s">
        <v>89</v>
      </c>
      <c r="BS27" s="5" t="s">
        <v>87</v>
      </c>
      <c r="BT27" s="8" t="s">
        <v>342</v>
      </c>
      <c r="BU27" s="5" t="s">
        <v>160</v>
      </c>
      <c r="BV27" s="5" t="s">
        <v>94</v>
      </c>
      <c r="BW27" s="5" t="s">
        <v>189</v>
      </c>
      <c r="BX27" s="7"/>
      <c r="BY27" s="5" t="s">
        <v>343</v>
      </c>
      <c r="BZ27" s="5" t="s">
        <v>344</v>
      </c>
    </row>
    <row r="28" spans="1:78" ht="37.5">
      <c r="A28" s="3" t="s">
        <v>345</v>
      </c>
      <c r="B28" s="4" t="s">
        <v>346</v>
      </c>
      <c r="C28" s="6">
        <v>100</v>
      </c>
      <c r="D28" s="6">
        <v>656</v>
      </c>
      <c r="E28" s="6" t="b">
        <v>1</v>
      </c>
      <c r="F28" s="5" t="s">
        <v>347</v>
      </c>
      <c r="G28" s="5" t="s">
        <v>348</v>
      </c>
      <c r="H28" s="5" t="s">
        <v>118</v>
      </c>
      <c r="I28" s="5" t="s">
        <v>101</v>
      </c>
      <c r="J28" s="7"/>
      <c r="K28" s="5" t="s">
        <v>243</v>
      </c>
      <c r="L28" s="7"/>
      <c r="M28" s="5" t="s">
        <v>120</v>
      </c>
      <c r="N28" s="5" t="s">
        <v>76</v>
      </c>
      <c r="O28" s="5" t="s">
        <v>121</v>
      </c>
      <c r="P28" s="7"/>
      <c r="Q28" s="5" t="s">
        <v>78</v>
      </c>
      <c r="R28" s="5" t="s">
        <v>349</v>
      </c>
      <c r="S28" s="6">
        <f t="shared" si="0"/>
        <v>1</v>
      </c>
      <c r="T28" s="6">
        <f t="shared" si="1"/>
        <v>0</v>
      </c>
      <c r="U28" s="6">
        <f t="shared" si="2"/>
        <v>1</v>
      </c>
      <c r="V28" s="6">
        <f t="shared" si="3"/>
        <v>1</v>
      </c>
      <c r="W28" s="6">
        <f t="shared" si="4"/>
        <v>0</v>
      </c>
      <c r="X28" s="7"/>
      <c r="Y28" s="6">
        <v>6</v>
      </c>
      <c r="Z28" s="8" t="s">
        <v>350</v>
      </c>
      <c r="AA28" s="5" t="s">
        <v>87</v>
      </c>
      <c r="AB28" s="5" t="s">
        <v>82</v>
      </c>
      <c r="AC28" s="6">
        <f t="shared" si="5"/>
        <v>1</v>
      </c>
      <c r="AD28" s="6">
        <f t="shared" si="6"/>
        <v>0</v>
      </c>
      <c r="AE28" s="6">
        <f t="shared" si="7"/>
        <v>0</v>
      </c>
      <c r="AF28" s="6">
        <f t="shared" si="8"/>
        <v>0</v>
      </c>
      <c r="AG28" s="7"/>
      <c r="AH28" s="5" t="s">
        <v>107</v>
      </c>
      <c r="AI28" s="5" t="s">
        <v>84</v>
      </c>
      <c r="AJ28" s="7"/>
      <c r="AK28" s="5" t="s">
        <v>85</v>
      </c>
      <c r="AL28" s="5" t="s">
        <v>109</v>
      </c>
      <c r="AM28" s="5" t="s">
        <v>87</v>
      </c>
      <c r="AN28" s="5" t="s">
        <v>87</v>
      </c>
      <c r="AO28" s="5" t="s">
        <v>81</v>
      </c>
      <c r="AP28" s="5" t="s">
        <v>88</v>
      </c>
      <c r="AQ28" s="5" t="s">
        <v>89</v>
      </c>
      <c r="AR28" s="5" t="s">
        <v>87</v>
      </c>
      <c r="AS28" s="5" t="s">
        <v>87</v>
      </c>
      <c r="AT28" s="5" t="s">
        <v>88</v>
      </c>
      <c r="AU28" s="5" t="s">
        <v>125</v>
      </c>
      <c r="AV28" s="5" t="s">
        <v>87</v>
      </c>
      <c r="AW28" s="5" t="s">
        <v>89</v>
      </c>
      <c r="AX28" s="5" t="s">
        <v>88</v>
      </c>
      <c r="AY28" s="5" t="s">
        <v>87</v>
      </c>
      <c r="AZ28" s="5" t="s">
        <v>87</v>
      </c>
      <c r="BA28" s="5" t="s">
        <v>87</v>
      </c>
      <c r="BB28" s="8" t="s">
        <v>351</v>
      </c>
      <c r="BC28" s="5" t="s">
        <v>87</v>
      </c>
      <c r="BD28" s="5" t="s">
        <v>89</v>
      </c>
      <c r="BE28" s="5" t="s">
        <v>87</v>
      </c>
      <c r="BF28" s="5" t="s">
        <v>89</v>
      </c>
      <c r="BG28" s="5" t="s">
        <v>87</v>
      </c>
      <c r="BH28" s="5" t="s">
        <v>88</v>
      </c>
      <c r="BI28" s="5" t="s">
        <v>87</v>
      </c>
      <c r="BJ28" s="5" t="s">
        <v>88</v>
      </c>
      <c r="BK28" s="5" t="s">
        <v>89</v>
      </c>
      <c r="BL28" s="5" t="s">
        <v>87</v>
      </c>
      <c r="BM28" s="5" t="s">
        <v>87</v>
      </c>
      <c r="BN28" s="5" t="s">
        <v>91</v>
      </c>
      <c r="BO28" s="5" t="s">
        <v>87</v>
      </c>
      <c r="BP28" s="5" t="s">
        <v>87</v>
      </c>
      <c r="BQ28" s="5" t="s">
        <v>88</v>
      </c>
      <c r="BR28" s="5" t="s">
        <v>87</v>
      </c>
      <c r="BS28" s="5" t="s">
        <v>87</v>
      </c>
      <c r="BT28" s="8" t="s">
        <v>352</v>
      </c>
      <c r="BU28" s="5" t="s">
        <v>94</v>
      </c>
      <c r="BV28" s="5" t="s">
        <v>93</v>
      </c>
      <c r="BW28" s="5" t="s">
        <v>243</v>
      </c>
      <c r="BX28" s="7"/>
      <c r="BY28" s="5" t="s">
        <v>353</v>
      </c>
      <c r="BZ28" s="8" t="s">
        <v>354</v>
      </c>
    </row>
    <row r="29" spans="1:78" ht="13">
      <c r="A29" s="3" t="s">
        <v>355</v>
      </c>
      <c r="B29" s="4" t="s">
        <v>356</v>
      </c>
      <c r="C29" s="6">
        <v>100</v>
      </c>
      <c r="D29" s="6">
        <v>1603</v>
      </c>
      <c r="E29" s="6" t="b">
        <v>1</v>
      </c>
      <c r="F29" s="5" t="s">
        <v>357</v>
      </c>
      <c r="G29" s="5" t="s">
        <v>358</v>
      </c>
      <c r="H29" s="5" t="s">
        <v>73</v>
      </c>
      <c r="I29" s="5" t="s">
        <v>101</v>
      </c>
      <c r="J29" s="7"/>
      <c r="K29" s="5" t="s">
        <v>144</v>
      </c>
      <c r="L29" s="7"/>
      <c r="M29" s="5" t="s">
        <v>76</v>
      </c>
      <c r="N29" s="5" t="s">
        <v>103</v>
      </c>
      <c r="O29" s="5" t="s">
        <v>77</v>
      </c>
      <c r="P29" s="7"/>
      <c r="Q29" s="5" t="s">
        <v>78</v>
      </c>
      <c r="R29" s="5" t="s">
        <v>269</v>
      </c>
      <c r="S29" s="6">
        <f t="shared" si="0"/>
        <v>0</v>
      </c>
      <c r="T29" s="6">
        <f t="shared" si="1"/>
        <v>1</v>
      </c>
      <c r="U29" s="6">
        <f t="shared" si="2"/>
        <v>0</v>
      </c>
      <c r="V29" s="6">
        <f t="shared" si="3"/>
        <v>0</v>
      </c>
      <c r="W29" s="6">
        <f t="shared" si="4"/>
        <v>0</v>
      </c>
      <c r="X29" s="7"/>
      <c r="Y29" s="6">
        <v>5</v>
      </c>
      <c r="Z29" s="5" t="s">
        <v>359</v>
      </c>
      <c r="AA29" s="5" t="s">
        <v>87</v>
      </c>
      <c r="AB29" s="5" t="s">
        <v>106</v>
      </c>
      <c r="AC29" s="6">
        <f t="shared" si="5"/>
        <v>1</v>
      </c>
      <c r="AD29" s="6">
        <f t="shared" si="6"/>
        <v>1</v>
      </c>
      <c r="AE29" s="6">
        <f t="shared" si="7"/>
        <v>0</v>
      </c>
      <c r="AF29" s="6">
        <f t="shared" si="8"/>
        <v>0</v>
      </c>
      <c r="AG29" s="7"/>
      <c r="AH29" s="5" t="s">
        <v>107</v>
      </c>
      <c r="AI29" s="5" t="s">
        <v>84</v>
      </c>
      <c r="AJ29" s="7"/>
      <c r="AK29" s="5" t="s">
        <v>170</v>
      </c>
      <c r="AL29" s="5" t="s">
        <v>109</v>
      </c>
      <c r="AM29" s="5" t="s">
        <v>81</v>
      </c>
      <c r="AN29" s="5" t="s">
        <v>88</v>
      </c>
      <c r="AO29" s="5" t="s">
        <v>81</v>
      </c>
      <c r="AP29" s="5" t="s">
        <v>87</v>
      </c>
      <c r="AQ29" s="5" t="s">
        <v>87</v>
      </c>
      <c r="AR29" s="5" t="s">
        <v>81</v>
      </c>
      <c r="AS29" s="5" t="s">
        <v>87</v>
      </c>
      <c r="AT29" s="5" t="s">
        <v>87</v>
      </c>
      <c r="AU29" s="5" t="s">
        <v>87</v>
      </c>
      <c r="AV29" s="5" t="s">
        <v>89</v>
      </c>
      <c r="AW29" s="5" t="s">
        <v>89</v>
      </c>
      <c r="AX29" s="5" t="s">
        <v>87</v>
      </c>
      <c r="AY29" s="5" t="s">
        <v>89</v>
      </c>
      <c r="AZ29" s="5" t="s">
        <v>87</v>
      </c>
      <c r="BA29" s="5" t="s">
        <v>89</v>
      </c>
      <c r="BB29" s="5" t="s">
        <v>360</v>
      </c>
      <c r="BC29" s="5" t="s">
        <v>88</v>
      </c>
      <c r="BD29" s="5" t="s">
        <v>87</v>
      </c>
      <c r="BE29" s="5" t="s">
        <v>87</v>
      </c>
      <c r="BF29" s="5" t="s">
        <v>87</v>
      </c>
      <c r="BG29" s="5" t="s">
        <v>89</v>
      </c>
      <c r="BH29" s="5" t="s">
        <v>87</v>
      </c>
      <c r="BI29" s="5" t="s">
        <v>87</v>
      </c>
      <c r="BJ29" s="5" t="s">
        <v>89</v>
      </c>
      <c r="BK29" s="5" t="s">
        <v>87</v>
      </c>
      <c r="BL29" s="5" t="s">
        <v>89</v>
      </c>
      <c r="BM29" s="5" t="s">
        <v>87</v>
      </c>
      <c r="BN29" s="5" t="s">
        <v>91</v>
      </c>
      <c r="BO29" s="5" t="s">
        <v>87</v>
      </c>
      <c r="BP29" s="5" t="s">
        <v>88</v>
      </c>
      <c r="BQ29" s="5" t="s">
        <v>87</v>
      </c>
      <c r="BR29" s="5" t="s">
        <v>89</v>
      </c>
      <c r="BS29" s="5" t="s">
        <v>87</v>
      </c>
      <c r="BT29" s="5" t="s">
        <v>361</v>
      </c>
      <c r="BU29" s="5" t="s">
        <v>94</v>
      </c>
      <c r="BV29" s="5" t="s">
        <v>160</v>
      </c>
      <c r="BW29" s="5" t="s">
        <v>144</v>
      </c>
      <c r="BX29" s="7"/>
      <c r="BY29" s="5" t="s">
        <v>362</v>
      </c>
      <c r="BZ29" s="5" t="s">
        <v>363</v>
      </c>
    </row>
    <row r="30" spans="1:78" ht="37.5">
      <c r="A30" s="3" t="s">
        <v>364</v>
      </c>
      <c r="B30" s="4" t="s">
        <v>365</v>
      </c>
      <c r="C30" s="6">
        <v>100</v>
      </c>
      <c r="D30" s="6">
        <v>1378</v>
      </c>
      <c r="E30" s="6" t="b">
        <v>1</v>
      </c>
      <c r="F30" s="5" t="s">
        <v>366</v>
      </c>
      <c r="G30" s="5" t="s">
        <v>166</v>
      </c>
      <c r="H30" s="5" t="s">
        <v>143</v>
      </c>
      <c r="I30" s="5" t="s">
        <v>101</v>
      </c>
      <c r="J30" s="7"/>
      <c r="K30" s="5" t="s">
        <v>102</v>
      </c>
      <c r="L30" s="7"/>
      <c r="M30" s="5" t="s">
        <v>76</v>
      </c>
      <c r="N30" s="5" t="s">
        <v>76</v>
      </c>
      <c r="O30" s="5" t="s">
        <v>77</v>
      </c>
      <c r="P30" s="7"/>
      <c r="Q30" s="5" t="s">
        <v>78</v>
      </c>
      <c r="R30" s="5" t="s">
        <v>79</v>
      </c>
      <c r="S30" s="6">
        <f t="shared" si="0"/>
        <v>1</v>
      </c>
      <c r="T30" s="6">
        <f t="shared" si="1"/>
        <v>0</v>
      </c>
      <c r="U30" s="6">
        <f t="shared" si="2"/>
        <v>0</v>
      </c>
      <c r="V30" s="6">
        <f t="shared" si="3"/>
        <v>0</v>
      </c>
      <c r="W30" s="6">
        <f t="shared" si="4"/>
        <v>0</v>
      </c>
      <c r="X30" s="7"/>
      <c r="Y30" s="6">
        <v>5</v>
      </c>
      <c r="Z30" s="5" t="s">
        <v>367</v>
      </c>
      <c r="AA30" s="5" t="s">
        <v>89</v>
      </c>
      <c r="AB30" s="5" t="s">
        <v>106</v>
      </c>
      <c r="AC30" s="6">
        <f t="shared" si="5"/>
        <v>1</v>
      </c>
      <c r="AD30" s="6">
        <f t="shared" si="6"/>
        <v>1</v>
      </c>
      <c r="AE30" s="6">
        <f t="shared" si="7"/>
        <v>0</v>
      </c>
      <c r="AF30" s="6">
        <f t="shared" si="8"/>
        <v>0</v>
      </c>
      <c r="AG30" s="7"/>
      <c r="AH30" s="5" t="s">
        <v>83</v>
      </c>
      <c r="AI30" s="5" t="s">
        <v>146</v>
      </c>
      <c r="AJ30" s="7"/>
      <c r="AK30" s="5" t="s">
        <v>85</v>
      </c>
      <c r="AL30" s="5" t="s">
        <v>109</v>
      </c>
      <c r="AM30" s="5" t="s">
        <v>110</v>
      </c>
      <c r="AN30" s="5" t="s">
        <v>89</v>
      </c>
      <c r="AO30" s="5" t="s">
        <v>110</v>
      </c>
      <c r="AP30" s="5" t="s">
        <v>87</v>
      </c>
      <c r="AQ30" s="5" t="s">
        <v>89</v>
      </c>
      <c r="AR30" s="5" t="s">
        <v>81</v>
      </c>
      <c r="AS30" s="5" t="s">
        <v>87</v>
      </c>
      <c r="AT30" s="5" t="s">
        <v>87</v>
      </c>
      <c r="AU30" s="5" t="s">
        <v>87</v>
      </c>
      <c r="AV30" s="5" t="s">
        <v>89</v>
      </c>
      <c r="AW30" s="5" t="s">
        <v>87</v>
      </c>
      <c r="AX30" s="5" t="s">
        <v>87</v>
      </c>
      <c r="AY30" s="5" t="s">
        <v>89</v>
      </c>
      <c r="AZ30" s="5" t="s">
        <v>89</v>
      </c>
      <c r="BA30" s="5" t="s">
        <v>89</v>
      </c>
      <c r="BB30" s="8" t="s">
        <v>368</v>
      </c>
      <c r="BC30" s="5" t="s">
        <v>89</v>
      </c>
      <c r="BD30" s="5" t="s">
        <v>89</v>
      </c>
      <c r="BE30" s="5" t="s">
        <v>89</v>
      </c>
      <c r="BF30" s="5" t="s">
        <v>89</v>
      </c>
      <c r="BG30" s="5" t="s">
        <v>89</v>
      </c>
      <c r="BH30" s="5" t="s">
        <v>87</v>
      </c>
      <c r="BI30" s="5" t="s">
        <v>88</v>
      </c>
      <c r="BJ30" s="5" t="s">
        <v>89</v>
      </c>
      <c r="BK30" s="5" t="s">
        <v>89</v>
      </c>
      <c r="BL30" s="5" t="s">
        <v>89</v>
      </c>
      <c r="BM30" s="5" t="s">
        <v>89</v>
      </c>
      <c r="BN30" s="5" t="s">
        <v>91</v>
      </c>
      <c r="BO30" s="5" t="s">
        <v>88</v>
      </c>
      <c r="BP30" s="5" t="s">
        <v>88</v>
      </c>
      <c r="BQ30" s="5" t="s">
        <v>87</v>
      </c>
      <c r="BR30" s="5" t="s">
        <v>88</v>
      </c>
      <c r="BS30" s="5" t="s">
        <v>88</v>
      </c>
      <c r="BT30" s="5" t="s">
        <v>369</v>
      </c>
      <c r="BU30" s="5" t="s">
        <v>94</v>
      </c>
      <c r="BV30" s="5" t="s">
        <v>94</v>
      </c>
      <c r="BW30" s="5" t="s">
        <v>102</v>
      </c>
      <c r="BX30" s="7"/>
      <c r="BY30" s="5" t="s">
        <v>370</v>
      </c>
      <c r="BZ30" s="5" t="s">
        <v>371</v>
      </c>
    </row>
    <row r="31" spans="1:78" ht="25">
      <c r="A31" s="3" t="s">
        <v>372</v>
      </c>
      <c r="B31" s="4" t="s">
        <v>373</v>
      </c>
      <c r="C31" s="6">
        <v>100</v>
      </c>
      <c r="D31" s="6">
        <v>1260</v>
      </c>
      <c r="E31" s="6" t="b">
        <v>1</v>
      </c>
      <c r="F31" s="5" t="s">
        <v>374</v>
      </c>
      <c r="G31" s="5" t="s">
        <v>72</v>
      </c>
      <c r="H31" s="5" t="s">
        <v>73</v>
      </c>
      <c r="I31" s="5" t="s">
        <v>101</v>
      </c>
      <c r="J31" s="7"/>
      <c r="K31" s="5" t="s">
        <v>144</v>
      </c>
      <c r="L31" s="7"/>
      <c r="M31" s="5" t="s">
        <v>120</v>
      </c>
      <c r="N31" s="5" t="s">
        <v>120</v>
      </c>
      <c r="O31" s="5" t="s">
        <v>77</v>
      </c>
      <c r="P31" s="7"/>
      <c r="Q31" s="5" t="s">
        <v>78</v>
      </c>
      <c r="R31" s="5" t="s">
        <v>79</v>
      </c>
      <c r="S31" s="6">
        <f t="shared" si="0"/>
        <v>1</v>
      </c>
      <c r="T31" s="6">
        <f t="shared" si="1"/>
        <v>0</v>
      </c>
      <c r="U31" s="6">
        <f t="shared" si="2"/>
        <v>0</v>
      </c>
      <c r="V31" s="6">
        <f t="shared" si="3"/>
        <v>0</v>
      </c>
      <c r="W31" s="6">
        <f t="shared" si="4"/>
        <v>0</v>
      </c>
      <c r="X31" s="7"/>
      <c r="Y31" s="6">
        <v>6</v>
      </c>
      <c r="Z31" s="5" t="s">
        <v>375</v>
      </c>
      <c r="AA31" s="5" t="s">
        <v>89</v>
      </c>
      <c r="AB31" s="5" t="s">
        <v>123</v>
      </c>
      <c r="AC31" s="6">
        <f t="shared" si="5"/>
        <v>1</v>
      </c>
      <c r="AD31" s="6">
        <f t="shared" si="6"/>
        <v>1</v>
      </c>
      <c r="AE31" s="6">
        <f t="shared" si="7"/>
        <v>1</v>
      </c>
      <c r="AF31" s="6">
        <f t="shared" si="8"/>
        <v>0</v>
      </c>
      <c r="AG31" s="7"/>
      <c r="AH31" s="5" t="s">
        <v>107</v>
      </c>
      <c r="AI31" s="5" t="s">
        <v>84</v>
      </c>
      <c r="AJ31" s="7"/>
      <c r="AK31" s="5" t="s">
        <v>108</v>
      </c>
      <c r="AL31" s="5" t="s">
        <v>109</v>
      </c>
      <c r="AM31" s="5" t="s">
        <v>110</v>
      </c>
      <c r="AN31" s="5" t="s">
        <v>89</v>
      </c>
      <c r="AO31" s="5" t="s">
        <v>110</v>
      </c>
      <c r="AP31" s="5" t="s">
        <v>87</v>
      </c>
      <c r="AQ31" s="5" t="s">
        <v>89</v>
      </c>
      <c r="AR31" s="5" t="s">
        <v>89</v>
      </c>
      <c r="AS31" s="5" t="s">
        <v>89</v>
      </c>
      <c r="AT31" s="5" t="s">
        <v>89</v>
      </c>
      <c r="AU31" s="5" t="s">
        <v>89</v>
      </c>
      <c r="AV31" s="5" t="s">
        <v>89</v>
      </c>
      <c r="AW31" s="5" t="s">
        <v>89</v>
      </c>
      <c r="AX31" s="5" t="s">
        <v>89</v>
      </c>
      <c r="AY31" s="5" t="s">
        <v>89</v>
      </c>
      <c r="AZ31" s="5" t="s">
        <v>89</v>
      </c>
      <c r="BA31" s="5" t="s">
        <v>89</v>
      </c>
      <c r="BB31" s="8" t="s">
        <v>376</v>
      </c>
      <c r="BC31" s="5" t="s">
        <v>89</v>
      </c>
      <c r="BD31" s="5" t="s">
        <v>89</v>
      </c>
      <c r="BE31" s="5" t="s">
        <v>89</v>
      </c>
      <c r="BF31" s="5" t="s">
        <v>89</v>
      </c>
      <c r="BG31" s="5" t="s">
        <v>89</v>
      </c>
      <c r="BH31" s="5" t="s">
        <v>87</v>
      </c>
      <c r="BI31" s="5" t="s">
        <v>87</v>
      </c>
      <c r="BJ31" s="5" t="s">
        <v>89</v>
      </c>
      <c r="BK31" s="5" t="s">
        <v>89</v>
      </c>
      <c r="BL31" s="5" t="s">
        <v>89</v>
      </c>
      <c r="BM31" s="5" t="s">
        <v>89</v>
      </c>
      <c r="BN31" s="5" t="s">
        <v>91</v>
      </c>
      <c r="BO31" s="5" t="s">
        <v>87</v>
      </c>
      <c r="BP31" s="5" t="s">
        <v>88</v>
      </c>
      <c r="BQ31" s="5" t="s">
        <v>87</v>
      </c>
      <c r="BR31" s="5" t="s">
        <v>89</v>
      </c>
      <c r="BS31" s="5" t="s">
        <v>87</v>
      </c>
      <c r="BT31" s="5" t="s">
        <v>377</v>
      </c>
      <c r="BU31" s="5" t="s">
        <v>94</v>
      </c>
      <c r="BV31" s="5" t="s">
        <v>113</v>
      </c>
      <c r="BW31" s="5" t="s">
        <v>144</v>
      </c>
      <c r="BX31" s="7"/>
      <c r="BY31" s="5" t="s">
        <v>378</v>
      </c>
      <c r="BZ31" s="5" t="s">
        <v>379</v>
      </c>
    </row>
    <row r="32" spans="1:78" ht="37.5">
      <c r="A32" s="3" t="s">
        <v>380</v>
      </c>
      <c r="B32" s="4" t="s">
        <v>381</v>
      </c>
      <c r="C32" s="6">
        <v>100</v>
      </c>
      <c r="D32" s="6">
        <v>1822</v>
      </c>
      <c r="E32" s="6" t="b">
        <v>1</v>
      </c>
      <c r="F32" s="5" t="s">
        <v>382</v>
      </c>
      <c r="G32" s="5" t="s">
        <v>226</v>
      </c>
      <c r="H32" s="5" t="s">
        <v>73</v>
      </c>
      <c r="I32" s="5" t="s">
        <v>101</v>
      </c>
      <c r="J32" s="7"/>
      <c r="K32" s="5" t="s">
        <v>102</v>
      </c>
      <c r="L32" s="7"/>
      <c r="M32" s="5" t="s">
        <v>76</v>
      </c>
      <c r="N32" s="5" t="s">
        <v>103</v>
      </c>
      <c r="O32" s="5" t="s">
        <v>77</v>
      </c>
      <c r="P32" s="7"/>
      <c r="Q32" s="5" t="s">
        <v>78</v>
      </c>
      <c r="R32" s="5" t="s">
        <v>168</v>
      </c>
      <c r="S32" s="6">
        <f t="shared" si="0"/>
        <v>0</v>
      </c>
      <c r="T32" s="6">
        <f t="shared" si="1"/>
        <v>0</v>
      </c>
      <c r="U32" s="6">
        <f t="shared" si="2"/>
        <v>1</v>
      </c>
      <c r="V32" s="6">
        <f t="shared" si="3"/>
        <v>0</v>
      </c>
      <c r="W32" s="6">
        <f t="shared" si="4"/>
        <v>0</v>
      </c>
      <c r="X32" s="7"/>
      <c r="Y32" s="6">
        <v>3</v>
      </c>
      <c r="Z32" s="8" t="s">
        <v>383</v>
      </c>
      <c r="AA32" s="5" t="s">
        <v>87</v>
      </c>
      <c r="AB32" s="5" t="s">
        <v>82</v>
      </c>
      <c r="AC32" s="6">
        <f t="shared" si="5"/>
        <v>1</v>
      </c>
      <c r="AD32" s="6">
        <f t="shared" si="6"/>
        <v>0</v>
      </c>
      <c r="AE32" s="6">
        <f t="shared" si="7"/>
        <v>0</v>
      </c>
      <c r="AF32" s="6">
        <f t="shared" si="8"/>
        <v>0</v>
      </c>
      <c r="AG32" s="7"/>
      <c r="AH32" s="5" t="s">
        <v>323</v>
      </c>
      <c r="AI32" s="5" t="s">
        <v>157</v>
      </c>
      <c r="AJ32" s="7"/>
      <c r="AK32" s="5" t="s">
        <v>170</v>
      </c>
      <c r="AL32" s="5" t="s">
        <v>109</v>
      </c>
      <c r="AM32" s="5" t="s">
        <v>81</v>
      </c>
      <c r="AN32" s="5" t="s">
        <v>87</v>
      </c>
      <c r="AO32" s="5" t="s">
        <v>81</v>
      </c>
      <c r="AP32" s="5" t="s">
        <v>89</v>
      </c>
      <c r="AQ32" s="5" t="s">
        <v>89</v>
      </c>
      <c r="AR32" s="5" t="s">
        <v>89</v>
      </c>
      <c r="AS32" s="5" t="s">
        <v>87</v>
      </c>
      <c r="AT32" s="5" t="s">
        <v>88</v>
      </c>
      <c r="AU32" s="5" t="s">
        <v>87</v>
      </c>
      <c r="AV32" s="5" t="s">
        <v>87</v>
      </c>
      <c r="AW32" s="5" t="s">
        <v>87</v>
      </c>
      <c r="AX32" s="5" t="s">
        <v>88</v>
      </c>
      <c r="AY32" s="5" t="s">
        <v>87</v>
      </c>
      <c r="AZ32" s="5" t="s">
        <v>89</v>
      </c>
      <c r="BA32" s="5" t="s">
        <v>89</v>
      </c>
      <c r="BB32" s="8" t="s">
        <v>384</v>
      </c>
      <c r="BC32" s="5" t="s">
        <v>89</v>
      </c>
      <c r="BD32" s="5" t="s">
        <v>89</v>
      </c>
      <c r="BE32" s="5" t="s">
        <v>89</v>
      </c>
      <c r="BF32" s="5" t="s">
        <v>89</v>
      </c>
      <c r="BG32" s="5" t="s">
        <v>89</v>
      </c>
      <c r="BH32" s="5" t="s">
        <v>87</v>
      </c>
      <c r="BI32" s="5" t="s">
        <v>87</v>
      </c>
      <c r="BJ32" s="5" t="s">
        <v>87</v>
      </c>
      <c r="BK32" s="5" t="s">
        <v>89</v>
      </c>
      <c r="BL32" s="5" t="s">
        <v>87</v>
      </c>
      <c r="BM32" s="5" t="s">
        <v>87</v>
      </c>
      <c r="BN32" s="5" t="s">
        <v>91</v>
      </c>
      <c r="BO32" s="5" t="s">
        <v>81</v>
      </c>
      <c r="BP32" s="5" t="s">
        <v>81</v>
      </c>
      <c r="BQ32" s="5" t="s">
        <v>88</v>
      </c>
      <c r="BR32" s="5" t="s">
        <v>87</v>
      </c>
      <c r="BS32" s="5" t="s">
        <v>87</v>
      </c>
      <c r="BT32" s="5" t="s">
        <v>385</v>
      </c>
      <c r="BU32" s="5" t="s">
        <v>94</v>
      </c>
      <c r="BV32" s="5" t="s">
        <v>93</v>
      </c>
      <c r="BW32" s="5" t="s">
        <v>102</v>
      </c>
      <c r="BX32" s="7"/>
      <c r="BY32" s="5" t="s">
        <v>386</v>
      </c>
      <c r="BZ32" s="8" t="s">
        <v>387</v>
      </c>
    </row>
    <row r="33" spans="1:78" ht="37.5">
      <c r="A33" s="3" t="s">
        <v>388</v>
      </c>
      <c r="B33" s="4" t="s">
        <v>389</v>
      </c>
      <c r="C33" s="6">
        <v>100</v>
      </c>
      <c r="D33" s="6">
        <v>1690</v>
      </c>
      <c r="E33" s="6" t="b">
        <v>1</v>
      </c>
      <c r="F33" s="5" t="s">
        <v>390</v>
      </c>
      <c r="G33" s="5" t="s">
        <v>72</v>
      </c>
      <c r="H33" s="5" t="s">
        <v>167</v>
      </c>
      <c r="I33" s="5" t="s">
        <v>74</v>
      </c>
      <c r="J33" s="7"/>
      <c r="K33" s="5" t="s">
        <v>253</v>
      </c>
      <c r="L33" s="7"/>
      <c r="M33" s="5" t="s">
        <v>76</v>
      </c>
      <c r="N33" s="5" t="s">
        <v>76</v>
      </c>
      <c r="O33" s="5" t="s">
        <v>77</v>
      </c>
      <c r="P33" s="7"/>
      <c r="Q33" s="5" t="s">
        <v>78</v>
      </c>
      <c r="R33" s="5" t="s">
        <v>79</v>
      </c>
      <c r="S33" s="6">
        <f t="shared" si="0"/>
        <v>1</v>
      </c>
      <c r="T33" s="6">
        <f t="shared" si="1"/>
        <v>0</v>
      </c>
      <c r="U33" s="6">
        <f t="shared" si="2"/>
        <v>0</v>
      </c>
      <c r="V33" s="6">
        <f t="shared" si="3"/>
        <v>0</v>
      </c>
      <c r="W33" s="6">
        <f t="shared" si="4"/>
        <v>0</v>
      </c>
      <c r="X33" s="7"/>
      <c r="Y33" s="6">
        <v>10</v>
      </c>
      <c r="Z33" s="5" t="s">
        <v>391</v>
      </c>
      <c r="AA33" s="5" t="s">
        <v>89</v>
      </c>
      <c r="AB33" s="5" t="s">
        <v>106</v>
      </c>
      <c r="AC33" s="6">
        <f t="shared" si="5"/>
        <v>1</v>
      </c>
      <c r="AD33" s="6">
        <f t="shared" si="6"/>
        <v>1</v>
      </c>
      <c r="AE33" s="6">
        <f t="shared" si="7"/>
        <v>0</v>
      </c>
      <c r="AF33" s="6">
        <f t="shared" si="8"/>
        <v>0</v>
      </c>
      <c r="AG33" s="7"/>
      <c r="AH33" s="5" t="s">
        <v>107</v>
      </c>
      <c r="AI33" s="5" t="s">
        <v>84</v>
      </c>
      <c r="AJ33" s="7"/>
      <c r="AK33" s="5" t="s">
        <v>108</v>
      </c>
      <c r="AL33" s="5" t="s">
        <v>86</v>
      </c>
      <c r="AM33" s="5" t="s">
        <v>81</v>
      </c>
      <c r="AN33" s="5" t="s">
        <v>87</v>
      </c>
      <c r="AO33" s="5" t="s">
        <v>110</v>
      </c>
      <c r="AP33" s="5" t="s">
        <v>87</v>
      </c>
      <c r="AQ33" s="5" t="s">
        <v>89</v>
      </c>
      <c r="AR33" s="5" t="s">
        <v>87</v>
      </c>
      <c r="AS33" s="5" t="s">
        <v>87</v>
      </c>
      <c r="AT33" s="5" t="s">
        <v>87</v>
      </c>
      <c r="AU33" s="5" t="s">
        <v>88</v>
      </c>
      <c r="AV33" s="5" t="s">
        <v>87</v>
      </c>
      <c r="AW33" s="5" t="s">
        <v>89</v>
      </c>
      <c r="AX33" s="5" t="s">
        <v>87</v>
      </c>
      <c r="AY33" s="5" t="s">
        <v>87</v>
      </c>
      <c r="AZ33" s="5" t="s">
        <v>89</v>
      </c>
      <c r="BA33" s="5" t="s">
        <v>87</v>
      </c>
      <c r="BB33" s="8" t="s">
        <v>392</v>
      </c>
      <c r="BC33" s="5" t="s">
        <v>89</v>
      </c>
      <c r="BD33" s="5" t="s">
        <v>89</v>
      </c>
      <c r="BE33" s="5" t="s">
        <v>87</v>
      </c>
      <c r="BF33" s="5" t="s">
        <v>89</v>
      </c>
      <c r="BG33" s="5" t="s">
        <v>89</v>
      </c>
      <c r="BH33" s="5" t="s">
        <v>89</v>
      </c>
      <c r="BI33" s="5" t="s">
        <v>89</v>
      </c>
      <c r="BJ33" s="5" t="s">
        <v>89</v>
      </c>
      <c r="BK33" s="5" t="s">
        <v>89</v>
      </c>
      <c r="BL33" s="5" t="s">
        <v>87</v>
      </c>
      <c r="BM33" s="5" t="s">
        <v>87</v>
      </c>
      <c r="BN33" s="5" t="s">
        <v>91</v>
      </c>
      <c r="BO33" s="5" t="s">
        <v>87</v>
      </c>
      <c r="BP33" s="5" t="s">
        <v>87</v>
      </c>
      <c r="BQ33" s="5" t="s">
        <v>87</v>
      </c>
      <c r="BR33" s="5" t="s">
        <v>89</v>
      </c>
      <c r="BS33" s="5" t="s">
        <v>89</v>
      </c>
      <c r="BT33" s="8" t="s">
        <v>393</v>
      </c>
      <c r="BU33" s="5" t="s">
        <v>94</v>
      </c>
      <c r="BV33" s="5" t="s">
        <v>113</v>
      </c>
      <c r="BW33" s="5" t="s">
        <v>253</v>
      </c>
      <c r="BX33" s="7"/>
      <c r="BY33" s="5" t="s">
        <v>394</v>
      </c>
      <c r="BZ33" s="5" t="s">
        <v>395</v>
      </c>
    </row>
    <row r="34" spans="1:78" ht="13">
      <c r="A34" s="3" t="s">
        <v>396</v>
      </c>
      <c r="B34" s="4" t="s">
        <v>397</v>
      </c>
      <c r="C34" s="6">
        <v>100</v>
      </c>
      <c r="D34" s="6">
        <v>349</v>
      </c>
      <c r="E34" s="6" t="b">
        <v>1</v>
      </c>
      <c r="F34" s="5" t="s">
        <v>398</v>
      </c>
      <c r="G34" s="5" t="s">
        <v>348</v>
      </c>
      <c r="H34" s="5" t="s">
        <v>143</v>
      </c>
      <c r="I34" s="5" t="s">
        <v>101</v>
      </c>
      <c r="J34" s="7"/>
      <c r="K34" s="5" t="s">
        <v>144</v>
      </c>
      <c r="L34" s="7"/>
      <c r="M34" s="5" t="s">
        <v>190</v>
      </c>
      <c r="N34" s="5" t="s">
        <v>76</v>
      </c>
      <c r="O34" s="5" t="s">
        <v>121</v>
      </c>
      <c r="P34" s="7"/>
      <c r="Q34" s="5" t="s">
        <v>78</v>
      </c>
      <c r="R34" s="5" t="s">
        <v>79</v>
      </c>
      <c r="S34" s="6">
        <f t="shared" si="0"/>
        <v>1</v>
      </c>
      <c r="T34" s="6">
        <f t="shared" si="1"/>
        <v>0</v>
      </c>
      <c r="U34" s="6">
        <f t="shared" si="2"/>
        <v>0</v>
      </c>
      <c r="V34" s="6">
        <f t="shared" si="3"/>
        <v>0</v>
      </c>
      <c r="W34" s="6">
        <f t="shared" si="4"/>
        <v>0</v>
      </c>
      <c r="X34" s="7"/>
      <c r="Y34" s="6">
        <v>6</v>
      </c>
      <c r="Z34" s="5" t="s">
        <v>399</v>
      </c>
      <c r="AA34" s="5" t="s">
        <v>87</v>
      </c>
      <c r="AB34" s="5" t="s">
        <v>106</v>
      </c>
      <c r="AC34" s="6">
        <f t="shared" si="5"/>
        <v>1</v>
      </c>
      <c r="AD34" s="6">
        <f t="shared" si="6"/>
        <v>1</v>
      </c>
      <c r="AE34" s="6">
        <f t="shared" si="7"/>
        <v>0</v>
      </c>
      <c r="AF34" s="6">
        <f t="shared" si="8"/>
        <v>0</v>
      </c>
      <c r="AG34" s="7"/>
      <c r="AH34" s="5" t="s">
        <v>107</v>
      </c>
      <c r="AI34" s="5" t="s">
        <v>157</v>
      </c>
      <c r="AJ34" s="7"/>
      <c r="AK34" s="5" t="s">
        <v>170</v>
      </c>
      <c r="AL34" s="5" t="s">
        <v>86</v>
      </c>
      <c r="AM34" s="5" t="s">
        <v>88</v>
      </c>
      <c r="AN34" s="5" t="s">
        <v>87</v>
      </c>
      <c r="AO34" s="5" t="s">
        <v>88</v>
      </c>
      <c r="AP34" s="5" t="s">
        <v>87</v>
      </c>
      <c r="AQ34" s="5" t="s">
        <v>88</v>
      </c>
      <c r="AR34" s="5" t="s">
        <v>87</v>
      </c>
      <c r="AS34" s="5" t="s">
        <v>88</v>
      </c>
      <c r="AT34" s="5" t="s">
        <v>88</v>
      </c>
      <c r="AU34" s="5" t="s">
        <v>88</v>
      </c>
      <c r="AV34" s="5" t="s">
        <v>87</v>
      </c>
      <c r="AW34" s="5" t="s">
        <v>87</v>
      </c>
      <c r="AX34" s="5" t="s">
        <v>88</v>
      </c>
      <c r="AY34" s="5" t="s">
        <v>87</v>
      </c>
      <c r="AZ34" s="5" t="s">
        <v>87</v>
      </c>
      <c r="BA34" s="5" t="s">
        <v>87</v>
      </c>
      <c r="BB34" s="7"/>
      <c r="BC34" s="5" t="s">
        <v>87</v>
      </c>
      <c r="BD34" s="5" t="s">
        <v>87</v>
      </c>
      <c r="BE34" s="5" t="s">
        <v>87</v>
      </c>
      <c r="BF34" s="5" t="s">
        <v>87</v>
      </c>
      <c r="BG34" s="5" t="s">
        <v>88</v>
      </c>
      <c r="BH34" s="5" t="s">
        <v>87</v>
      </c>
      <c r="BI34" s="5" t="s">
        <v>88</v>
      </c>
      <c r="BJ34" s="5" t="s">
        <v>87</v>
      </c>
      <c r="BK34" s="5" t="s">
        <v>88</v>
      </c>
      <c r="BL34" s="5" t="s">
        <v>87</v>
      </c>
      <c r="BM34" s="5" t="s">
        <v>88</v>
      </c>
      <c r="BN34" s="5" t="s">
        <v>91</v>
      </c>
      <c r="BO34" s="5" t="s">
        <v>88</v>
      </c>
      <c r="BP34" s="5" t="s">
        <v>87</v>
      </c>
      <c r="BQ34" s="5" t="s">
        <v>88</v>
      </c>
      <c r="BR34" s="5" t="s">
        <v>87</v>
      </c>
      <c r="BS34" s="5" t="s">
        <v>88</v>
      </c>
      <c r="BT34" s="7"/>
      <c r="BU34" s="5" t="s">
        <v>94</v>
      </c>
      <c r="BV34" s="5" t="s">
        <v>94</v>
      </c>
      <c r="BW34" s="5" t="s">
        <v>144</v>
      </c>
      <c r="BX34" s="7"/>
      <c r="BY34" s="5" t="s">
        <v>399</v>
      </c>
      <c r="BZ34" s="5" t="s">
        <v>399</v>
      </c>
    </row>
    <row r="35" spans="1:78" ht="13">
      <c r="A35" s="3" t="s">
        <v>400</v>
      </c>
      <c r="B35" s="4" t="s">
        <v>401</v>
      </c>
      <c r="C35" s="6">
        <v>100</v>
      </c>
      <c r="D35" s="6">
        <v>1920</v>
      </c>
      <c r="E35" s="6" t="b">
        <v>1</v>
      </c>
      <c r="F35" s="5" t="s">
        <v>402</v>
      </c>
      <c r="G35" s="5" t="s">
        <v>72</v>
      </c>
      <c r="H35" s="5" t="s">
        <v>143</v>
      </c>
      <c r="I35" s="5" t="s">
        <v>101</v>
      </c>
      <c r="J35" s="7"/>
      <c r="K35" s="5" t="s">
        <v>253</v>
      </c>
      <c r="L35" s="7"/>
      <c r="M35" s="5" t="s">
        <v>190</v>
      </c>
      <c r="N35" s="5" t="s">
        <v>120</v>
      </c>
      <c r="O35" s="5" t="s">
        <v>77</v>
      </c>
      <c r="P35" s="7"/>
      <c r="Q35" s="5" t="s">
        <v>78</v>
      </c>
      <c r="R35" s="5" t="s">
        <v>79</v>
      </c>
      <c r="S35" s="6">
        <f t="shared" si="0"/>
        <v>1</v>
      </c>
      <c r="T35" s="6">
        <f t="shared" si="1"/>
        <v>0</v>
      </c>
      <c r="U35" s="6">
        <f t="shared" si="2"/>
        <v>0</v>
      </c>
      <c r="V35" s="6">
        <f t="shared" si="3"/>
        <v>0</v>
      </c>
      <c r="W35" s="6">
        <f t="shared" si="4"/>
        <v>0</v>
      </c>
      <c r="X35" s="7"/>
      <c r="Y35" s="6">
        <v>11</v>
      </c>
      <c r="Z35" s="5" t="s">
        <v>403</v>
      </c>
      <c r="AA35" s="5" t="s">
        <v>89</v>
      </c>
      <c r="AB35" s="5" t="s">
        <v>218</v>
      </c>
      <c r="AC35" s="6">
        <f t="shared" si="5"/>
        <v>0</v>
      </c>
      <c r="AD35" s="6">
        <f t="shared" si="6"/>
        <v>1</v>
      </c>
      <c r="AE35" s="6">
        <f t="shared" si="7"/>
        <v>0</v>
      </c>
      <c r="AF35" s="6">
        <f t="shared" si="8"/>
        <v>0</v>
      </c>
      <c r="AG35" s="7"/>
      <c r="AH35" s="5" t="s">
        <v>156</v>
      </c>
      <c r="AI35" s="5" t="s">
        <v>84</v>
      </c>
      <c r="AJ35" s="7"/>
      <c r="AK35" s="5" t="s">
        <v>124</v>
      </c>
      <c r="AL35" s="5" t="s">
        <v>109</v>
      </c>
      <c r="AM35" s="5" t="s">
        <v>81</v>
      </c>
      <c r="AN35" s="5" t="s">
        <v>89</v>
      </c>
      <c r="AO35" s="5" t="s">
        <v>89</v>
      </c>
      <c r="AP35" s="5" t="s">
        <v>87</v>
      </c>
      <c r="AQ35" s="5" t="s">
        <v>89</v>
      </c>
      <c r="AR35" s="5" t="s">
        <v>89</v>
      </c>
      <c r="AS35" s="5" t="s">
        <v>87</v>
      </c>
      <c r="AT35" s="5" t="s">
        <v>89</v>
      </c>
      <c r="AU35" s="5" t="s">
        <v>89</v>
      </c>
      <c r="AV35" s="5" t="s">
        <v>89</v>
      </c>
      <c r="AW35" s="5" t="s">
        <v>89</v>
      </c>
      <c r="AX35" s="5" t="s">
        <v>89</v>
      </c>
      <c r="AY35" s="5" t="s">
        <v>87</v>
      </c>
      <c r="AZ35" s="5" t="s">
        <v>89</v>
      </c>
      <c r="BA35" s="5" t="s">
        <v>89</v>
      </c>
      <c r="BB35" s="5" t="s">
        <v>404</v>
      </c>
      <c r="BC35" s="5" t="s">
        <v>89</v>
      </c>
      <c r="BD35" s="5" t="s">
        <v>89</v>
      </c>
      <c r="BE35" s="5" t="s">
        <v>89</v>
      </c>
      <c r="BF35" s="5" t="s">
        <v>89</v>
      </c>
      <c r="BG35" s="5" t="s">
        <v>89</v>
      </c>
      <c r="BH35" s="5" t="s">
        <v>87</v>
      </c>
      <c r="BI35" s="5" t="s">
        <v>89</v>
      </c>
      <c r="BJ35" s="5" t="s">
        <v>89</v>
      </c>
      <c r="BK35" s="5" t="s">
        <v>89</v>
      </c>
      <c r="BL35" s="5" t="s">
        <v>89</v>
      </c>
      <c r="BM35" s="5" t="s">
        <v>89</v>
      </c>
      <c r="BN35" s="5" t="s">
        <v>91</v>
      </c>
      <c r="BO35" s="5" t="s">
        <v>87</v>
      </c>
      <c r="BP35" s="5" t="s">
        <v>89</v>
      </c>
      <c r="BQ35" s="5" t="s">
        <v>87</v>
      </c>
      <c r="BR35" s="5" t="s">
        <v>89</v>
      </c>
      <c r="BS35" s="5" t="s">
        <v>89</v>
      </c>
      <c r="BT35" s="5" t="s">
        <v>405</v>
      </c>
      <c r="BU35" s="5" t="s">
        <v>113</v>
      </c>
      <c r="BV35" s="5" t="s">
        <v>94</v>
      </c>
      <c r="BW35" s="5" t="s">
        <v>253</v>
      </c>
      <c r="BX35" s="7"/>
      <c r="BY35" s="5" t="s">
        <v>406</v>
      </c>
      <c r="BZ35" s="5" t="s">
        <v>407</v>
      </c>
    </row>
    <row r="36" spans="1:78" ht="50">
      <c r="A36" s="3" t="s">
        <v>408</v>
      </c>
      <c r="B36" s="4" t="s">
        <v>409</v>
      </c>
      <c r="C36" s="6">
        <v>100</v>
      </c>
      <c r="D36" s="6">
        <v>1198</v>
      </c>
      <c r="E36" s="6" t="b">
        <v>1</v>
      </c>
      <c r="F36" s="5" t="s">
        <v>410</v>
      </c>
      <c r="G36" s="5" t="s">
        <v>142</v>
      </c>
      <c r="H36" s="5" t="s">
        <v>143</v>
      </c>
      <c r="I36" s="5" t="s">
        <v>101</v>
      </c>
      <c r="J36" s="7"/>
      <c r="K36" s="5" t="s">
        <v>102</v>
      </c>
      <c r="L36" s="7"/>
      <c r="M36" s="5" t="s">
        <v>120</v>
      </c>
      <c r="N36" s="5" t="s">
        <v>120</v>
      </c>
      <c r="O36" s="5" t="s">
        <v>77</v>
      </c>
      <c r="P36" s="7"/>
      <c r="Q36" s="5" t="s">
        <v>78</v>
      </c>
      <c r="R36" s="5" t="s">
        <v>79</v>
      </c>
      <c r="S36" s="6">
        <f t="shared" si="0"/>
        <v>1</v>
      </c>
      <c r="T36" s="6">
        <f t="shared" si="1"/>
        <v>0</v>
      </c>
      <c r="U36" s="6">
        <f t="shared" si="2"/>
        <v>0</v>
      </c>
      <c r="V36" s="6">
        <f t="shared" si="3"/>
        <v>0</v>
      </c>
      <c r="W36" s="6">
        <f t="shared" si="4"/>
        <v>0</v>
      </c>
      <c r="X36" s="7"/>
      <c r="Y36" s="6">
        <v>10</v>
      </c>
      <c r="Z36" s="5" t="s">
        <v>411</v>
      </c>
      <c r="AA36" s="5" t="s">
        <v>87</v>
      </c>
      <c r="AB36" s="5" t="s">
        <v>106</v>
      </c>
      <c r="AC36" s="6">
        <f t="shared" si="5"/>
        <v>1</v>
      </c>
      <c r="AD36" s="6">
        <f t="shared" si="6"/>
        <v>1</v>
      </c>
      <c r="AE36" s="6">
        <f t="shared" si="7"/>
        <v>0</v>
      </c>
      <c r="AF36" s="6">
        <f t="shared" si="8"/>
        <v>0</v>
      </c>
      <c r="AG36" s="7"/>
      <c r="AH36" s="5" t="s">
        <v>156</v>
      </c>
      <c r="AI36" s="5" t="s">
        <v>146</v>
      </c>
      <c r="AJ36" s="7"/>
      <c r="AK36" s="5" t="s">
        <v>85</v>
      </c>
      <c r="AL36" s="5" t="s">
        <v>109</v>
      </c>
      <c r="AM36" s="5" t="s">
        <v>81</v>
      </c>
      <c r="AN36" s="5" t="s">
        <v>89</v>
      </c>
      <c r="AO36" s="5" t="s">
        <v>81</v>
      </c>
      <c r="AP36" s="5" t="s">
        <v>88</v>
      </c>
      <c r="AQ36" s="5" t="s">
        <v>87</v>
      </c>
      <c r="AR36" s="5" t="s">
        <v>89</v>
      </c>
      <c r="AS36" s="5" t="s">
        <v>87</v>
      </c>
      <c r="AT36" s="5" t="s">
        <v>87</v>
      </c>
      <c r="AU36" s="5" t="s">
        <v>87</v>
      </c>
      <c r="AV36" s="5" t="s">
        <v>87</v>
      </c>
      <c r="AW36" s="5" t="s">
        <v>88</v>
      </c>
      <c r="AX36" s="5" t="s">
        <v>87</v>
      </c>
      <c r="AY36" s="5" t="s">
        <v>89</v>
      </c>
      <c r="AZ36" s="5" t="s">
        <v>88</v>
      </c>
      <c r="BA36" s="5" t="s">
        <v>89</v>
      </c>
      <c r="BB36" s="8" t="s">
        <v>412</v>
      </c>
      <c r="BC36" s="5" t="s">
        <v>87</v>
      </c>
      <c r="BD36" s="5" t="s">
        <v>89</v>
      </c>
      <c r="BE36" s="5" t="s">
        <v>89</v>
      </c>
      <c r="BF36" s="5" t="s">
        <v>89</v>
      </c>
      <c r="BG36" s="5" t="s">
        <v>89</v>
      </c>
      <c r="BH36" s="5" t="s">
        <v>89</v>
      </c>
      <c r="BI36" s="5" t="s">
        <v>89</v>
      </c>
      <c r="BJ36" s="5" t="s">
        <v>87</v>
      </c>
      <c r="BK36" s="5" t="s">
        <v>87</v>
      </c>
      <c r="BL36" s="5" t="s">
        <v>88</v>
      </c>
      <c r="BM36" s="5" t="s">
        <v>87</v>
      </c>
      <c r="BN36" s="5" t="s">
        <v>91</v>
      </c>
      <c r="BO36" s="5" t="s">
        <v>88</v>
      </c>
      <c r="BP36" s="5" t="s">
        <v>88</v>
      </c>
      <c r="BQ36" s="5" t="s">
        <v>81</v>
      </c>
      <c r="BR36" s="5" t="s">
        <v>89</v>
      </c>
      <c r="BS36" s="5" t="s">
        <v>87</v>
      </c>
      <c r="BT36" s="8" t="s">
        <v>413</v>
      </c>
      <c r="BU36" s="5" t="s">
        <v>113</v>
      </c>
      <c r="BV36" s="5" t="s">
        <v>94</v>
      </c>
      <c r="BW36" s="5" t="s">
        <v>102</v>
      </c>
      <c r="BX36" s="7"/>
      <c r="BY36" s="5" t="s">
        <v>414</v>
      </c>
      <c r="BZ36" s="8" t="s">
        <v>415</v>
      </c>
    </row>
    <row r="37" spans="1:78" ht="62.5">
      <c r="A37" s="3" t="s">
        <v>416</v>
      </c>
      <c r="B37" s="4" t="s">
        <v>417</v>
      </c>
      <c r="C37" s="6">
        <v>100</v>
      </c>
      <c r="D37" s="6">
        <v>1144</v>
      </c>
      <c r="E37" s="6" t="b">
        <v>1</v>
      </c>
      <c r="F37" s="5" t="s">
        <v>418</v>
      </c>
      <c r="G37" s="5" t="s">
        <v>72</v>
      </c>
      <c r="H37" s="5" t="s">
        <v>143</v>
      </c>
      <c r="I37" s="5" t="s">
        <v>101</v>
      </c>
      <c r="J37" s="7"/>
      <c r="K37" s="5" t="s">
        <v>144</v>
      </c>
      <c r="L37" s="7"/>
      <c r="M37" s="5" t="s">
        <v>120</v>
      </c>
      <c r="N37" s="5" t="s">
        <v>120</v>
      </c>
      <c r="O37" s="5" t="s">
        <v>77</v>
      </c>
      <c r="P37" s="7"/>
      <c r="Q37" s="5" t="s">
        <v>78</v>
      </c>
      <c r="R37" s="5" t="s">
        <v>79</v>
      </c>
      <c r="S37" s="6">
        <f t="shared" si="0"/>
        <v>1</v>
      </c>
      <c r="T37" s="6">
        <f t="shared" si="1"/>
        <v>0</v>
      </c>
      <c r="U37" s="6">
        <f t="shared" si="2"/>
        <v>0</v>
      </c>
      <c r="V37" s="6">
        <f t="shared" si="3"/>
        <v>0</v>
      </c>
      <c r="W37" s="6">
        <f t="shared" si="4"/>
        <v>0</v>
      </c>
      <c r="X37" s="7"/>
      <c r="Y37" s="6">
        <v>5</v>
      </c>
      <c r="Z37" s="5" t="s">
        <v>419</v>
      </c>
      <c r="AA37" s="5" t="s">
        <v>87</v>
      </c>
      <c r="AB37" s="5" t="s">
        <v>82</v>
      </c>
      <c r="AC37" s="6">
        <f t="shared" si="5"/>
        <v>1</v>
      </c>
      <c r="AD37" s="6">
        <f t="shared" si="6"/>
        <v>0</v>
      </c>
      <c r="AE37" s="6">
        <f t="shared" si="7"/>
        <v>0</v>
      </c>
      <c r="AF37" s="6">
        <f t="shared" si="8"/>
        <v>0</v>
      </c>
      <c r="AG37" s="7"/>
      <c r="AH37" s="5" t="s">
        <v>107</v>
      </c>
      <c r="AI37" s="5" t="s">
        <v>84</v>
      </c>
      <c r="AJ37" s="7"/>
      <c r="AK37" s="5" t="s">
        <v>108</v>
      </c>
      <c r="AL37" s="5" t="s">
        <v>109</v>
      </c>
      <c r="AM37" s="5" t="s">
        <v>81</v>
      </c>
      <c r="AN37" s="5" t="s">
        <v>87</v>
      </c>
      <c r="AO37" s="5" t="s">
        <v>81</v>
      </c>
      <c r="AP37" s="5" t="s">
        <v>87</v>
      </c>
      <c r="AQ37" s="5" t="s">
        <v>87</v>
      </c>
      <c r="AR37" s="5" t="s">
        <v>87</v>
      </c>
      <c r="AS37" s="5" t="s">
        <v>87</v>
      </c>
      <c r="AT37" s="5" t="s">
        <v>87</v>
      </c>
      <c r="AU37" s="5" t="s">
        <v>87</v>
      </c>
      <c r="AV37" s="5" t="s">
        <v>87</v>
      </c>
      <c r="AW37" s="5" t="s">
        <v>87</v>
      </c>
      <c r="AX37" s="5" t="s">
        <v>87</v>
      </c>
      <c r="AY37" s="5" t="s">
        <v>87</v>
      </c>
      <c r="AZ37" s="5" t="s">
        <v>87</v>
      </c>
      <c r="BA37" s="5" t="s">
        <v>87</v>
      </c>
      <c r="BB37" s="8" t="s">
        <v>420</v>
      </c>
      <c r="BC37" s="5" t="s">
        <v>87</v>
      </c>
      <c r="BD37" s="5" t="s">
        <v>87</v>
      </c>
      <c r="BE37" s="5" t="s">
        <v>89</v>
      </c>
      <c r="BF37" s="5" t="s">
        <v>87</v>
      </c>
      <c r="BG37" s="5" t="s">
        <v>87</v>
      </c>
      <c r="BH37" s="5" t="s">
        <v>87</v>
      </c>
      <c r="BI37" s="5" t="s">
        <v>87</v>
      </c>
      <c r="BJ37" s="5" t="s">
        <v>87</v>
      </c>
      <c r="BK37" s="5" t="s">
        <v>87</v>
      </c>
      <c r="BL37" s="5" t="s">
        <v>87</v>
      </c>
      <c r="BM37" s="5" t="s">
        <v>87</v>
      </c>
      <c r="BN37" s="5" t="s">
        <v>91</v>
      </c>
      <c r="BO37" s="5" t="s">
        <v>87</v>
      </c>
      <c r="BP37" s="5" t="s">
        <v>87</v>
      </c>
      <c r="BQ37" s="5" t="s">
        <v>87</v>
      </c>
      <c r="BR37" s="5" t="s">
        <v>87</v>
      </c>
      <c r="BS37" s="5" t="s">
        <v>87</v>
      </c>
      <c r="BT37" s="8" t="s">
        <v>421</v>
      </c>
      <c r="BU37" s="5" t="s">
        <v>113</v>
      </c>
      <c r="BV37" s="5" t="s">
        <v>94</v>
      </c>
      <c r="BW37" s="5" t="s">
        <v>144</v>
      </c>
      <c r="BX37" s="7"/>
      <c r="BY37" s="5" t="s">
        <v>422</v>
      </c>
      <c r="BZ37" s="8" t="s">
        <v>423</v>
      </c>
    </row>
    <row r="38" spans="1:78" ht="37.5">
      <c r="A38" s="3" t="s">
        <v>424</v>
      </c>
      <c r="B38" s="4" t="s">
        <v>425</v>
      </c>
      <c r="C38" s="6">
        <v>100</v>
      </c>
      <c r="D38" s="6">
        <v>1047</v>
      </c>
      <c r="E38" s="6" t="b">
        <v>1</v>
      </c>
      <c r="F38" s="5" t="s">
        <v>426</v>
      </c>
      <c r="G38" s="5" t="s">
        <v>427</v>
      </c>
      <c r="H38" s="5" t="s">
        <v>143</v>
      </c>
      <c r="I38" s="5" t="s">
        <v>101</v>
      </c>
      <c r="J38" s="7"/>
      <c r="K38" s="5" t="s">
        <v>75</v>
      </c>
      <c r="L38" s="7"/>
      <c r="M38" s="5" t="s">
        <v>190</v>
      </c>
      <c r="N38" s="5" t="s">
        <v>120</v>
      </c>
      <c r="O38" s="5" t="s">
        <v>121</v>
      </c>
      <c r="P38" s="7"/>
      <c r="Q38" s="5" t="s">
        <v>78</v>
      </c>
      <c r="R38" s="5" t="s">
        <v>79</v>
      </c>
      <c r="S38" s="6">
        <f t="shared" si="0"/>
        <v>1</v>
      </c>
      <c r="T38" s="6">
        <f t="shared" si="1"/>
        <v>0</v>
      </c>
      <c r="U38" s="6">
        <f t="shared" si="2"/>
        <v>0</v>
      </c>
      <c r="V38" s="6">
        <f t="shared" si="3"/>
        <v>0</v>
      </c>
      <c r="W38" s="6">
        <f t="shared" si="4"/>
        <v>0</v>
      </c>
      <c r="X38" s="7"/>
      <c r="Y38" s="6">
        <v>7</v>
      </c>
      <c r="Z38" s="5" t="s">
        <v>428</v>
      </c>
      <c r="AA38" s="5" t="s">
        <v>89</v>
      </c>
      <c r="AB38" s="5" t="s">
        <v>106</v>
      </c>
      <c r="AC38" s="6">
        <f t="shared" si="5"/>
        <v>1</v>
      </c>
      <c r="AD38" s="6">
        <f t="shared" si="6"/>
        <v>1</v>
      </c>
      <c r="AE38" s="6">
        <f t="shared" si="7"/>
        <v>0</v>
      </c>
      <c r="AF38" s="6">
        <f t="shared" si="8"/>
        <v>0</v>
      </c>
      <c r="AG38" s="7"/>
      <c r="AH38" s="5" t="s">
        <v>156</v>
      </c>
      <c r="AI38" s="5" t="s">
        <v>157</v>
      </c>
      <c r="AJ38" s="7"/>
      <c r="AK38" s="5" t="s">
        <v>124</v>
      </c>
      <c r="AL38" s="5" t="s">
        <v>109</v>
      </c>
      <c r="AM38" s="5" t="s">
        <v>81</v>
      </c>
      <c r="AN38" s="5" t="s">
        <v>87</v>
      </c>
      <c r="AO38" s="5" t="s">
        <v>110</v>
      </c>
      <c r="AP38" s="5" t="s">
        <v>89</v>
      </c>
      <c r="AQ38" s="5" t="s">
        <v>89</v>
      </c>
      <c r="AR38" s="5" t="s">
        <v>89</v>
      </c>
      <c r="AS38" s="5" t="s">
        <v>89</v>
      </c>
      <c r="AT38" s="5" t="s">
        <v>89</v>
      </c>
      <c r="AU38" s="5" t="s">
        <v>87</v>
      </c>
      <c r="AV38" s="5" t="s">
        <v>89</v>
      </c>
      <c r="AW38" s="5" t="s">
        <v>89</v>
      </c>
      <c r="AX38" s="5" t="s">
        <v>81</v>
      </c>
      <c r="AY38" s="5" t="s">
        <v>87</v>
      </c>
      <c r="AZ38" s="5" t="s">
        <v>87</v>
      </c>
      <c r="BA38" s="5" t="s">
        <v>87</v>
      </c>
      <c r="BB38" s="8" t="s">
        <v>429</v>
      </c>
      <c r="BC38" s="5" t="s">
        <v>89</v>
      </c>
      <c r="BD38" s="5" t="s">
        <v>81</v>
      </c>
      <c r="BE38" s="5" t="s">
        <v>88</v>
      </c>
      <c r="BF38" s="5" t="s">
        <v>89</v>
      </c>
      <c r="BG38" s="5" t="s">
        <v>89</v>
      </c>
      <c r="BH38" s="5" t="s">
        <v>89</v>
      </c>
      <c r="BI38" s="5" t="s">
        <v>89</v>
      </c>
      <c r="BJ38" s="5" t="s">
        <v>89</v>
      </c>
      <c r="BK38" s="5" t="s">
        <v>89</v>
      </c>
      <c r="BL38" s="5" t="s">
        <v>89</v>
      </c>
      <c r="BM38" s="5" t="s">
        <v>89</v>
      </c>
      <c r="BN38" s="5" t="s">
        <v>91</v>
      </c>
      <c r="BO38" s="5" t="s">
        <v>87</v>
      </c>
      <c r="BP38" s="5" t="s">
        <v>87</v>
      </c>
      <c r="BQ38" s="5" t="s">
        <v>87</v>
      </c>
      <c r="BR38" s="5" t="s">
        <v>87</v>
      </c>
      <c r="BS38" s="5" t="s">
        <v>89</v>
      </c>
      <c r="BT38" s="8" t="s">
        <v>430</v>
      </c>
      <c r="BU38" s="5" t="s">
        <v>94</v>
      </c>
      <c r="BV38" s="5" t="s">
        <v>94</v>
      </c>
      <c r="BW38" s="5" t="s">
        <v>75</v>
      </c>
      <c r="BX38" s="7"/>
      <c r="BY38" s="5" t="s">
        <v>431</v>
      </c>
      <c r="BZ38" s="5" t="s">
        <v>432</v>
      </c>
    </row>
    <row r="39" spans="1:78" ht="37.5">
      <c r="A39" s="3" t="s">
        <v>433</v>
      </c>
      <c r="B39" s="4" t="s">
        <v>434</v>
      </c>
      <c r="C39" s="6">
        <v>100</v>
      </c>
      <c r="D39" s="6">
        <v>1886</v>
      </c>
      <c r="E39" s="6" t="b">
        <v>1</v>
      </c>
      <c r="F39" s="5" t="s">
        <v>435</v>
      </c>
      <c r="G39" s="5" t="s">
        <v>72</v>
      </c>
      <c r="H39" s="5" t="s">
        <v>73</v>
      </c>
      <c r="I39" s="5" t="s">
        <v>101</v>
      </c>
      <c r="J39" s="7"/>
      <c r="K39" s="5" t="s">
        <v>268</v>
      </c>
      <c r="L39" s="7"/>
      <c r="M39" s="5" t="s">
        <v>120</v>
      </c>
      <c r="N39" s="5" t="s">
        <v>120</v>
      </c>
      <c r="O39" s="5" t="s">
        <v>77</v>
      </c>
      <c r="P39" s="7"/>
      <c r="Q39" s="5" t="s">
        <v>78</v>
      </c>
      <c r="R39" s="5" t="s">
        <v>104</v>
      </c>
      <c r="S39" s="6">
        <f t="shared" si="0"/>
        <v>1</v>
      </c>
      <c r="T39" s="6">
        <f t="shared" si="1"/>
        <v>0</v>
      </c>
      <c r="U39" s="6">
        <f t="shared" si="2"/>
        <v>1</v>
      </c>
      <c r="V39" s="6">
        <f t="shared" si="3"/>
        <v>0</v>
      </c>
      <c r="W39" s="6">
        <f t="shared" si="4"/>
        <v>0</v>
      </c>
      <c r="X39" s="7"/>
      <c r="Y39" s="6">
        <v>7</v>
      </c>
      <c r="Z39" s="5" t="s">
        <v>436</v>
      </c>
      <c r="AA39" s="5" t="s">
        <v>81</v>
      </c>
      <c r="AB39" s="5" t="s">
        <v>123</v>
      </c>
      <c r="AC39" s="6">
        <f t="shared" si="5"/>
        <v>1</v>
      </c>
      <c r="AD39" s="6">
        <f t="shared" si="6"/>
        <v>1</v>
      </c>
      <c r="AE39" s="6">
        <f t="shared" si="7"/>
        <v>1</v>
      </c>
      <c r="AF39" s="6">
        <f t="shared" si="8"/>
        <v>0</v>
      </c>
      <c r="AG39" s="7"/>
      <c r="AH39" s="5" t="s">
        <v>83</v>
      </c>
      <c r="AI39" s="5" t="s">
        <v>84</v>
      </c>
      <c r="AJ39" s="7"/>
      <c r="AK39" s="5" t="s">
        <v>85</v>
      </c>
      <c r="AL39" s="5" t="s">
        <v>109</v>
      </c>
      <c r="AM39" s="5" t="s">
        <v>81</v>
      </c>
      <c r="AN39" s="5" t="s">
        <v>89</v>
      </c>
      <c r="AO39" s="5" t="s">
        <v>87</v>
      </c>
      <c r="AP39" s="5" t="s">
        <v>87</v>
      </c>
      <c r="AQ39" s="5" t="s">
        <v>87</v>
      </c>
      <c r="AR39" s="5" t="s">
        <v>88</v>
      </c>
      <c r="AS39" s="5" t="s">
        <v>87</v>
      </c>
      <c r="AT39" s="5" t="s">
        <v>89</v>
      </c>
      <c r="AU39" s="5" t="s">
        <v>89</v>
      </c>
      <c r="AV39" s="5" t="s">
        <v>89</v>
      </c>
      <c r="AW39" s="5" t="s">
        <v>89</v>
      </c>
      <c r="AX39" s="5" t="s">
        <v>89</v>
      </c>
      <c r="AY39" s="5" t="s">
        <v>89</v>
      </c>
      <c r="AZ39" s="5" t="s">
        <v>87</v>
      </c>
      <c r="BA39" s="5" t="s">
        <v>89</v>
      </c>
      <c r="BB39" s="5" t="s">
        <v>437</v>
      </c>
      <c r="BC39" s="5" t="s">
        <v>89</v>
      </c>
      <c r="BD39" s="5" t="s">
        <v>89</v>
      </c>
      <c r="BE39" s="5" t="s">
        <v>89</v>
      </c>
      <c r="BF39" s="5" t="s">
        <v>87</v>
      </c>
      <c r="BG39" s="5" t="s">
        <v>89</v>
      </c>
      <c r="BH39" s="5" t="s">
        <v>89</v>
      </c>
      <c r="BI39" s="5" t="s">
        <v>89</v>
      </c>
      <c r="BJ39" s="5" t="s">
        <v>89</v>
      </c>
      <c r="BK39" s="5" t="s">
        <v>87</v>
      </c>
      <c r="BL39" s="5" t="s">
        <v>89</v>
      </c>
      <c r="BM39" s="5" t="s">
        <v>89</v>
      </c>
      <c r="BN39" s="5" t="s">
        <v>91</v>
      </c>
      <c r="BO39" s="5" t="s">
        <v>87</v>
      </c>
      <c r="BP39" s="5" t="s">
        <v>87</v>
      </c>
      <c r="BQ39" s="5" t="s">
        <v>87</v>
      </c>
      <c r="BR39" s="5" t="s">
        <v>87</v>
      </c>
      <c r="BS39" s="5" t="s">
        <v>87</v>
      </c>
      <c r="BT39" s="8" t="s">
        <v>438</v>
      </c>
      <c r="BU39" s="5" t="s">
        <v>170</v>
      </c>
      <c r="BV39" s="5" t="s">
        <v>93</v>
      </c>
      <c r="BW39" s="5" t="s">
        <v>268</v>
      </c>
      <c r="BX39" s="7"/>
      <c r="BY39" s="5" t="s">
        <v>439</v>
      </c>
      <c r="BZ39" s="5" t="s">
        <v>440</v>
      </c>
    </row>
    <row r="40" spans="1:78" ht="25">
      <c r="A40" s="3" t="s">
        <v>441</v>
      </c>
      <c r="B40" s="4" t="s">
        <v>442</v>
      </c>
      <c r="C40" s="6">
        <v>100</v>
      </c>
      <c r="D40" s="6">
        <v>586</v>
      </c>
      <c r="E40" s="6" t="b">
        <v>1</v>
      </c>
      <c r="F40" s="5" t="s">
        <v>443</v>
      </c>
      <c r="G40" s="5" t="s">
        <v>72</v>
      </c>
      <c r="H40" s="5" t="s">
        <v>73</v>
      </c>
      <c r="I40" s="5" t="s">
        <v>74</v>
      </c>
      <c r="J40" s="7"/>
      <c r="K40" s="5" t="s">
        <v>216</v>
      </c>
      <c r="L40" s="7"/>
      <c r="M40" s="5" t="s">
        <v>76</v>
      </c>
      <c r="N40" s="5" t="s">
        <v>76</v>
      </c>
      <c r="O40" s="5" t="s">
        <v>121</v>
      </c>
      <c r="P40" s="7"/>
      <c r="Q40" s="5" t="s">
        <v>78</v>
      </c>
      <c r="R40" s="5" t="s">
        <v>79</v>
      </c>
      <c r="S40" s="6">
        <f t="shared" si="0"/>
        <v>1</v>
      </c>
      <c r="T40" s="6">
        <f t="shared" si="1"/>
        <v>0</v>
      </c>
      <c r="U40" s="6">
        <f t="shared" si="2"/>
        <v>0</v>
      </c>
      <c r="V40" s="6">
        <f t="shared" si="3"/>
        <v>0</v>
      </c>
      <c r="W40" s="6">
        <f t="shared" si="4"/>
        <v>0</v>
      </c>
      <c r="X40" s="7"/>
      <c r="Y40" s="6">
        <v>10</v>
      </c>
      <c r="Z40" s="5" t="s">
        <v>444</v>
      </c>
      <c r="AA40" s="5" t="s">
        <v>89</v>
      </c>
      <c r="AB40" s="5" t="s">
        <v>106</v>
      </c>
      <c r="AC40" s="6">
        <f t="shared" si="5"/>
        <v>1</v>
      </c>
      <c r="AD40" s="6">
        <f t="shared" si="6"/>
        <v>1</v>
      </c>
      <c r="AE40" s="6">
        <f t="shared" si="7"/>
        <v>0</v>
      </c>
      <c r="AF40" s="6">
        <f t="shared" si="8"/>
        <v>0</v>
      </c>
      <c r="AG40" s="7"/>
      <c r="AH40" s="5" t="s">
        <v>107</v>
      </c>
      <c r="AI40" s="5" t="s">
        <v>84</v>
      </c>
      <c r="AJ40" s="7"/>
      <c r="AK40" s="5" t="s">
        <v>124</v>
      </c>
      <c r="AL40" s="5" t="s">
        <v>109</v>
      </c>
      <c r="AM40" s="5" t="s">
        <v>110</v>
      </c>
      <c r="AN40" s="5" t="s">
        <v>89</v>
      </c>
      <c r="AO40" s="5" t="s">
        <v>110</v>
      </c>
      <c r="AP40" s="5" t="s">
        <v>89</v>
      </c>
      <c r="AQ40" s="5" t="s">
        <v>89</v>
      </c>
      <c r="AR40" s="5" t="s">
        <v>89</v>
      </c>
      <c r="AS40" s="5" t="s">
        <v>87</v>
      </c>
      <c r="AT40" s="5" t="s">
        <v>87</v>
      </c>
      <c r="AU40" s="5" t="s">
        <v>87</v>
      </c>
      <c r="AV40" s="5" t="s">
        <v>89</v>
      </c>
      <c r="AW40" s="5" t="s">
        <v>87</v>
      </c>
      <c r="AX40" s="5" t="s">
        <v>87</v>
      </c>
      <c r="AY40" s="5" t="s">
        <v>88</v>
      </c>
      <c r="AZ40" s="5" t="s">
        <v>89</v>
      </c>
      <c r="BA40" s="5" t="s">
        <v>87</v>
      </c>
      <c r="BB40" s="8" t="s">
        <v>445</v>
      </c>
      <c r="BC40" s="5" t="s">
        <v>87</v>
      </c>
      <c r="BD40" s="5" t="s">
        <v>89</v>
      </c>
      <c r="BE40" s="5" t="s">
        <v>87</v>
      </c>
      <c r="BF40" s="5" t="s">
        <v>87</v>
      </c>
      <c r="BG40" s="5" t="s">
        <v>88</v>
      </c>
      <c r="BH40" s="5" t="s">
        <v>88</v>
      </c>
      <c r="BI40" s="5" t="s">
        <v>87</v>
      </c>
      <c r="BJ40" s="5" t="s">
        <v>87</v>
      </c>
      <c r="BK40" s="5" t="s">
        <v>87</v>
      </c>
      <c r="BL40" s="5" t="s">
        <v>89</v>
      </c>
      <c r="BM40" s="5" t="s">
        <v>87</v>
      </c>
      <c r="BN40" s="5" t="s">
        <v>91</v>
      </c>
      <c r="BO40" s="5" t="s">
        <v>87</v>
      </c>
      <c r="BP40" s="5" t="s">
        <v>89</v>
      </c>
      <c r="BQ40" s="5" t="s">
        <v>87</v>
      </c>
      <c r="BR40" s="5" t="s">
        <v>87</v>
      </c>
      <c r="BS40" s="5" t="s">
        <v>87</v>
      </c>
      <c r="BT40" s="8" t="s">
        <v>446</v>
      </c>
      <c r="BU40" s="5" t="s">
        <v>160</v>
      </c>
      <c r="BV40" s="5" t="s">
        <v>160</v>
      </c>
      <c r="BW40" s="5" t="s">
        <v>216</v>
      </c>
      <c r="BX40" s="7"/>
      <c r="BY40" s="5" t="s">
        <v>447</v>
      </c>
      <c r="BZ40" s="5" t="s">
        <v>448</v>
      </c>
    </row>
    <row r="41" spans="1:78" ht="25">
      <c r="A41" s="3" t="s">
        <v>449</v>
      </c>
      <c r="B41" s="4" t="s">
        <v>450</v>
      </c>
      <c r="C41" s="6">
        <v>100</v>
      </c>
      <c r="D41" s="6">
        <v>1802</v>
      </c>
      <c r="E41" s="6" t="b">
        <v>1</v>
      </c>
      <c r="F41" s="5" t="s">
        <v>451</v>
      </c>
      <c r="G41" s="5" t="s">
        <v>72</v>
      </c>
      <c r="H41" s="5" t="s">
        <v>143</v>
      </c>
      <c r="I41" s="5" t="s">
        <v>101</v>
      </c>
      <c r="J41" s="7"/>
      <c r="K41" s="5" t="s">
        <v>268</v>
      </c>
      <c r="L41" s="7"/>
      <c r="M41" s="5" t="s">
        <v>119</v>
      </c>
      <c r="N41" s="5" t="s">
        <v>76</v>
      </c>
      <c r="O41" s="5" t="s">
        <v>77</v>
      </c>
      <c r="P41" s="7"/>
      <c r="Q41" s="5" t="s">
        <v>78</v>
      </c>
      <c r="R41" s="5" t="s">
        <v>79</v>
      </c>
      <c r="S41" s="6">
        <f t="shared" si="0"/>
        <v>1</v>
      </c>
      <c r="T41" s="6">
        <f t="shared" si="1"/>
        <v>0</v>
      </c>
      <c r="U41" s="6">
        <f t="shared" si="2"/>
        <v>0</v>
      </c>
      <c r="V41" s="6">
        <f t="shared" si="3"/>
        <v>0</v>
      </c>
      <c r="W41" s="6">
        <f t="shared" si="4"/>
        <v>0</v>
      </c>
      <c r="X41" s="7"/>
      <c r="Y41" s="6">
        <v>5</v>
      </c>
      <c r="Z41" s="5" t="s">
        <v>452</v>
      </c>
      <c r="AA41" s="5" t="s">
        <v>89</v>
      </c>
      <c r="AB41" s="5" t="s">
        <v>106</v>
      </c>
      <c r="AC41" s="6">
        <f t="shared" si="5"/>
        <v>1</v>
      </c>
      <c r="AD41" s="6">
        <f t="shared" si="6"/>
        <v>1</v>
      </c>
      <c r="AE41" s="6">
        <f t="shared" si="7"/>
        <v>0</v>
      </c>
      <c r="AF41" s="6">
        <f t="shared" si="8"/>
        <v>0</v>
      </c>
      <c r="AG41" s="7"/>
      <c r="AH41" s="5" t="s">
        <v>323</v>
      </c>
      <c r="AI41" s="5" t="s">
        <v>84</v>
      </c>
      <c r="AJ41" s="7"/>
      <c r="AK41" s="5" t="s">
        <v>108</v>
      </c>
      <c r="AL41" s="5" t="s">
        <v>109</v>
      </c>
      <c r="AM41" s="5" t="s">
        <v>110</v>
      </c>
      <c r="AN41" s="5" t="s">
        <v>89</v>
      </c>
      <c r="AO41" s="5" t="s">
        <v>110</v>
      </c>
      <c r="AP41" s="5" t="s">
        <v>87</v>
      </c>
      <c r="AQ41" s="5" t="s">
        <v>89</v>
      </c>
      <c r="AR41" s="5" t="s">
        <v>89</v>
      </c>
      <c r="AS41" s="5" t="s">
        <v>89</v>
      </c>
      <c r="AT41" s="5" t="s">
        <v>87</v>
      </c>
      <c r="AU41" s="5" t="s">
        <v>87</v>
      </c>
      <c r="AV41" s="5" t="s">
        <v>89</v>
      </c>
      <c r="AW41" s="5" t="s">
        <v>87</v>
      </c>
      <c r="AX41" s="5" t="s">
        <v>87</v>
      </c>
      <c r="AY41" s="5" t="s">
        <v>89</v>
      </c>
      <c r="AZ41" s="5" t="s">
        <v>89</v>
      </c>
      <c r="BA41" s="5" t="s">
        <v>89</v>
      </c>
      <c r="BB41" s="8" t="s">
        <v>453</v>
      </c>
      <c r="BC41" s="5" t="s">
        <v>89</v>
      </c>
      <c r="BD41" s="5" t="s">
        <v>87</v>
      </c>
      <c r="BE41" s="5" t="s">
        <v>89</v>
      </c>
      <c r="BF41" s="5" t="s">
        <v>89</v>
      </c>
      <c r="BG41" s="5" t="s">
        <v>87</v>
      </c>
      <c r="BH41" s="5" t="s">
        <v>87</v>
      </c>
      <c r="BI41" s="5" t="s">
        <v>87</v>
      </c>
      <c r="BJ41" s="5" t="s">
        <v>89</v>
      </c>
      <c r="BK41" s="5" t="s">
        <v>89</v>
      </c>
      <c r="BL41" s="5" t="s">
        <v>89</v>
      </c>
      <c r="BM41" s="5" t="s">
        <v>89</v>
      </c>
      <c r="BN41" s="5" t="s">
        <v>91</v>
      </c>
      <c r="BO41" s="5" t="s">
        <v>88</v>
      </c>
      <c r="BP41" s="5" t="s">
        <v>81</v>
      </c>
      <c r="BQ41" s="5" t="s">
        <v>81</v>
      </c>
      <c r="BR41" s="5" t="s">
        <v>87</v>
      </c>
      <c r="BS41" s="5" t="s">
        <v>87</v>
      </c>
      <c r="BT41" s="5" t="s">
        <v>454</v>
      </c>
      <c r="BU41" s="5" t="s">
        <v>94</v>
      </c>
      <c r="BV41" s="5" t="s">
        <v>94</v>
      </c>
      <c r="BW41" s="5" t="s">
        <v>268</v>
      </c>
      <c r="BX41" s="7"/>
      <c r="BY41" s="5" t="s">
        <v>455</v>
      </c>
      <c r="BZ41" s="5" t="s">
        <v>456</v>
      </c>
    </row>
    <row r="42" spans="1:78" ht="25">
      <c r="A42" s="3" t="s">
        <v>457</v>
      </c>
      <c r="B42" s="4" t="s">
        <v>458</v>
      </c>
      <c r="C42" s="6">
        <v>100</v>
      </c>
      <c r="D42" s="6">
        <v>2225</v>
      </c>
      <c r="E42" s="6" t="b">
        <v>1</v>
      </c>
      <c r="F42" s="5" t="s">
        <v>459</v>
      </c>
      <c r="G42" s="5" t="s">
        <v>166</v>
      </c>
      <c r="H42" s="5" t="s">
        <v>143</v>
      </c>
      <c r="I42" s="5" t="s">
        <v>101</v>
      </c>
      <c r="J42" s="7"/>
      <c r="K42" s="5" t="s">
        <v>144</v>
      </c>
      <c r="L42" s="7"/>
      <c r="M42" s="5" t="s">
        <v>120</v>
      </c>
      <c r="N42" s="5" t="s">
        <v>103</v>
      </c>
      <c r="O42" s="5" t="s">
        <v>77</v>
      </c>
      <c r="P42" s="7"/>
      <c r="Q42" s="5" t="s">
        <v>78</v>
      </c>
      <c r="R42" s="5" t="s">
        <v>79</v>
      </c>
      <c r="S42" s="6">
        <f t="shared" si="0"/>
        <v>1</v>
      </c>
      <c r="T42" s="6">
        <f t="shared" si="1"/>
        <v>0</v>
      </c>
      <c r="U42" s="6">
        <f t="shared" si="2"/>
        <v>0</v>
      </c>
      <c r="V42" s="6">
        <f t="shared" si="3"/>
        <v>0</v>
      </c>
      <c r="W42" s="6">
        <f t="shared" si="4"/>
        <v>0</v>
      </c>
      <c r="X42" s="7"/>
      <c r="Y42" s="6">
        <v>4</v>
      </c>
      <c r="Z42" s="5" t="s">
        <v>460</v>
      </c>
      <c r="AA42" s="5" t="s">
        <v>87</v>
      </c>
      <c r="AB42" s="5" t="s">
        <v>82</v>
      </c>
      <c r="AC42" s="6">
        <f t="shared" si="5"/>
        <v>1</v>
      </c>
      <c r="AD42" s="6">
        <f t="shared" si="6"/>
        <v>0</v>
      </c>
      <c r="AE42" s="6">
        <f t="shared" si="7"/>
        <v>0</v>
      </c>
      <c r="AF42" s="6">
        <f t="shared" si="8"/>
        <v>0</v>
      </c>
      <c r="AG42" s="7"/>
      <c r="AH42" s="5" t="s">
        <v>156</v>
      </c>
      <c r="AI42" s="5" t="s">
        <v>84</v>
      </c>
      <c r="AJ42" s="7"/>
      <c r="AK42" s="5" t="s">
        <v>124</v>
      </c>
      <c r="AL42" s="5" t="s">
        <v>109</v>
      </c>
      <c r="AM42" s="5" t="s">
        <v>88</v>
      </c>
      <c r="AN42" s="5" t="s">
        <v>87</v>
      </c>
      <c r="AO42" s="5" t="s">
        <v>87</v>
      </c>
      <c r="AP42" s="5" t="s">
        <v>89</v>
      </c>
      <c r="AQ42" s="5" t="s">
        <v>87</v>
      </c>
      <c r="AR42" s="5" t="s">
        <v>81</v>
      </c>
      <c r="AS42" s="5" t="s">
        <v>81</v>
      </c>
      <c r="AT42" s="5" t="s">
        <v>87</v>
      </c>
      <c r="AU42" s="5" t="s">
        <v>87</v>
      </c>
      <c r="AV42" s="5" t="s">
        <v>88</v>
      </c>
      <c r="AW42" s="5" t="s">
        <v>87</v>
      </c>
      <c r="AX42" s="5" t="s">
        <v>88</v>
      </c>
      <c r="AY42" s="5" t="s">
        <v>88</v>
      </c>
      <c r="AZ42" s="5" t="s">
        <v>87</v>
      </c>
      <c r="BA42" s="5" t="s">
        <v>88</v>
      </c>
      <c r="BB42" s="8" t="s">
        <v>461</v>
      </c>
      <c r="BC42" s="5" t="s">
        <v>88</v>
      </c>
      <c r="BD42" s="5" t="s">
        <v>87</v>
      </c>
      <c r="BE42" s="5" t="s">
        <v>87</v>
      </c>
      <c r="BF42" s="5" t="s">
        <v>81</v>
      </c>
      <c r="BG42" s="5" t="s">
        <v>88</v>
      </c>
      <c r="BH42" s="5" t="s">
        <v>110</v>
      </c>
      <c r="BI42" s="5" t="s">
        <v>87</v>
      </c>
      <c r="BJ42" s="5" t="s">
        <v>88</v>
      </c>
      <c r="BK42" s="5" t="s">
        <v>87</v>
      </c>
      <c r="BL42" s="5" t="s">
        <v>89</v>
      </c>
      <c r="BM42" s="5" t="s">
        <v>81</v>
      </c>
      <c r="BN42" s="5" t="s">
        <v>91</v>
      </c>
      <c r="BO42" s="5" t="s">
        <v>110</v>
      </c>
      <c r="BP42" s="5" t="s">
        <v>110</v>
      </c>
      <c r="BQ42" s="5" t="s">
        <v>81</v>
      </c>
      <c r="BR42" s="5" t="s">
        <v>110</v>
      </c>
      <c r="BS42" s="5" t="s">
        <v>88</v>
      </c>
      <c r="BT42" s="5" t="s">
        <v>462</v>
      </c>
      <c r="BU42" s="5" t="s">
        <v>93</v>
      </c>
      <c r="BV42" s="5" t="s">
        <v>93</v>
      </c>
      <c r="BW42" s="5" t="s">
        <v>144</v>
      </c>
      <c r="BX42" s="7"/>
      <c r="BY42" s="5" t="s">
        <v>463</v>
      </c>
      <c r="BZ42" s="5" t="s">
        <v>464</v>
      </c>
    </row>
    <row r="43" spans="1:78" ht="13">
      <c r="A43" s="3" t="s">
        <v>465</v>
      </c>
      <c r="B43" s="4" t="s">
        <v>466</v>
      </c>
      <c r="C43" s="6">
        <v>100</v>
      </c>
      <c r="D43" s="6">
        <v>1728</v>
      </c>
      <c r="E43" s="6" t="b">
        <v>1</v>
      </c>
      <c r="F43" s="5" t="s">
        <v>467</v>
      </c>
      <c r="G43" s="5" t="s">
        <v>72</v>
      </c>
      <c r="H43" s="5" t="s">
        <v>167</v>
      </c>
      <c r="I43" s="5" t="s">
        <v>101</v>
      </c>
      <c r="J43" s="7"/>
      <c r="K43" s="5" t="s">
        <v>253</v>
      </c>
      <c r="L43" s="7"/>
      <c r="M43" s="5" t="s">
        <v>119</v>
      </c>
      <c r="N43" s="5" t="s">
        <v>76</v>
      </c>
      <c r="O43" s="5" t="s">
        <v>121</v>
      </c>
      <c r="P43" s="7"/>
      <c r="Q43" s="5" t="s">
        <v>78</v>
      </c>
      <c r="R43" s="5" t="s">
        <v>269</v>
      </c>
      <c r="S43" s="6">
        <f t="shared" si="0"/>
        <v>0</v>
      </c>
      <c r="T43" s="6">
        <f t="shared" si="1"/>
        <v>1</v>
      </c>
      <c r="U43" s="6">
        <f t="shared" si="2"/>
        <v>0</v>
      </c>
      <c r="V43" s="6">
        <f t="shared" si="3"/>
        <v>0</v>
      </c>
      <c r="W43" s="6">
        <f t="shared" si="4"/>
        <v>0</v>
      </c>
      <c r="X43" s="7"/>
      <c r="Y43" s="6">
        <v>15</v>
      </c>
      <c r="Z43" s="5" t="s">
        <v>468</v>
      </c>
      <c r="AA43" s="5" t="s">
        <v>87</v>
      </c>
      <c r="AB43" s="5" t="s">
        <v>106</v>
      </c>
      <c r="AC43" s="6">
        <f t="shared" si="5"/>
        <v>1</v>
      </c>
      <c r="AD43" s="6">
        <f t="shared" si="6"/>
        <v>1</v>
      </c>
      <c r="AE43" s="6">
        <f t="shared" si="7"/>
        <v>0</v>
      </c>
      <c r="AF43" s="6">
        <f t="shared" si="8"/>
        <v>0</v>
      </c>
      <c r="AG43" s="7"/>
      <c r="AH43" s="5" t="s">
        <v>156</v>
      </c>
      <c r="AI43" s="5" t="s">
        <v>157</v>
      </c>
      <c r="AJ43" s="7"/>
      <c r="AK43" s="5" t="s">
        <v>124</v>
      </c>
      <c r="AL43" s="5" t="s">
        <v>109</v>
      </c>
      <c r="AM43" s="5" t="s">
        <v>110</v>
      </c>
      <c r="AN43" s="5" t="s">
        <v>89</v>
      </c>
      <c r="AO43" s="5" t="s">
        <v>81</v>
      </c>
      <c r="AP43" s="5" t="s">
        <v>87</v>
      </c>
      <c r="AQ43" s="5" t="s">
        <v>89</v>
      </c>
      <c r="AR43" s="5" t="s">
        <v>89</v>
      </c>
      <c r="AS43" s="5" t="s">
        <v>87</v>
      </c>
      <c r="AT43" s="5" t="s">
        <v>87</v>
      </c>
      <c r="AU43" s="5" t="s">
        <v>89</v>
      </c>
      <c r="AV43" s="5" t="s">
        <v>87</v>
      </c>
      <c r="AW43" s="5" t="s">
        <v>87</v>
      </c>
      <c r="AX43" s="5" t="s">
        <v>87</v>
      </c>
      <c r="AY43" s="5" t="s">
        <v>87</v>
      </c>
      <c r="AZ43" s="5" t="s">
        <v>89</v>
      </c>
      <c r="BA43" s="5" t="s">
        <v>87</v>
      </c>
      <c r="BB43" s="5" t="s">
        <v>469</v>
      </c>
      <c r="BC43" s="5" t="s">
        <v>89</v>
      </c>
      <c r="BD43" s="5" t="s">
        <v>87</v>
      </c>
      <c r="BE43" s="5" t="s">
        <v>87</v>
      </c>
      <c r="BF43" s="5" t="s">
        <v>89</v>
      </c>
      <c r="BG43" s="5" t="s">
        <v>87</v>
      </c>
      <c r="BH43" s="5" t="s">
        <v>87</v>
      </c>
      <c r="BI43" s="5" t="s">
        <v>89</v>
      </c>
      <c r="BJ43" s="5" t="s">
        <v>87</v>
      </c>
      <c r="BK43" s="5" t="s">
        <v>89</v>
      </c>
      <c r="BL43" s="5" t="s">
        <v>87</v>
      </c>
      <c r="BM43" s="5" t="s">
        <v>89</v>
      </c>
      <c r="BN43" s="5" t="s">
        <v>91</v>
      </c>
      <c r="BO43" s="5" t="s">
        <v>89</v>
      </c>
      <c r="BP43" s="5" t="s">
        <v>87</v>
      </c>
      <c r="BQ43" s="5" t="s">
        <v>87</v>
      </c>
      <c r="BR43" s="5" t="s">
        <v>89</v>
      </c>
      <c r="BS43" s="5" t="s">
        <v>89</v>
      </c>
      <c r="BT43" s="5" t="s">
        <v>470</v>
      </c>
      <c r="BU43" s="5" t="s">
        <v>160</v>
      </c>
      <c r="BV43" s="5" t="s">
        <v>113</v>
      </c>
      <c r="BW43" s="5" t="s">
        <v>253</v>
      </c>
      <c r="BX43" s="7"/>
      <c r="BY43" s="5" t="s">
        <v>471</v>
      </c>
      <c r="BZ43" s="5" t="s">
        <v>472</v>
      </c>
    </row>
    <row r="44" spans="1:78" ht="25">
      <c r="A44" s="3" t="s">
        <v>473</v>
      </c>
      <c r="B44" s="4" t="s">
        <v>474</v>
      </c>
      <c r="C44" s="6">
        <v>100</v>
      </c>
      <c r="D44" s="6">
        <v>1491</v>
      </c>
      <c r="E44" s="6" t="b">
        <v>1</v>
      </c>
      <c r="F44" s="5" t="s">
        <v>475</v>
      </c>
      <c r="G44" s="5" t="s">
        <v>100</v>
      </c>
      <c r="H44" s="5" t="s">
        <v>143</v>
      </c>
      <c r="I44" s="5" t="s">
        <v>101</v>
      </c>
      <c r="J44" s="7"/>
      <c r="K44" s="5" t="s">
        <v>144</v>
      </c>
      <c r="L44" s="7"/>
      <c r="M44" s="5" t="s">
        <v>190</v>
      </c>
      <c r="N44" s="5" t="s">
        <v>103</v>
      </c>
      <c r="O44" s="5" t="s">
        <v>77</v>
      </c>
      <c r="P44" s="7"/>
      <c r="Q44" s="5" t="s">
        <v>78</v>
      </c>
      <c r="R44" s="5" t="s">
        <v>79</v>
      </c>
      <c r="S44" s="6">
        <f t="shared" si="0"/>
        <v>1</v>
      </c>
      <c r="T44" s="6">
        <f t="shared" si="1"/>
        <v>0</v>
      </c>
      <c r="U44" s="6">
        <f t="shared" si="2"/>
        <v>0</v>
      </c>
      <c r="V44" s="6">
        <f t="shared" si="3"/>
        <v>0</v>
      </c>
      <c r="W44" s="6">
        <f t="shared" si="4"/>
        <v>0</v>
      </c>
      <c r="X44" s="7"/>
      <c r="Y44" s="6">
        <v>9</v>
      </c>
      <c r="Z44" s="5" t="s">
        <v>476</v>
      </c>
      <c r="AA44" s="5" t="s">
        <v>89</v>
      </c>
      <c r="AB44" s="5" t="s">
        <v>82</v>
      </c>
      <c r="AC44" s="6">
        <f t="shared" si="5"/>
        <v>1</v>
      </c>
      <c r="AD44" s="6">
        <f t="shared" si="6"/>
        <v>0</v>
      </c>
      <c r="AE44" s="6">
        <f t="shared" si="7"/>
        <v>0</v>
      </c>
      <c r="AF44" s="6">
        <f t="shared" si="8"/>
        <v>0</v>
      </c>
      <c r="AG44" s="7"/>
      <c r="AH44" s="5" t="s">
        <v>323</v>
      </c>
      <c r="AI44" s="5" t="s">
        <v>84</v>
      </c>
      <c r="AJ44" s="7"/>
      <c r="AK44" s="5" t="s">
        <v>170</v>
      </c>
      <c r="AL44" s="5" t="s">
        <v>109</v>
      </c>
      <c r="AM44" s="5" t="s">
        <v>81</v>
      </c>
      <c r="AN44" s="5" t="s">
        <v>87</v>
      </c>
      <c r="AO44" s="5" t="s">
        <v>110</v>
      </c>
      <c r="AP44" s="5" t="s">
        <v>87</v>
      </c>
      <c r="AQ44" s="5" t="s">
        <v>89</v>
      </c>
      <c r="AR44" s="5" t="s">
        <v>89</v>
      </c>
      <c r="AS44" s="5" t="s">
        <v>89</v>
      </c>
      <c r="AT44" s="5" t="s">
        <v>88</v>
      </c>
      <c r="AU44" s="5" t="s">
        <v>87</v>
      </c>
      <c r="AV44" s="5" t="s">
        <v>87</v>
      </c>
      <c r="AW44" s="5" t="s">
        <v>89</v>
      </c>
      <c r="AX44" s="5" t="s">
        <v>87</v>
      </c>
      <c r="AY44" s="5" t="s">
        <v>87</v>
      </c>
      <c r="AZ44" s="5" t="s">
        <v>87</v>
      </c>
      <c r="BA44" s="5" t="s">
        <v>87</v>
      </c>
      <c r="BB44" s="8" t="s">
        <v>477</v>
      </c>
      <c r="BC44" s="5" t="s">
        <v>89</v>
      </c>
      <c r="BD44" s="5" t="s">
        <v>87</v>
      </c>
      <c r="BE44" s="5" t="s">
        <v>87</v>
      </c>
      <c r="BF44" s="5" t="s">
        <v>87</v>
      </c>
      <c r="BG44" s="5" t="s">
        <v>87</v>
      </c>
      <c r="BH44" s="5" t="s">
        <v>89</v>
      </c>
      <c r="BI44" s="5" t="s">
        <v>89</v>
      </c>
      <c r="BJ44" s="5" t="s">
        <v>89</v>
      </c>
      <c r="BK44" s="5" t="s">
        <v>87</v>
      </c>
      <c r="BL44" s="5" t="s">
        <v>89</v>
      </c>
      <c r="BM44" s="5" t="s">
        <v>89</v>
      </c>
      <c r="BN44" s="5" t="s">
        <v>91</v>
      </c>
      <c r="BO44" s="5" t="s">
        <v>87</v>
      </c>
      <c r="BP44" s="5" t="s">
        <v>87</v>
      </c>
      <c r="BQ44" s="5" t="s">
        <v>88</v>
      </c>
      <c r="BR44" s="5" t="s">
        <v>81</v>
      </c>
      <c r="BS44" s="5" t="s">
        <v>87</v>
      </c>
      <c r="BT44" s="5" t="s">
        <v>478</v>
      </c>
      <c r="BU44" s="5" t="s">
        <v>113</v>
      </c>
      <c r="BV44" s="5" t="s">
        <v>94</v>
      </c>
      <c r="BW44" s="5" t="s">
        <v>144</v>
      </c>
      <c r="BX44" s="7"/>
      <c r="BY44" s="5" t="s">
        <v>479</v>
      </c>
      <c r="BZ44" s="5" t="s">
        <v>480</v>
      </c>
    </row>
    <row r="45" spans="1:78" ht="25">
      <c r="A45" s="3" t="s">
        <v>481</v>
      </c>
      <c r="B45" s="4" t="s">
        <v>482</v>
      </c>
      <c r="C45" s="6">
        <v>100</v>
      </c>
      <c r="D45" s="6">
        <v>2379</v>
      </c>
      <c r="E45" s="6" t="b">
        <v>1</v>
      </c>
      <c r="F45" s="5" t="s">
        <v>483</v>
      </c>
      <c r="G45" s="5" t="s">
        <v>484</v>
      </c>
      <c r="H45" s="5" t="s">
        <v>118</v>
      </c>
      <c r="I45" s="5" t="s">
        <v>74</v>
      </c>
      <c r="J45" s="7"/>
      <c r="K45" s="5" t="s">
        <v>144</v>
      </c>
      <c r="L45" s="7"/>
      <c r="M45" s="5" t="s">
        <v>119</v>
      </c>
      <c r="N45" s="5" t="s">
        <v>120</v>
      </c>
      <c r="O45" s="5" t="s">
        <v>77</v>
      </c>
      <c r="P45" s="7"/>
      <c r="Q45" s="5" t="s">
        <v>78</v>
      </c>
      <c r="R45" s="5" t="s">
        <v>269</v>
      </c>
      <c r="S45" s="6">
        <f t="shared" si="0"/>
        <v>0</v>
      </c>
      <c r="T45" s="6">
        <f t="shared" si="1"/>
        <v>1</v>
      </c>
      <c r="U45" s="6">
        <f t="shared" si="2"/>
        <v>0</v>
      </c>
      <c r="V45" s="6">
        <f t="shared" si="3"/>
        <v>0</v>
      </c>
      <c r="W45" s="6">
        <f t="shared" si="4"/>
        <v>0</v>
      </c>
      <c r="X45" s="7"/>
      <c r="Y45" s="6">
        <v>3</v>
      </c>
      <c r="Z45" s="5" t="s">
        <v>485</v>
      </c>
      <c r="AA45" s="5" t="s">
        <v>89</v>
      </c>
      <c r="AB45" s="5" t="s">
        <v>82</v>
      </c>
      <c r="AC45" s="6">
        <f t="shared" si="5"/>
        <v>1</v>
      </c>
      <c r="AD45" s="6">
        <f t="shared" si="6"/>
        <v>0</v>
      </c>
      <c r="AE45" s="6">
        <f t="shared" si="7"/>
        <v>0</v>
      </c>
      <c r="AF45" s="6">
        <f t="shared" si="8"/>
        <v>0</v>
      </c>
      <c r="AG45" s="7"/>
      <c r="AH45" s="5" t="s">
        <v>323</v>
      </c>
      <c r="AI45" s="5" t="s">
        <v>146</v>
      </c>
      <c r="AJ45" s="7"/>
      <c r="AK45" s="5" t="s">
        <v>170</v>
      </c>
      <c r="AL45" s="5" t="s">
        <v>86</v>
      </c>
      <c r="AM45" s="5" t="s">
        <v>87</v>
      </c>
      <c r="AN45" s="5" t="s">
        <v>88</v>
      </c>
      <c r="AO45" s="5" t="s">
        <v>81</v>
      </c>
      <c r="AP45" s="5" t="s">
        <v>87</v>
      </c>
      <c r="AQ45" s="5" t="s">
        <v>89</v>
      </c>
      <c r="AR45" s="5" t="s">
        <v>89</v>
      </c>
      <c r="AS45" s="5" t="s">
        <v>89</v>
      </c>
      <c r="AT45" s="5" t="s">
        <v>87</v>
      </c>
      <c r="AU45" s="5" t="s">
        <v>87</v>
      </c>
      <c r="AV45" s="5" t="s">
        <v>89</v>
      </c>
      <c r="AW45" s="5" t="s">
        <v>87</v>
      </c>
      <c r="AX45" s="5" t="s">
        <v>87</v>
      </c>
      <c r="AY45" s="5" t="s">
        <v>87</v>
      </c>
      <c r="AZ45" s="5" t="s">
        <v>87</v>
      </c>
      <c r="BA45" s="5" t="s">
        <v>89</v>
      </c>
      <c r="BB45" s="8" t="s">
        <v>486</v>
      </c>
      <c r="BC45" s="5" t="s">
        <v>89</v>
      </c>
      <c r="BD45" s="5" t="s">
        <v>87</v>
      </c>
      <c r="BE45" s="5" t="s">
        <v>87</v>
      </c>
      <c r="BF45" s="5" t="s">
        <v>87</v>
      </c>
      <c r="BG45" s="5" t="s">
        <v>89</v>
      </c>
      <c r="BH45" s="5" t="s">
        <v>87</v>
      </c>
      <c r="BI45" s="5" t="s">
        <v>89</v>
      </c>
      <c r="BJ45" s="5" t="s">
        <v>89</v>
      </c>
      <c r="BK45" s="5" t="s">
        <v>89</v>
      </c>
      <c r="BL45" s="5" t="s">
        <v>87</v>
      </c>
      <c r="BM45" s="5" t="s">
        <v>87</v>
      </c>
      <c r="BN45" s="5" t="s">
        <v>91</v>
      </c>
      <c r="BO45" s="5" t="s">
        <v>87</v>
      </c>
      <c r="BP45" s="5" t="s">
        <v>87</v>
      </c>
      <c r="BQ45" s="5" t="s">
        <v>87</v>
      </c>
      <c r="BR45" s="5" t="s">
        <v>87</v>
      </c>
      <c r="BS45" s="5" t="s">
        <v>89</v>
      </c>
      <c r="BT45" s="8" t="s">
        <v>487</v>
      </c>
      <c r="BU45" s="5" t="s">
        <v>113</v>
      </c>
      <c r="BV45" s="5" t="s">
        <v>160</v>
      </c>
      <c r="BW45" s="5" t="s">
        <v>144</v>
      </c>
      <c r="BX45" s="7"/>
      <c r="BY45" s="5" t="s">
        <v>488</v>
      </c>
      <c r="BZ45" s="5" t="s">
        <v>489</v>
      </c>
    </row>
    <row r="46" spans="1:78" ht="13">
      <c r="A46" s="3" t="s">
        <v>490</v>
      </c>
      <c r="B46" s="4" t="s">
        <v>491</v>
      </c>
      <c r="C46" s="6">
        <v>100</v>
      </c>
      <c r="D46" s="6">
        <v>1116</v>
      </c>
      <c r="E46" s="6" t="b">
        <v>1</v>
      </c>
      <c r="F46" s="5" t="s">
        <v>483</v>
      </c>
      <c r="G46" s="5" t="s">
        <v>492</v>
      </c>
      <c r="H46" s="5" t="s">
        <v>73</v>
      </c>
      <c r="I46" s="5" t="s">
        <v>101</v>
      </c>
      <c r="J46" s="7"/>
      <c r="K46" s="5" t="s">
        <v>253</v>
      </c>
      <c r="L46" s="7"/>
      <c r="M46" s="5" t="s">
        <v>76</v>
      </c>
      <c r="N46" s="5" t="s">
        <v>120</v>
      </c>
      <c r="O46" s="5" t="s">
        <v>77</v>
      </c>
      <c r="P46" s="7"/>
      <c r="Q46" s="5" t="s">
        <v>78</v>
      </c>
      <c r="R46" s="5" t="s">
        <v>79</v>
      </c>
      <c r="S46" s="6">
        <f t="shared" si="0"/>
        <v>1</v>
      </c>
      <c r="T46" s="6">
        <f t="shared" si="1"/>
        <v>0</v>
      </c>
      <c r="U46" s="6">
        <f t="shared" si="2"/>
        <v>0</v>
      </c>
      <c r="V46" s="6">
        <f t="shared" si="3"/>
        <v>0</v>
      </c>
      <c r="W46" s="6">
        <f t="shared" si="4"/>
        <v>0</v>
      </c>
      <c r="X46" s="7"/>
      <c r="Y46" s="6">
        <v>9</v>
      </c>
      <c r="Z46" s="5" t="s">
        <v>493</v>
      </c>
      <c r="AA46" s="5" t="s">
        <v>87</v>
      </c>
      <c r="AB46" s="5" t="s">
        <v>106</v>
      </c>
      <c r="AC46" s="6">
        <f t="shared" si="5"/>
        <v>1</v>
      </c>
      <c r="AD46" s="6">
        <f t="shared" si="6"/>
        <v>1</v>
      </c>
      <c r="AE46" s="6">
        <f t="shared" si="7"/>
        <v>0</v>
      </c>
      <c r="AF46" s="6">
        <f t="shared" si="8"/>
        <v>0</v>
      </c>
      <c r="AG46" s="7"/>
      <c r="AH46" s="5" t="s">
        <v>156</v>
      </c>
      <c r="AI46" s="5" t="s">
        <v>84</v>
      </c>
      <c r="AJ46" s="7"/>
      <c r="AK46" s="5" t="s">
        <v>108</v>
      </c>
      <c r="AL46" s="5" t="s">
        <v>109</v>
      </c>
      <c r="AM46" s="5" t="s">
        <v>81</v>
      </c>
      <c r="AN46" s="5" t="s">
        <v>89</v>
      </c>
      <c r="AO46" s="5" t="s">
        <v>81</v>
      </c>
      <c r="AP46" s="5" t="s">
        <v>87</v>
      </c>
      <c r="AQ46" s="5" t="s">
        <v>89</v>
      </c>
      <c r="AR46" s="5" t="s">
        <v>81</v>
      </c>
      <c r="AS46" s="5" t="s">
        <v>87</v>
      </c>
      <c r="AT46" s="5" t="s">
        <v>87</v>
      </c>
      <c r="AU46" s="5" t="s">
        <v>89</v>
      </c>
      <c r="AV46" s="5" t="s">
        <v>89</v>
      </c>
      <c r="AW46" s="5" t="s">
        <v>89</v>
      </c>
      <c r="AX46" s="5" t="s">
        <v>87</v>
      </c>
      <c r="AY46" s="5" t="s">
        <v>81</v>
      </c>
      <c r="AZ46" s="5" t="s">
        <v>87</v>
      </c>
      <c r="BA46" s="5" t="s">
        <v>89</v>
      </c>
      <c r="BB46" s="5" t="s">
        <v>494</v>
      </c>
      <c r="BC46" s="5" t="s">
        <v>89</v>
      </c>
      <c r="BD46" s="5" t="s">
        <v>87</v>
      </c>
      <c r="BE46" s="5" t="s">
        <v>89</v>
      </c>
      <c r="BF46" s="5" t="s">
        <v>89</v>
      </c>
      <c r="BG46" s="5" t="s">
        <v>87</v>
      </c>
      <c r="BH46" s="5" t="s">
        <v>89</v>
      </c>
      <c r="BI46" s="5" t="s">
        <v>89</v>
      </c>
      <c r="BJ46" s="5" t="s">
        <v>87</v>
      </c>
      <c r="BK46" s="5" t="s">
        <v>87</v>
      </c>
      <c r="BL46" s="5" t="s">
        <v>89</v>
      </c>
      <c r="BM46" s="5" t="s">
        <v>87</v>
      </c>
      <c r="BN46" s="5" t="s">
        <v>91</v>
      </c>
      <c r="BO46" s="5" t="s">
        <v>88</v>
      </c>
      <c r="BP46" s="5" t="s">
        <v>87</v>
      </c>
      <c r="BQ46" s="5" t="s">
        <v>88</v>
      </c>
      <c r="BR46" s="5" t="s">
        <v>88</v>
      </c>
      <c r="BS46" s="5" t="s">
        <v>87</v>
      </c>
      <c r="BT46" s="5" t="s">
        <v>495</v>
      </c>
      <c r="BU46" s="5" t="s">
        <v>94</v>
      </c>
      <c r="BV46" s="5" t="s">
        <v>93</v>
      </c>
      <c r="BW46" s="5" t="s">
        <v>253</v>
      </c>
      <c r="BX46" s="7"/>
      <c r="BY46" s="5" t="s">
        <v>496</v>
      </c>
      <c r="BZ46" s="5" t="s">
        <v>497</v>
      </c>
    </row>
    <row r="47" spans="1:78" ht="13">
      <c r="A47" s="3" t="s">
        <v>498</v>
      </c>
      <c r="B47" s="4" t="s">
        <v>499</v>
      </c>
      <c r="C47" s="6">
        <v>100</v>
      </c>
      <c r="D47" s="6">
        <v>2454</v>
      </c>
      <c r="E47" s="6" t="b">
        <v>1</v>
      </c>
      <c r="F47" s="5" t="s">
        <v>500</v>
      </c>
      <c r="G47" s="5" t="s">
        <v>166</v>
      </c>
      <c r="H47" s="5" t="s">
        <v>73</v>
      </c>
      <c r="I47" s="5" t="s">
        <v>101</v>
      </c>
      <c r="J47" s="7"/>
      <c r="K47" s="5" t="s">
        <v>102</v>
      </c>
      <c r="L47" s="7"/>
      <c r="M47" s="5" t="s">
        <v>76</v>
      </c>
      <c r="N47" s="5" t="s">
        <v>103</v>
      </c>
      <c r="O47" s="5" t="s">
        <v>121</v>
      </c>
      <c r="P47" s="7"/>
      <c r="Q47" s="5" t="s">
        <v>78</v>
      </c>
      <c r="R47" s="5" t="s">
        <v>79</v>
      </c>
      <c r="S47" s="6">
        <f t="shared" si="0"/>
        <v>1</v>
      </c>
      <c r="T47" s="6">
        <f t="shared" si="1"/>
        <v>0</v>
      </c>
      <c r="U47" s="6">
        <f t="shared" si="2"/>
        <v>0</v>
      </c>
      <c r="V47" s="6">
        <f t="shared" si="3"/>
        <v>0</v>
      </c>
      <c r="W47" s="6">
        <f t="shared" si="4"/>
        <v>0</v>
      </c>
      <c r="X47" s="7"/>
      <c r="Y47" s="6">
        <v>6</v>
      </c>
      <c r="Z47" s="5" t="s">
        <v>501</v>
      </c>
      <c r="AA47" s="5" t="s">
        <v>87</v>
      </c>
      <c r="AB47" s="5" t="s">
        <v>82</v>
      </c>
      <c r="AC47" s="6">
        <f t="shared" si="5"/>
        <v>1</v>
      </c>
      <c r="AD47" s="6">
        <f t="shared" si="6"/>
        <v>0</v>
      </c>
      <c r="AE47" s="6">
        <f t="shared" si="7"/>
        <v>0</v>
      </c>
      <c r="AF47" s="6">
        <f t="shared" si="8"/>
        <v>0</v>
      </c>
      <c r="AG47" s="7"/>
      <c r="AH47" s="5" t="s">
        <v>83</v>
      </c>
      <c r="AI47" s="5" t="s">
        <v>146</v>
      </c>
      <c r="AJ47" s="7"/>
      <c r="AK47" s="5" t="s">
        <v>85</v>
      </c>
      <c r="AL47" s="5" t="s">
        <v>109</v>
      </c>
      <c r="AM47" s="5" t="s">
        <v>110</v>
      </c>
      <c r="AN47" s="5" t="s">
        <v>89</v>
      </c>
      <c r="AO47" s="5" t="s">
        <v>110</v>
      </c>
      <c r="AP47" s="5" t="s">
        <v>87</v>
      </c>
      <c r="AQ47" s="5" t="s">
        <v>89</v>
      </c>
      <c r="AR47" s="5" t="s">
        <v>87</v>
      </c>
      <c r="AS47" s="5" t="s">
        <v>87</v>
      </c>
      <c r="AT47" s="5" t="s">
        <v>87</v>
      </c>
      <c r="AU47" s="5" t="s">
        <v>89</v>
      </c>
      <c r="AV47" s="5" t="s">
        <v>89</v>
      </c>
      <c r="AW47" s="5" t="s">
        <v>89</v>
      </c>
      <c r="AX47" s="5" t="s">
        <v>87</v>
      </c>
      <c r="AY47" s="5" t="s">
        <v>87</v>
      </c>
      <c r="AZ47" s="5" t="s">
        <v>87</v>
      </c>
      <c r="BA47" s="5" t="s">
        <v>89</v>
      </c>
      <c r="BB47" s="5" t="s">
        <v>502</v>
      </c>
      <c r="BC47" s="5" t="s">
        <v>89</v>
      </c>
      <c r="BD47" s="5" t="s">
        <v>87</v>
      </c>
      <c r="BE47" s="5" t="s">
        <v>89</v>
      </c>
      <c r="BF47" s="5" t="s">
        <v>89</v>
      </c>
      <c r="BG47" s="5" t="s">
        <v>87</v>
      </c>
      <c r="BH47" s="5" t="s">
        <v>89</v>
      </c>
      <c r="BI47" s="5" t="s">
        <v>89</v>
      </c>
      <c r="BJ47" s="5" t="s">
        <v>89</v>
      </c>
      <c r="BK47" s="5" t="s">
        <v>87</v>
      </c>
      <c r="BL47" s="5" t="s">
        <v>87</v>
      </c>
      <c r="BM47" s="5" t="s">
        <v>89</v>
      </c>
      <c r="BN47" s="5" t="s">
        <v>91</v>
      </c>
      <c r="BO47" s="5" t="s">
        <v>87</v>
      </c>
      <c r="BP47" s="5" t="s">
        <v>87</v>
      </c>
      <c r="BQ47" s="5" t="s">
        <v>87</v>
      </c>
      <c r="BR47" s="5" t="s">
        <v>89</v>
      </c>
      <c r="BS47" s="5" t="s">
        <v>89</v>
      </c>
      <c r="BT47" s="5" t="s">
        <v>503</v>
      </c>
      <c r="BU47" s="5" t="s">
        <v>94</v>
      </c>
      <c r="BV47" s="5" t="s">
        <v>160</v>
      </c>
      <c r="BW47" s="5" t="s">
        <v>102</v>
      </c>
      <c r="BX47" s="7"/>
      <c r="BY47" s="5" t="s">
        <v>504</v>
      </c>
      <c r="BZ47" s="5" t="s">
        <v>505</v>
      </c>
    </row>
    <row r="48" spans="1:78" ht="13">
      <c r="A48" s="3" t="s">
        <v>506</v>
      </c>
      <c r="B48" s="4" t="s">
        <v>507</v>
      </c>
      <c r="C48" s="6">
        <v>100</v>
      </c>
      <c r="D48" s="6">
        <v>1393</v>
      </c>
      <c r="E48" s="6" t="b">
        <v>1</v>
      </c>
      <c r="F48" s="5" t="s">
        <v>508</v>
      </c>
      <c r="G48" s="5" t="s">
        <v>154</v>
      </c>
      <c r="H48" s="5" t="s">
        <v>143</v>
      </c>
      <c r="I48" s="5" t="s">
        <v>101</v>
      </c>
      <c r="J48" s="7"/>
      <c r="K48" s="5" t="s">
        <v>179</v>
      </c>
      <c r="L48" s="5" t="s">
        <v>509</v>
      </c>
      <c r="M48" s="5" t="s">
        <v>103</v>
      </c>
      <c r="N48" s="5" t="s">
        <v>103</v>
      </c>
      <c r="O48" s="5" t="s">
        <v>510</v>
      </c>
      <c r="P48" s="7"/>
      <c r="Q48" s="5" t="s">
        <v>78</v>
      </c>
      <c r="R48" s="5" t="s">
        <v>79</v>
      </c>
      <c r="S48" s="6">
        <f t="shared" si="0"/>
        <v>1</v>
      </c>
      <c r="T48" s="6">
        <f t="shared" si="1"/>
        <v>0</v>
      </c>
      <c r="U48" s="6">
        <f t="shared" si="2"/>
        <v>0</v>
      </c>
      <c r="V48" s="6">
        <f t="shared" si="3"/>
        <v>0</v>
      </c>
      <c r="W48" s="6">
        <f t="shared" si="4"/>
        <v>0</v>
      </c>
      <c r="X48" s="7"/>
      <c r="Y48" s="6">
        <v>10</v>
      </c>
      <c r="Z48" s="5" t="s">
        <v>511</v>
      </c>
      <c r="AA48" s="5" t="s">
        <v>87</v>
      </c>
      <c r="AB48" s="5" t="s">
        <v>512</v>
      </c>
      <c r="AC48" s="6">
        <f t="shared" si="5"/>
        <v>0</v>
      </c>
      <c r="AD48" s="6">
        <f t="shared" si="6"/>
        <v>0</v>
      </c>
      <c r="AE48" s="6">
        <f t="shared" si="7"/>
        <v>1</v>
      </c>
      <c r="AF48" s="6">
        <f t="shared" si="8"/>
        <v>0</v>
      </c>
      <c r="AG48" s="7"/>
      <c r="AH48" s="5" t="s">
        <v>83</v>
      </c>
      <c r="AI48" s="5" t="s">
        <v>84</v>
      </c>
      <c r="AJ48" s="7"/>
      <c r="AK48" s="5" t="s">
        <v>85</v>
      </c>
      <c r="AL48" s="5" t="s">
        <v>109</v>
      </c>
      <c r="AM48" s="5" t="s">
        <v>81</v>
      </c>
      <c r="AN48" s="5" t="s">
        <v>87</v>
      </c>
      <c r="AO48" s="5" t="s">
        <v>87</v>
      </c>
      <c r="AP48" s="5" t="s">
        <v>87</v>
      </c>
      <c r="AQ48" s="5" t="s">
        <v>87</v>
      </c>
      <c r="AR48" s="5" t="s">
        <v>87</v>
      </c>
      <c r="AS48" s="5" t="s">
        <v>87</v>
      </c>
      <c r="AT48" s="5" t="s">
        <v>125</v>
      </c>
      <c r="AU48" s="5" t="s">
        <v>125</v>
      </c>
      <c r="AV48" s="5" t="s">
        <v>125</v>
      </c>
      <c r="AW48" s="5" t="s">
        <v>125</v>
      </c>
      <c r="AX48" s="5" t="s">
        <v>87</v>
      </c>
      <c r="AY48" s="5" t="s">
        <v>87</v>
      </c>
      <c r="AZ48" s="5" t="s">
        <v>87</v>
      </c>
      <c r="BA48" s="5" t="s">
        <v>87</v>
      </c>
      <c r="BB48" s="5" t="s">
        <v>513</v>
      </c>
      <c r="BC48" s="5" t="s">
        <v>87</v>
      </c>
      <c r="BD48" s="5" t="s">
        <v>87</v>
      </c>
      <c r="BE48" s="5" t="s">
        <v>87</v>
      </c>
      <c r="BF48" s="5" t="s">
        <v>87</v>
      </c>
      <c r="BG48" s="5" t="s">
        <v>87</v>
      </c>
      <c r="BH48" s="5" t="s">
        <v>88</v>
      </c>
      <c r="BI48" s="5" t="s">
        <v>88</v>
      </c>
      <c r="BJ48" s="5" t="s">
        <v>88</v>
      </c>
      <c r="BK48" s="5" t="s">
        <v>87</v>
      </c>
      <c r="BL48" s="5" t="s">
        <v>87</v>
      </c>
      <c r="BM48" s="5" t="s">
        <v>88</v>
      </c>
      <c r="BN48" s="5" t="s">
        <v>91</v>
      </c>
      <c r="BO48" s="5" t="s">
        <v>81</v>
      </c>
      <c r="BP48" s="5" t="s">
        <v>81</v>
      </c>
      <c r="BQ48" s="5" t="s">
        <v>81</v>
      </c>
      <c r="BR48" s="5" t="s">
        <v>81</v>
      </c>
      <c r="BS48" s="5" t="s">
        <v>88</v>
      </c>
      <c r="BT48" s="5" t="s">
        <v>514</v>
      </c>
      <c r="BU48" s="5" t="s">
        <v>94</v>
      </c>
      <c r="BV48" s="5" t="s">
        <v>93</v>
      </c>
      <c r="BW48" s="5" t="s">
        <v>179</v>
      </c>
      <c r="BX48" s="5" t="s">
        <v>509</v>
      </c>
      <c r="BY48" s="5" t="s">
        <v>515</v>
      </c>
      <c r="BZ48" s="5" t="s">
        <v>516</v>
      </c>
    </row>
    <row r="49" spans="1:78" ht="13">
      <c r="A49" s="3" t="s">
        <v>517</v>
      </c>
      <c r="B49" s="4" t="s">
        <v>518</v>
      </c>
      <c r="C49" s="6">
        <v>100</v>
      </c>
      <c r="D49" s="6">
        <v>1435</v>
      </c>
      <c r="E49" s="6" t="b">
        <v>1</v>
      </c>
      <c r="F49" s="5" t="s">
        <v>519</v>
      </c>
      <c r="G49" s="5" t="s">
        <v>72</v>
      </c>
      <c r="H49" s="5" t="s">
        <v>143</v>
      </c>
      <c r="I49" s="5" t="s">
        <v>74</v>
      </c>
      <c r="J49" s="7"/>
      <c r="K49" s="5" t="s">
        <v>178</v>
      </c>
      <c r="L49" s="7"/>
      <c r="M49" s="5" t="s">
        <v>103</v>
      </c>
      <c r="N49" s="5" t="s">
        <v>103</v>
      </c>
      <c r="O49" s="5" t="s">
        <v>121</v>
      </c>
      <c r="P49" s="7"/>
      <c r="Q49" s="5" t="s">
        <v>78</v>
      </c>
      <c r="R49" s="5" t="s">
        <v>269</v>
      </c>
      <c r="S49" s="6">
        <f t="shared" si="0"/>
        <v>0</v>
      </c>
      <c r="T49" s="6">
        <f t="shared" si="1"/>
        <v>1</v>
      </c>
      <c r="U49" s="6">
        <f t="shared" si="2"/>
        <v>0</v>
      </c>
      <c r="V49" s="6">
        <f t="shared" si="3"/>
        <v>0</v>
      </c>
      <c r="W49" s="6">
        <f t="shared" si="4"/>
        <v>0</v>
      </c>
      <c r="X49" s="7"/>
      <c r="Y49" s="6">
        <v>4</v>
      </c>
      <c r="Z49" s="5" t="s">
        <v>520</v>
      </c>
      <c r="AA49" s="5" t="s">
        <v>89</v>
      </c>
      <c r="AB49" s="5" t="s">
        <v>521</v>
      </c>
      <c r="AC49" s="6">
        <f t="shared" si="5"/>
        <v>0</v>
      </c>
      <c r="AD49" s="6">
        <f t="shared" si="6"/>
        <v>1</v>
      </c>
      <c r="AE49" s="6">
        <f t="shared" si="7"/>
        <v>1</v>
      </c>
      <c r="AF49" s="6">
        <f t="shared" si="8"/>
        <v>0</v>
      </c>
      <c r="AG49" s="7"/>
      <c r="AH49" s="5" t="s">
        <v>107</v>
      </c>
      <c r="AI49" s="5" t="s">
        <v>84</v>
      </c>
      <c r="AJ49" s="7"/>
      <c r="AK49" s="5" t="s">
        <v>85</v>
      </c>
      <c r="AL49" s="5" t="s">
        <v>109</v>
      </c>
      <c r="AM49" s="5" t="s">
        <v>87</v>
      </c>
      <c r="AN49" s="5" t="s">
        <v>87</v>
      </c>
      <c r="AO49" s="5" t="s">
        <v>88</v>
      </c>
      <c r="AP49" s="5" t="s">
        <v>87</v>
      </c>
      <c r="AQ49" s="5" t="s">
        <v>89</v>
      </c>
      <c r="AR49" s="5" t="s">
        <v>89</v>
      </c>
      <c r="AS49" s="5" t="s">
        <v>89</v>
      </c>
      <c r="AT49" s="5" t="s">
        <v>87</v>
      </c>
      <c r="AU49" s="5" t="s">
        <v>87</v>
      </c>
      <c r="AV49" s="5" t="s">
        <v>87</v>
      </c>
      <c r="AW49" s="5" t="s">
        <v>88</v>
      </c>
      <c r="AX49" s="5" t="s">
        <v>88</v>
      </c>
      <c r="AY49" s="5" t="s">
        <v>87</v>
      </c>
      <c r="AZ49" s="5" t="s">
        <v>87</v>
      </c>
      <c r="BA49" s="5" t="s">
        <v>87</v>
      </c>
      <c r="BB49" s="5" t="s">
        <v>522</v>
      </c>
      <c r="BC49" s="5" t="s">
        <v>88</v>
      </c>
      <c r="BD49" s="5" t="s">
        <v>88</v>
      </c>
      <c r="BE49" s="5" t="s">
        <v>88</v>
      </c>
      <c r="BF49" s="5" t="s">
        <v>87</v>
      </c>
      <c r="BG49" s="5" t="s">
        <v>87</v>
      </c>
      <c r="BH49" s="5" t="s">
        <v>88</v>
      </c>
      <c r="BI49" s="5" t="s">
        <v>88</v>
      </c>
      <c r="BJ49" s="5" t="s">
        <v>87</v>
      </c>
      <c r="BK49" s="5" t="s">
        <v>87</v>
      </c>
      <c r="BL49" s="5" t="s">
        <v>87</v>
      </c>
      <c r="BM49" s="5" t="s">
        <v>87</v>
      </c>
      <c r="BN49" s="5" t="s">
        <v>91</v>
      </c>
      <c r="BO49" s="5" t="s">
        <v>87</v>
      </c>
      <c r="BP49" s="5" t="s">
        <v>88</v>
      </c>
      <c r="BQ49" s="5" t="s">
        <v>87</v>
      </c>
      <c r="BR49" s="5" t="s">
        <v>87</v>
      </c>
      <c r="BS49" s="5" t="s">
        <v>87</v>
      </c>
      <c r="BT49" s="5" t="s">
        <v>523</v>
      </c>
      <c r="BU49" s="5" t="s">
        <v>113</v>
      </c>
      <c r="BV49" s="5" t="s">
        <v>113</v>
      </c>
      <c r="BW49" s="5" t="s">
        <v>178</v>
      </c>
      <c r="BX49" s="7"/>
      <c r="BY49" s="5" t="s">
        <v>524</v>
      </c>
      <c r="BZ49" s="5" t="s">
        <v>525</v>
      </c>
    </row>
    <row r="50" spans="1:78" ht="13">
      <c r="A50" s="3" t="s">
        <v>526</v>
      </c>
      <c r="B50" s="4" t="s">
        <v>527</v>
      </c>
      <c r="C50" s="6">
        <v>100</v>
      </c>
      <c r="D50" s="6">
        <v>1641</v>
      </c>
      <c r="E50" s="6" t="b">
        <v>1</v>
      </c>
      <c r="F50" s="5" t="s">
        <v>528</v>
      </c>
      <c r="G50" s="5" t="s">
        <v>226</v>
      </c>
      <c r="H50" s="5" t="s">
        <v>143</v>
      </c>
      <c r="I50" s="5" t="s">
        <v>101</v>
      </c>
      <c r="J50" s="7"/>
      <c r="K50" s="5" t="s">
        <v>144</v>
      </c>
      <c r="L50" s="7"/>
      <c r="M50" s="5" t="s">
        <v>190</v>
      </c>
      <c r="N50" s="5" t="s">
        <v>76</v>
      </c>
      <c r="O50" s="5" t="s">
        <v>77</v>
      </c>
      <c r="P50" s="7"/>
      <c r="Q50" s="5" t="s">
        <v>78</v>
      </c>
      <c r="R50" s="5" t="s">
        <v>269</v>
      </c>
      <c r="S50" s="6">
        <f t="shared" si="0"/>
        <v>0</v>
      </c>
      <c r="T50" s="6">
        <f t="shared" si="1"/>
        <v>1</v>
      </c>
      <c r="U50" s="6">
        <f t="shared" si="2"/>
        <v>0</v>
      </c>
      <c r="V50" s="6">
        <f t="shared" si="3"/>
        <v>0</v>
      </c>
      <c r="W50" s="6">
        <f t="shared" si="4"/>
        <v>0</v>
      </c>
      <c r="X50" s="7"/>
      <c r="Y50" s="6">
        <v>9</v>
      </c>
      <c r="Z50" s="5" t="s">
        <v>529</v>
      </c>
      <c r="AA50" s="5" t="s">
        <v>87</v>
      </c>
      <c r="AB50" s="5" t="s">
        <v>82</v>
      </c>
      <c r="AC50" s="6">
        <f t="shared" si="5"/>
        <v>1</v>
      </c>
      <c r="AD50" s="6">
        <f t="shared" si="6"/>
        <v>0</v>
      </c>
      <c r="AE50" s="6">
        <f t="shared" si="7"/>
        <v>0</v>
      </c>
      <c r="AF50" s="6">
        <f t="shared" si="8"/>
        <v>0</v>
      </c>
      <c r="AG50" s="7"/>
      <c r="AH50" s="5" t="s">
        <v>107</v>
      </c>
      <c r="AI50" s="5" t="s">
        <v>84</v>
      </c>
      <c r="AJ50" s="7"/>
      <c r="AK50" s="5" t="s">
        <v>170</v>
      </c>
      <c r="AL50" s="5" t="s">
        <v>109</v>
      </c>
      <c r="AM50" s="5" t="s">
        <v>87</v>
      </c>
      <c r="AN50" s="5" t="s">
        <v>89</v>
      </c>
      <c r="AO50" s="5" t="s">
        <v>88</v>
      </c>
      <c r="AP50" s="5" t="s">
        <v>87</v>
      </c>
      <c r="AQ50" s="5" t="s">
        <v>89</v>
      </c>
      <c r="AR50" s="5" t="s">
        <v>89</v>
      </c>
      <c r="AS50" s="5" t="s">
        <v>89</v>
      </c>
      <c r="AT50" s="5" t="s">
        <v>89</v>
      </c>
      <c r="AU50" s="5" t="s">
        <v>89</v>
      </c>
      <c r="AV50" s="5" t="s">
        <v>89</v>
      </c>
      <c r="AW50" s="5" t="s">
        <v>89</v>
      </c>
      <c r="AX50" s="5" t="s">
        <v>89</v>
      </c>
      <c r="AY50" s="5" t="s">
        <v>87</v>
      </c>
      <c r="AZ50" s="5" t="s">
        <v>87</v>
      </c>
      <c r="BA50" s="5" t="s">
        <v>89</v>
      </c>
      <c r="BB50" s="5" t="s">
        <v>530</v>
      </c>
      <c r="BC50" s="5" t="s">
        <v>89</v>
      </c>
      <c r="BD50" s="5" t="s">
        <v>87</v>
      </c>
      <c r="BE50" s="5" t="s">
        <v>89</v>
      </c>
      <c r="BF50" s="5" t="s">
        <v>89</v>
      </c>
      <c r="BG50" s="5" t="s">
        <v>89</v>
      </c>
      <c r="BH50" s="5" t="s">
        <v>89</v>
      </c>
      <c r="BI50" s="5" t="s">
        <v>89</v>
      </c>
      <c r="BJ50" s="5" t="s">
        <v>89</v>
      </c>
      <c r="BK50" s="5" t="s">
        <v>89</v>
      </c>
      <c r="BL50" s="5" t="s">
        <v>89</v>
      </c>
      <c r="BM50" s="5" t="s">
        <v>89</v>
      </c>
      <c r="BN50" s="5" t="s">
        <v>91</v>
      </c>
      <c r="BO50" s="5" t="s">
        <v>87</v>
      </c>
      <c r="BP50" s="5" t="s">
        <v>87</v>
      </c>
      <c r="BQ50" s="5" t="s">
        <v>87</v>
      </c>
      <c r="BR50" s="5" t="s">
        <v>89</v>
      </c>
      <c r="BS50" s="5" t="s">
        <v>89</v>
      </c>
      <c r="BT50" s="5" t="s">
        <v>531</v>
      </c>
      <c r="BU50" s="5" t="s">
        <v>94</v>
      </c>
      <c r="BV50" s="5" t="s">
        <v>94</v>
      </c>
      <c r="BW50" s="5" t="s">
        <v>144</v>
      </c>
      <c r="BX50" s="7"/>
      <c r="BY50" s="5" t="s">
        <v>532</v>
      </c>
      <c r="BZ50" s="5" t="s">
        <v>533</v>
      </c>
    </row>
    <row r="51" spans="1:78" ht="62.5">
      <c r="A51" s="3" t="s">
        <v>534</v>
      </c>
      <c r="B51" s="4" t="s">
        <v>535</v>
      </c>
      <c r="C51" s="6">
        <v>100</v>
      </c>
      <c r="D51" s="6">
        <v>2551</v>
      </c>
      <c r="E51" s="6" t="b">
        <v>1</v>
      </c>
      <c r="F51" s="5" t="s">
        <v>536</v>
      </c>
      <c r="G51" s="5" t="s">
        <v>537</v>
      </c>
      <c r="H51" s="5" t="s">
        <v>143</v>
      </c>
      <c r="I51" s="5" t="s">
        <v>74</v>
      </c>
      <c r="J51" s="7"/>
      <c r="K51" s="5" t="s">
        <v>144</v>
      </c>
      <c r="L51" s="7"/>
      <c r="M51" s="5" t="s">
        <v>76</v>
      </c>
      <c r="N51" s="5" t="s">
        <v>76</v>
      </c>
      <c r="O51" s="5" t="s">
        <v>121</v>
      </c>
      <c r="P51" s="7"/>
      <c r="Q51" s="5" t="s">
        <v>78</v>
      </c>
      <c r="R51" s="5" t="s">
        <v>79</v>
      </c>
      <c r="S51" s="6">
        <f t="shared" si="0"/>
        <v>1</v>
      </c>
      <c r="T51" s="6">
        <f t="shared" si="1"/>
        <v>0</v>
      </c>
      <c r="U51" s="6">
        <f t="shared" si="2"/>
        <v>0</v>
      </c>
      <c r="V51" s="6">
        <f t="shared" si="3"/>
        <v>0</v>
      </c>
      <c r="W51" s="6">
        <f t="shared" si="4"/>
        <v>0</v>
      </c>
      <c r="X51" s="7"/>
      <c r="Y51" s="6">
        <v>8</v>
      </c>
      <c r="Z51" s="5" t="s">
        <v>538</v>
      </c>
      <c r="AA51" s="5" t="s">
        <v>87</v>
      </c>
      <c r="AB51" s="5" t="s">
        <v>82</v>
      </c>
      <c r="AC51" s="6">
        <f t="shared" si="5"/>
        <v>1</v>
      </c>
      <c r="AD51" s="6">
        <f t="shared" si="6"/>
        <v>0</v>
      </c>
      <c r="AE51" s="6">
        <f t="shared" si="7"/>
        <v>0</v>
      </c>
      <c r="AF51" s="6">
        <f t="shared" si="8"/>
        <v>0</v>
      </c>
      <c r="AG51" s="7"/>
      <c r="AH51" s="5" t="s">
        <v>107</v>
      </c>
      <c r="AI51" s="5" t="s">
        <v>84</v>
      </c>
      <c r="AJ51" s="7"/>
      <c r="AK51" s="5" t="s">
        <v>108</v>
      </c>
      <c r="AL51" s="5" t="s">
        <v>109</v>
      </c>
      <c r="AM51" s="5" t="s">
        <v>81</v>
      </c>
      <c r="AN51" s="5" t="s">
        <v>87</v>
      </c>
      <c r="AO51" s="5" t="s">
        <v>81</v>
      </c>
      <c r="AP51" s="5" t="s">
        <v>87</v>
      </c>
      <c r="AQ51" s="5" t="s">
        <v>87</v>
      </c>
      <c r="AR51" s="5" t="s">
        <v>87</v>
      </c>
      <c r="AS51" s="5" t="s">
        <v>89</v>
      </c>
      <c r="AT51" s="5" t="s">
        <v>87</v>
      </c>
      <c r="AU51" s="5" t="s">
        <v>87</v>
      </c>
      <c r="AV51" s="5" t="s">
        <v>87</v>
      </c>
      <c r="AW51" s="5" t="s">
        <v>87</v>
      </c>
      <c r="AX51" s="5" t="s">
        <v>87</v>
      </c>
      <c r="AY51" s="5" t="s">
        <v>88</v>
      </c>
      <c r="AZ51" s="5" t="s">
        <v>87</v>
      </c>
      <c r="BA51" s="5" t="s">
        <v>88</v>
      </c>
      <c r="BB51" s="8" t="s">
        <v>539</v>
      </c>
      <c r="BC51" s="5" t="s">
        <v>89</v>
      </c>
      <c r="BD51" s="5" t="s">
        <v>88</v>
      </c>
      <c r="BE51" s="5" t="s">
        <v>88</v>
      </c>
      <c r="BF51" s="5" t="s">
        <v>87</v>
      </c>
      <c r="BG51" s="5" t="s">
        <v>87</v>
      </c>
      <c r="BH51" s="5" t="s">
        <v>87</v>
      </c>
      <c r="BI51" s="5" t="s">
        <v>87</v>
      </c>
      <c r="BJ51" s="5" t="s">
        <v>87</v>
      </c>
      <c r="BK51" s="5" t="s">
        <v>87</v>
      </c>
      <c r="BL51" s="5" t="s">
        <v>89</v>
      </c>
      <c r="BM51" s="5" t="s">
        <v>88</v>
      </c>
      <c r="BN51" s="5" t="s">
        <v>91</v>
      </c>
      <c r="BO51" s="5" t="s">
        <v>88</v>
      </c>
      <c r="BP51" s="5" t="s">
        <v>81</v>
      </c>
      <c r="BQ51" s="5" t="s">
        <v>81</v>
      </c>
      <c r="BR51" s="5" t="s">
        <v>88</v>
      </c>
      <c r="BS51" s="5" t="s">
        <v>81</v>
      </c>
      <c r="BT51" s="8" t="s">
        <v>540</v>
      </c>
      <c r="BU51" s="5" t="s">
        <v>94</v>
      </c>
      <c r="BV51" s="5" t="s">
        <v>94</v>
      </c>
      <c r="BW51" s="5" t="s">
        <v>144</v>
      </c>
      <c r="BX51" s="7"/>
      <c r="BY51" s="5" t="s">
        <v>541</v>
      </c>
      <c r="BZ51" s="8" t="s">
        <v>542</v>
      </c>
    </row>
    <row r="52" spans="1:78" ht="37.5">
      <c r="A52" s="3" t="s">
        <v>543</v>
      </c>
      <c r="B52" s="4" t="s">
        <v>544</v>
      </c>
      <c r="C52" s="6">
        <v>100</v>
      </c>
      <c r="D52" s="6">
        <v>1982</v>
      </c>
      <c r="E52" s="6" t="b">
        <v>1</v>
      </c>
      <c r="F52" s="5" t="s">
        <v>545</v>
      </c>
      <c r="G52" s="5" t="s">
        <v>484</v>
      </c>
      <c r="H52" s="5" t="s">
        <v>167</v>
      </c>
      <c r="I52" s="5" t="s">
        <v>101</v>
      </c>
      <c r="J52" s="7"/>
      <c r="K52" s="5" t="s">
        <v>144</v>
      </c>
      <c r="L52" s="7"/>
      <c r="M52" s="5" t="s">
        <v>76</v>
      </c>
      <c r="N52" s="5" t="s">
        <v>103</v>
      </c>
      <c r="O52" s="5" t="s">
        <v>121</v>
      </c>
      <c r="P52" s="7"/>
      <c r="Q52" s="5" t="s">
        <v>78</v>
      </c>
      <c r="R52" s="5" t="s">
        <v>79</v>
      </c>
      <c r="S52" s="6">
        <f t="shared" si="0"/>
        <v>1</v>
      </c>
      <c r="T52" s="6">
        <f t="shared" si="1"/>
        <v>0</v>
      </c>
      <c r="U52" s="6">
        <f t="shared" si="2"/>
        <v>0</v>
      </c>
      <c r="V52" s="6">
        <f t="shared" si="3"/>
        <v>0</v>
      </c>
      <c r="W52" s="6">
        <f t="shared" si="4"/>
        <v>0</v>
      </c>
      <c r="X52" s="7"/>
      <c r="Y52" s="6">
        <v>8</v>
      </c>
      <c r="Z52" s="5" t="s">
        <v>546</v>
      </c>
      <c r="AA52" s="5" t="s">
        <v>89</v>
      </c>
      <c r="AB52" s="5" t="s">
        <v>245</v>
      </c>
      <c r="AC52" s="6">
        <f t="shared" si="5"/>
        <v>1</v>
      </c>
      <c r="AD52" s="6">
        <f t="shared" si="6"/>
        <v>0</v>
      </c>
      <c r="AE52" s="6">
        <f t="shared" si="7"/>
        <v>1</v>
      </c>
      <c r="AF52" s="6">
        <f t="shared" si="8"/>
        <v>0</v>
      </c>
      <c r="AG52" s="7"/>
      <c r="AH52" s="5" t="s">
        <v>323</v>
      </c>
      <c r="AI52" s="5" t="s">
        <v>146</v>
      </c>
      <c r="AJ52" s="7"/>
      <c r="AK52" s="5" t="s">
        <v>170</v>
      </c>
      <c r="AL52" s="5" t="s">
        <v>86</v>
      </c>
      <c r="AM52" s="5" t="s">
        <v>110</v>
      </c>
      <c r="AN52" s="5" t="s">
        <v>89</v>
      </c>
      <c r="AO52" s="5" t="s">
        <v>110</v>
      </c>
      <c r="AP52" s="5" t="s">
        <v>87</v>
      </c>
      <c r="AQ52" s="5" t="s">
        <v>89</v>
      </c>
      <c r="AR52" s="5" t="s">
        <v>87</v>
      </c>
      <c r="AS52" s="5" t="s">
        <v>89</v>
      </c>
      <c r="AT52" s="5" t="s">
        <v>87</v>
      </c>
      <c r="AU52" s="5" t="s">
        <v>89</v>
      </c>
      <c r="AV52" s="5" t="s">
        <v>89</v>
      </c>
      <c r="AW52" s="5" t="s">
        <v>89</v>
      </c>
      <c r="AX52" s="5" t="s">
        <v>87</v>
      </c>
      <c r="AY52" s="5" t="s">
        <v>87</v>
      </c>
      <c r="AZ52" s="5" t="s">
        <v>87</v>
      </c>
      <c r="BA52" s="5" t="s">
        <v>89</v>
      </c>
      <c r="BB52" s="8" t="s">
        <v>547</v>
      </c>
      <c r="BC52" s="5" t="s">
        <v>89</v>
      </c>
      <c r="BD52" s="5" t="s">
        <v>88</v>
      </c>
      <c r="BE52" s="5" t="s">
        <v>87</v>
      </c>
      <c r="BF52" s="5" t="s">
        <v>88</v>
      </c>
      <c r="BG52" s="5" t="s">
        <v>87</v>
      </c>
      <c r="BH52" s="5" t="s">
        <v>87</v>
      </c>
      <c r="BI52" s="5" t="s">
        <v>88</v>
      </c>
      <c r="BJ52" s="5" t="s">
        <v>87</v>
      </c>
      <c r="BK52" s="5" t="s">
        <v>89</v>
      </c>
      <c r="BL52" s="5" t="s">
        <v>87</v>
      </c>
      <c r="BM52" s="5" t="s">
        <v>87</v>
      </c>
      <c r="BN52" s="5" t="s">
        <v>91</v>
      </c>
      <c r="BO52" s="5" t="s">
        <v>88</v>
      </c>
      <c r="BP52" s="5" t="s">
        <v>88</v>
      </c>
      <c r="BQ52" s="5" t="s">
        <v>87</v>
      </c>
      <c r="BR52" s="5" t="s">
        <v>81</v>
      </c>
      <c r="BS52" s="5" t="s">
        <v>81</v>
      </c>
      <c r="BT52" s="8" t="s">
        <v>548</v>
      </c>
      <c r="BU52" s="5" t="s">
        <v>94</v>
      </c>
      <c r="BV52" s="5" t="s">
        <v>94</v>
      </c>
      <c r="BW52" s="5" t="s">
        <v>144</v>
      </c>
      <c r="BX52" s="7"/>
      <c r="BY52" s="5" t="s">
        <v>549</v>
      </c>
      <c r="BZ52" s="5" t="s">
        <v>550</v>
      </c>
    </row>
    <row r="53" spans="1:78" ht="25">
      <c r="A53" s="3" t="s">
        <v>551</v>
      </c>
      <c r="B53" s="4" t="s">
        <v>552</v>
      </c>
      <c r="C53" s="6">
        <v>100</v>
      </c>
      <c r="D53" s="6">
        <v>2225</v>
      </c>
      <c r="E53" s="6" t="b">
        <v>1</v>
      </c>
      <c r="F53" s="5" t="s">
        <v>553</v>
      </c>
      <c r="G53" s="5" t="s">
        <v>484</v>
      </c>
      <c r="H53" s="5" t="s">
        <v>143</v>
      </c>
      <c r="I53" s="5" t="s">
        <v>74</v>
      </c>
      <c r="J53" s="7"/>
      <c r="K53" s="5" t="s">
        <v>144</v>
      </c>
      <c r="L53" s="7"/>
      <c r="M53" s="5" t="s">
        <v>103</v>
      </c>
      <c r="N53" s="5" t="s">
        <v>103</v>
      </c>
      <c r="O53" s="5" t="s">
        <v>121</v>
      </c>
      <c r="P53" s="7"/>
      <c r="Q53" s="5" t="s">
        <v>78</v>
      </c>
      <c r="R53" s="5" t="s">
        <v>168</v>
      </c>
      <c r="S53" s="6">
        <f t="shared" si="0"/>
        <v>0</v>
      </c>
      <c r="T53" s="6">
        <f t="shared" si="1"/>
        <v>0</v>
      </c>
      <c r="U53" s="6">
        <f t="shared" si="2"/>
        <v>1</v>
      </c>
      <c r="V53" s="6">
        <f t="shared" si="3"/>
        <v>0</v>
      </c>
      <c r="W53" s="6">
        <f t="shared" si="4"/>
        <v>0</v>
      </c>
      <c r="X53" s="7"/>
      <c r="Y53" s="6">
        <v>7</v>
      </c>
      <c r="Z53" s="5" t="s">
        <v>554</v>
      </c>
      <c r="AA53" s="5" t="s">
        <v>110</v>
      </c>
      <c r="AB53" s="5" t="s">
        <v>218</v>
      </c>
      <c r="AC53" s="6">
        <f t="shared" si="5"/>
        <v>0</v>
      </c>
      <c r="AD53" s="6">
        <f t="shared" si="6"/>
        <v>1</v>
      </c>
      <c r="AE53" s="6">
        <f t="shared" si="7"/>
        <v>0</v>
      </c>
      <c r="AF53" s="6">
        <f t="shared" si="8"/>
        <v>0</v>
      </c>
      <c r="AG53" s="7"/>
      <c r="AH53" s="5" t="s">
        <v>83</v>
      </c>
      <c r="AI53" s="5" t="s">
        <v>84</v>
      </c>
      <c r="AJ53" s="7"/>
      <c r="AK53" s="5" t="s">
        <v>108</v>
      </c>
      <c r="AL53" s="5" t="s">
        <v>86</v>
      </c>
      <c r="AM53" s="5" t="s">
        <v>81</v>
      </c>
      <c r="AN53" s="5" t="s">
        <v>89</v>
      </c>
      <c r="AO53" s="5" t="s">
        <v>110</v>
      </c>
      <c r="AP53" s="5" t="s">
        <v>87</v>
      </c>
      <c r="AQ53" s="5" t="s">
        <v>87</v>
      </c>
      <c r="AR53" s="5" t="s">
        <v>88</v>
      </c>
      <c r="AS53" s="5" t="s">
        <v>89</v>
      </c>
      <c r="AT53" s="5" t="s">
        <v>89</v>
      </c>
      <c r="AU53" s="5" t="s">
        <v>89</v>
      </c>
      <c r="AV53" s="5" t="s">
        <v>89</v>
      </c>
      <c r="AW53" s="5" t="s">
        <v>89</v>
      </c>
      <c r="AX53" s="5" t="s">
        <v>89</v>
      </c>
      <c r="AY53" s="5" t="s">
        <v>89</v>
      </c>
      <c r="AZ53" s="5" t="s">
        <v>89</v>
      </c>
      <c r="BA53" s="5" t="s">
        <v>89</v>
      </c>
      <c r="BB53" s="8" t="s">
        <v>555</v>
      </c>
      <c r="BC53" s="5" t="s">
        <v>89</v>
      </c>
      <c r="BD53" s="5" t="s">
        <v>87</v>
      </c>
      <c r="BE53" s="5" t="s">
        <v>89</v>
      </c>
      <c r="BF53" s="5" t="s">
        <v>89</v>
      </c>
      <c r="BG53" s="5" t="s">
        <v>89</v>
      </c>
      <c r="BH53" s="5" t="s">
        <v>89</v>
      </c>
      <c r="BI53" s="5" t="s">
        <v>87</v>
      </c>
      <c r="BJ53" s="5" t="s">
        <v>89</v>
      </c>
      <c r="BK53" s="5" t="s">
        <v>89</v>
      </c>
      <c r="BL53" s="5" t="s">
        <v>89</v>
      </c>
      <c r="BM53" s="5" t="s">
        <v>89</v>
      </c>
      <c r="BN53" s="5" t="s">
        <v>91</v>
      </c>
      <c r="BO53" s="5" t="s">
        <v>87</v>
      </c>
      <c r="BP53" s="5" t="s">
        <v>87</v>
      </c>
      <c r="BQ53" s="5" t="s">
        <v>89</v>
      </c>
      <c r="BR53" s="5" t="s">
        <v>89</v>
      </c>
      <c r="BS53" s="5" t="s">
        <v>89</v>
      </c>
      <c r="BT53" s="8" t="s">
        <v>556</v>
      </c>
      <c r="BU53" s="5" t="s">
        <v>160</v>
      </c>
      <c r="BV53" s="5" t="s">
        <v>113</v>
      </c>
      <c r="BW53" s="5" t="s">
        <v>144</v>
      </c>
      <c r="BX53" s="7"/>
      <c r="BY53" s="5" t="s">
        <v>557</v>
      </c>
      <c r="BZ53" s="5" t="s">
        <v>558</v>
      </c>
    </row>
    <row r="54" spans="1:78" ht="25">
      <c r="A54" s="3" t="s">
        <v>559</v>
      </c>
      <c r="B54" s="4" t="s">
        <v>560</v>
      </c>
      <c r="C54" s="6">
        <v>100</v>
      </c>
      <c r="D54" s="6">
        <v>2564</v>
      </c>
      <c r="E54" s="6" t="b">
        <v>1</v>
      </c>
      <c r="F54" s="5" t="s">
        <v>561</v>
      </c>
      <c r="G54" s="5" t="s">
        <v>339</v>
      </c>
      <c r="H54" s="5" t="s">
        <v>73</v>
      </c>
      <c r="I54" s="5" t="s">
        <v>74</v>
      </c>
      <c r="J54" s="7"/>
      <c r="K54" s="5" t="s">
        <v>144</v>
      </c>
      <c r="L54" s="7"/>
      <c r="M54" s="5" t="s">
        <v>76</v>
      </c>
      <c r="N54" s="5" t="s">
        <v>76</v>
      </c>
      <c r="O54" s="5" t="s">
        <v>121</v>
      </c>
      <c r="P54" s="7"/>
      <c r="Q54" s="5" t="s">
        <v>78</v>
      </c>
      <c r="R54" s="5" t="s">
        <v>79</v>
      </c>
      <c r="S54" s="6">
        <f t="shared" si="0"/>
        <v>1</v>
      </c>
      <c r="T54" s="6">
        <f t="shared" si="1"/>
        <v>0</v>
      </c>
      <c r="U54" s="6">
        <f t="shared" si="2"/>
        <v>0</v>
      </c>
      <c r="V54" s="6">
        <f t="shared" si="3"/>
        <v>0</v>
      </c>
      <c r="W54" s="6">
        <f t="shared" si="4"/>
        <v>0</v>
      </c>
      <c r="X54" s="7"/>
      <c r="Y54" s="6">
        <v>6</v>
      </c>
      <c r="Z54" s="8" t="s">
        <v>562</v>
      </c>
      <c r="AA54" s="5" t="s">
        <v>88</v>
      </c>
      <c r="AB54" s="5" t="s">
        <v>218</v>
      </c>
      <c r="AC54" s="6">
        <f t="shared" si="5"/>
        <v>0</v>
      </c>
      <c r="AD54" s="6">
        <f t="shared" si="6"/>
        <v>1</v>
      </c>
      <c r="AE54" s="6">
        <f t="shared" si="7"/>
        <v>0</v>
      </c>
      <c r="AF54" s="6">
        <f t="shared" si="8"/>
        <v>0</v>
      </c>
      <c r="AG54" s="7"/>
      <c r="AH54" s="5" t="s">
        <v>107</v>
      </c>
      <c r="AI54" s="5" t="s">
        <v>146</v>
      </c>
      <c r="AJ54" s="7"/>
      <c r="AK54" s="5" t="s">
        <v>124</v>
      </c>
      <c r="AL54" s="5" t="s">
        <v>109</v>
      </c>
      <c r="AM54" s="5" t="s">
        <v>88</v>
      </c>
      <c r="AN54" s="5" t="s">
        <v>87</v>
      </c>
      <c r="AO54" s="5" t="s">
        <v>87</v>
      </c>
      <c r="AP54" s="5" t="s">
        <v>87</v>
      </c>
      <c r="AQ54" s="5" t="s">
        <v>87</v>
      </c>
      <c r="AR54" s="5" t="s">
        <v>87</v>
      </c>
      <c r="AS54" s="5" t="s">
        <v>87</v>
      </c>
      <c r="AT54" s="5" t="s">
        <v>87</v>
      </c>
      <c r="AU54" s="5" t="s">
        <v>88</v>
      </c>
      <c r="AV54" s="5" t="s">
        <v>87</v>
      </c>
      <c r="AW54" s="5" t="s">
        <v>87</v>
      </c>
      <c r="AX54" s="5" t="s">
        <v>87</v>
      </c>
      <c r="AY54" s="5" t="s">
        <v>87</v>
      </c>
      <c r="AZ54" s="5" t="s">
        <v>87</v>
      </c>
      <c r="BA54" s="5" t="s">
        <v>87</v>
      </c>
      <c r="BB54" s="5" t="s">
        <v>563</v>
      </c>
      <c r="BC54" s="5" t="s">
        <v>89</v>
      </c>
      <c r="BD54" s="5" t="s">
        <v>87</v>
      </c>
      <c r="BE54" s="5" t="s">
        <v>89</v>
      </c>
      <c r="BF54" s="5" t="s">
        <v>89</v>
      </c>
      <c r="BG54" s="5" t="s">
        <v>89</v>
      </c>
      <c r="BH54" s="5" t="s">
        <v>89</v>
      </c>
      <c r="BI54" s="5" t="s">
        <v>89</v>
      </c>
      <c r="BJ54" s="5" t="s">
        <v>89</v>
      </c>
      <c r="BK54" s="5" t="s">
        <v>89</v>
      </c>
      <c r="BL54" s="5" t="s">
        <v>89</v>
      </c>
      <c r="BM54" s="5" t="s">
        <v>89</v>
      </c>
      <c r="BN54" s="5" t="s">
        <v>91</v>
      </c>
      <c r="BO54" s="5" t="s">
        <v>89</v>
      </c>
      <c r="BP54" s="5" t="s">
        <v>89</v>
      </c>
      <c r="BQ54" s="5" t="s">
        <v>89</v>
      </c>
      <c r="BR54" s="5" t="s">
        <v>89</v>
      </c>
      <c r="BS54" s="5" t="s">
        <v>89</v>
      </c>
      <c r="BT54" s="5" t="s">
        <v>564</v>
      </c>
      <c r="BU54" s="5" t="s">
        <v>160</v>
      </c>
      <c r="BV54" s="5" t="s">
        <v>170</v>
      </c>
      <c r="BW54" s="5" t="s">
        <v>144</v>
      </c>
      <c r="BX54" s="7"/>
      <c r="BY54" s="8" t="s">
        <v>565</v>
      </c>
      <c r="BZ54" s="8" t="s">
        <v>566</v>
      </c>
    </row>
    <row r="55" spans="1:78" ht="62.5">
      <c r="A55" s="3" t="s">
        <v>153</v>
      </c>
      <c r="B55" s="4" t="s">
        <v>567</v>
      </c>
      <c r="C55" s="6">
        <v>100</v>
      </c>
      <c r="D55" s="6">
        <v>1807</v>
      </c>
      <c r="E55" s="6" t="b">
        <v>1</v>
      </c>
      <c r="F55" s="5" t="s">
        <v>568</v>
      </c>
      <c r="G55" s="5" t="s">
        <v>72</v>
      </c>
      <c r="H55" s="5" t="s">
        <v>73</v>
      </c>
      <c r="I55" s="5" t="s">
        <v>101</v>
      </c>
      <c r="J55" s="7"/>
      <c r="K55" s="5" t="s">
        <v>144</v>
      </c>
      <c r="L55" s="7"/>
      <c r="M55" s="5" t="s">
        <v>120</v>
      </c>
      <c r="N55" s="5" t="s">
        <v>76</v>
      </c>
      <c r="O55" s="5" t="s">
        <v>121</v>
      </c>
      <c r="P55" s="7"/>
      <c r="Q55" s="5" t="s">
        <v>78</v>
      </c>
      <c r="R55" s="5" t="s">
        <v>168</v>
      </c>
      <c r="S55" s="6">
        <f t="shared" si="0"/>
        <v>0</v>
      </c>
      <c r="T55" s="6">
        <f t="shared" si="1"/>
        <v>0</v>
      </c>
      <c r="U55" s="6">
        <f t="shared" si="2"/>
        <v>1</v>
      </c>
      <c r="V55" s="6">
        <f t="shared" si="3"/>
        <v>0</v>
      </c>
      <c r="W55" s="6">
        <f t="shared" si="4"/>
        <v>0</v>
      </c>
      <c r="X55" s="7"/>
      <c r="Y55" s="6">
        <v>7</v>
      </c>
      <c r="Z55" s="5" t="s">
        <v>569</v>
      </c>
      <c r="AA55" s="5" t="s">
        <v>87</v>
      </c>
      <c r="AB55" s="5" t="s">
        <v>106</v>
      </c>
      <c r="AC55" s="6">
        <f t="shared" si="5"/>
        <v>1</v>
      </c>
      <c r="AD55" s="6">
        <f t="shared" si="6"/>
        <v>1</v>
      </c>
      <c r="AE55" s="6">
        <f t="shared" si="7"/>
        <v>0</v>
      </c>
      <c r="AF55" s="6">
        <f t="shared" si="8"/>
        <v>0</v>
      </c>
      <c r="AG55" s="7"/>
      <c r="AH55" s="5" t="s">
        <v>323</v>
      </c>
      <c r="AI55" s="5" t="s">
        <v>84</v>
      </c>
      <c r="AJ55" s="7"/>
      <c r="AK55" s="5" t="s">
        <v>85</v>
      </c>
      <c r="AL55" s="5" t="s">
        <v>109</v>
      </c>
      <c r="AM55" s="5" t="s">
        <v>110</v>
      </c>
      <c r="AN55" s="5" t="s">
        <v>89</v>
      </c>
      <c r="AO55" s="5" t="s">
        <v>81</v>
      </c>
      <c r="AP55" s="5" t="s">
        <v>87</v>
      </c>
      <c r="AQ55" s="5" t="s">
        <v>89</v>
      </c>
      <c r="AR55" s="5" t="s">
        <v>89</v>
      </c>
      <c r="AS55" s="5" t="s">
        <v>87</v>
      </c>
      <c r="AT55" s="5" t="s">
        <v>87</v>
      </c>
      <c r="AU55" s="5" t="s">
        <v>89</v>
      </c>
      <c r="AV55" s="5" t="s">
        <v>89</v>
      </c>
      <c r="AW55" s="5" t="s">
        <v>89</v>
      </c>
      <c r="AX55" s="5" t="s">
        <v>87</v>
      </c>
      <c r="AY55" s="5" t="s">
        <v>89</v>
      </c>
      <c r="AZ55" s="5" t="s">
        <v>87</v>
      </c>
      <c r="BA55" s="5" t="s">
        <v>89</v>
      </c>
      <c r="BB55" s="8" t="s">
        <v>570</v>
      </c>
      <c r="BC55" s="5" t="s">
        <v>89</v>
      </c>
      <c r="BD55" s="5" t="s">
        <v>89</v>
      </c>
      <c r="BE55" s="5" t="s">
        <v>89</v>
      </c>
      <c r="BF55" s="5" t="s">
        <v>89</v>
      </c>
      <c r="BG55" s="5" t="s">
        <v>89</v>
      </c>
      <c r="BH55" s="5" t="s">
        <v>89</v>
      </c>
      <c r="BI55" s="5" t="s">
        <v>89</v>
      </c>
      <c r="BJ55" s="5" t="s">
        <v>89</v>
      </c>
      <c r="BK55" s="5" t="s">
        <v>89</v>
      </c>
      <c r="BL55" s="5" t="s">
        <v>87</v>
      </c>
      <c r="BM55" s="5" t="s">
        <v>89</v>
      </c>
      <c r="BN55" s="5" t="s">
        <v>91</v>
      </c>
      <c r="BO55" s="5" t="s">
        <v>87</v>
      </c>
      <c r="BP55" s="5" t="s">
        <v>87</v>
      </c>
      <c r="BQ55" s="5" t="s">
        <v>87</v>
      </c>
      <c r="BR55" s="5" t="s">
        <v>87</v>
      </c>
      <c r="BS55" s="5" t="s">
        <v>87</v>
      </c>
      <c r="BT55" s="8" t="s">
        <v>571</v>
      </c>
      <c r="BU55" s="5" t="s">
        <v>113</v>
      </c>
      <c r="BV55" s="5" t="s">
        <v>94</v>
      </c>
      <c r="BW55" s="5" t="s">
        <v>144</v>
      </c>
      <c r="BX55" s="7"/>
      <c r="BY55" s="5" t="s">
        <v>572</v>
      </c>
      <c r="BZ55" s="5" t="s">
        <v>573</v>
      </c>
    </row>
    <row r="56" spans="1:78" ht="13">
      <c r="A56" s="3" t="s">
        <v>574</v>
      </c>
      <c r="B56" s="4" t="s">
        <v>575</v>
      </c>
      <c r="C56" s="6">
        <v>100</v>
      </c>
      <c r="D56" s="6">
        <v>1011</v>
      </c>
      <c r="E56" s="6" t="b">
        <v>1</v>
      </c>
      <c r="F56" s="5" t="s">
        <v>576</v>
      </c>
      <c r="G56" s="5" t="s">
        <v>72</v>
      </c>
      <c r="H56" s="5" t="s">
        <v>73</v>
      </c>
      <c r="I56" s="5" t="s">
        <v>101</v>
      </c>
      <c r="J56" s="7"/>
      <c r="K56" s="5" t="s">
        <v>144</v>
      </c>
      <c r="L56" s="7"/>
      <c r="M56" s="5" t="s">
        <v>120</v>
      </c>
      <c r="N56" s="5" t="s">
        <v>120</v>
      </c>
      <c r="O56" s="5" t="s">
        <v>77</v>
      </c>
      <c r="P56" s="7"/>
      <c r="Q56" s="5" t="s">
        <v>78</v>
      </c>
      <c r="R56" s="5" t="s">
        <v>79</v>
      </c>
      <c r="S56" s="6">
        <f t="shared" si="0"/>
        <v>1</v>
      </c>
      <c r="T56" s="6">
        <f t="shared" si="1"/>
        <v>0</v>
      </c>
      <c r="U56" s="6">
        <f t="shared" si="2"/>
        <v>0</v>
      </c>
      <c r="V56" s="6">
        <f t="shared" si="3"/>
        <v>0</v>
      </c>
      <c r="W56" s="6">
        <f t="shared" si="4"/>
        <v>0</v>
      </c>
      <c r="X56" s="7"/>
      <c r="Y56" s="6">
        <v>6</v>
      </c>
      <c r="Z56" s="5" t="s">
        <v>577</v>
      </c>
      <c r="AA56" s="5" t="s">
        <v>87</v>
      </c>
      <c r="AB56" s="5" t="s">
        <v>82</v>
      </c>
      <c r="AC56" s="6">
        <f t="shared" si="5"/>
        <v>1</v>
      </c>
      <c r="AD56" s="6">
        <f t="shared" si="6"/>
        <v>0</v>
      </c>
      <c r="AE56" s="6">
        <f t="shared" si="7"/>
        <v>0</v>
      </c>
      <c r="AF56" s="6">
        <f t="shared" si="8"/>
        <v>0</v>
      </c>
      <c r="AG56" s="7"/>
      <c r="AH56" s="5" t="s">
        <v>107</v>
      </c>
      <c r="AI56" s="5" t="s">
        <v>146</v>
      </c>
      <c r="AJ56" s="7"/>
      <c r="AK56" s="5" t="s">
        <v>85</v>
      </c>
      <c r="AL56" s="5" t="s">
        <v>86</v>
      </c>
      <c r="AM56" s="5" t="s">
        <v>81</v>
      </c>
      <c r="AN56" s="5" t="s">
        <v>89</v>
      </c>
      <c r="AO56" s="5" t="s">
        <v>81</v>
      </c>
      <c r="AP56" s="5" t="s">
        <v>87</v>
      </c>
      <c r="AQ56" s="5" t="s">
        <v>87</v>
      </c>
      <c r="AR56" s="5" t="s">
        <v>87</v>
      </c>
      <c r="AS56" s="5" t="s">
        <v>87</v>
      </c>
      <c r="AT56" s="5" t="s">
        <v>87</v>
      </c>
      <c r="AU56" s="5" t="s">
        <v>88</v>
      </c>
      <c r="AV56" s="5" t="s">
        <v>87</v>
      </c>
      <c r="AW56" s="5" t="s">
        <v>87</v>
      </c>
      <c r="AX56" s="5" t="s">
        <v>88</v>
      </c>
      <c r="AY56" s="5" t="s">
        <v>87</v>
      </c>
      <c r="AZ56" s="5" t="s">
        <v>87</v>
      </c>
      <c r="BA56" s="5" t="s">
        <v>87</v>
      </c>
      <c r="BB56" s="5" t="s">
        <v>578</v>
      </c>
      <c r="BC56" s="5" t="s">
        <v>87</v>
      </c>
      <c r="BD56" s="5" t="s">
        <v>87</v>
      </c>
      <c r="BE56" s="5" t="s">
        <v>87</v>
      </c>
      <c r="BF56" s="5" t="s">
        <v>87</v>
      </c>
      <c r="BG56" s="5" t="s">
        <v>87</v>
      </c>
      <c r="BH56" s="5" t="s">
        <v>87</v>
      </c>
      <c r="BI56" s="5" t="s">
        <v>87</v>
      </c>
      <c r="BJ56" s="5" t="s">
        <v>87</v>
      </c>
      <c r="BK56" s="5" t="s">
        <v>87</v>
      </c>
      <c r="BL56" s="5" t="s">
        <v>87</v>
      </c>
      <c r="BM56" s="5" t="s">
        <v>87</v>
      </c>
      <c r="BN56" s="5" t="s">
        <v>91</v>
      </c>
      <c r="BO56" s="5" t="s">
        <v>88</v>
      </c>
      <c r="BP56" s="5" t="s">
        <v>81</v>
      </c>
      <c r="BQ56" s="5" t="s">
        <v>88</v>
      </c>
      <c r="BR56" s="5" t="s">
        <v>81</v>
      </c>
      <c r="BS56" s="5" t="s">
        <v>87</v>
      </c>
      <c r="BT56" s="5" t="s">
        <v>579</v>
      </c>
      <c r="BU56" s="5" t="s">
        <v>113</v>
      </c>
      <c r="BV56" s="5" t="s">
        <v>94</v>
      </c>
      <c r="BW56" s="5" t="s">
        <v>144</v>
      </c>
      <c r="BX56" s="7"/>
      <c r="BY56" s="5" t="s">
        <v>580</v>
      </c>
      <c r="BZ56" s="5" t="s">
        <v>581</v>
      </c>
    </row>
    <row r="57" spans="1:78" ht="37.5">
      <c r="A57" s="3" t="s">
        <v>582</v>
      </c>
      <c r="B57" s="4" t="s">
        <v>583</v>
      </c>
      <c r="C57" s="6">
        <v>100</v>
      </c>
      <c r="D57" s="6">
        <v>1639</v>
      </c>
      <c r="E57" s="6" t="b">
        <v>1</v>
      </c>
      <c r="F57" s="5" t="s">
        <v>584</v>
      </c>
      <c r="G57" s="5" t="s">
        <v>72</v>
      </c>
      <c r="H57" s="5" t="s">
        <v>143</v>
      </c>
      <c r="I57" s="5" t="s">
        <v>101</v>
      </c>
      <c r="J57" s="7"/>
      <c r="K57" s="5" t="s">
        <v>144</v>
      </c>
      <c r="L57" s="7"/>
      <c r="M57" s="5" t="s">
        <v>76</v>
      </c>
      <c r="N57" s="5" t="s">
        <v>76</v>
      </c>
      <c r="O57" s="5" t="s">
        <v>121</v>
      </c>
      <c r="P57" s="7"/>
      <c r="Q57" s="5" t="s">
        <v>78</v>
      </c>
      <c r="R57" s="5" t="s">
        <v>269</v>
      </c>
      <c r="S57" s="6">
        <f t="shared" si="0"/>
        <v>0</v>
      </c>
      <c r="T57" s="6">
        <f t="shared" si="1"/>
        <v>1</v>
      </c>
      <c r="U57" s="6">
        <f t="shared" si="2"/>
        <v>0</v>
      </c>
      <c r="V57" s="6">
        <f t="shared" si="3"/>
        <v>0</v>
      </c>
      <c r="W57" s="6">
        <f t="shared" si="4"/>
        <v>0</v>
      </c>
      <c r="X57" s="7"/>
      <c r="Y57" s="6">
        <v>3</v>
      </c>
      <c r="Z57" s="5" t="s">
        <v>585</v>
      </c>
      <c r="AA57" s="5" t="s">
        <v>87</v>
      </c>
      <c r="AB57" s="5" t="s">
        <v>82</v>
      </c>
      <c r="AC57" s="6">
        <f t="shared" si="5"/>
        <v>1</v>
      </c>
      <c r="AD57" s="6">
        <f t="shared" si="6"/>
        <v>0</v>
      </c>
      <c r="AE57" s="6">
        <f t="shared" si="7"/>
        <v>0</v>
      </c>
      <c r="AF57" s="6">
        <f t="shared" si="8"/>
        <v>0</v>
      </c>
      <c r="AG57" s="7"/>
      <c r="AH57" s="5" t="s">
        <v>83</v>
      </c>
      <c r="AI57" s="5" t="s">
        <v>146</v>
      </c>
      <c r="AJ57" s="7"/>
      <c r="AK57" s="5" t="s">
        <v>85</v>
      </c>
      <c r="AL57" s="5" t="s">
        <v>109</v>
      </c>
      <c r="AM57" s="5" t="s">
        <v>110</v>
      </c>
      <c r="AN57" s="5" t="s">
        <v>89</v>
      </c>
      <c r="AO57" s="5" t="s">
        <v>88</v>
      </c>
      <c r="AP57" s="5" t="s">
        <v>81</v>
      </c>
      <c r="AQ57" s="5" t="s">
        <v>87</v>
      </c>
      <c r="AR57" s="5" t="s">
        <v>88</v>
      </c>
      <c r="AS57" s="5" t="s">
        <v>87</v>
      </c>
      <c r="AT57" s="5" t="s">
        <v>89</v>
      </c>
      <c r="AU57" s="5" t="s">
        <v>87</v>
      </c>
      <c r="AV57" s="5" t="s">
        <v>89</v>
      </c>
      <c r="AW57" s="5" t="s">
        <v>89</v>
      </c>
      <c r="AX57" s="5" t="s">
        <v>88</v>
      </c>
      <c r="AY57" s="5" t="s">
        <v>81</v>
      </c>
      <c r="AZ57" s="5" t="s">
        <v>87</v>
      </c>
      <c r="BA57" s="5" t="s">
        <v>87</v>
      </c>
      <c r="BB57" s="8" t="s">
        <v>586</v>
      </c>
      <c r="BC57" s="5" t="s">
        <v>89</v>
      </c>
      <c r="BD57" s="5" t="s">
        <v>87</v>
      </c>
      <c r="BE57" s="5" t="s">
        <v>89</v>
      </c>
      <c r="BF57" s="5" t="s">
        <v>89</v>
      </c>
      <c r="BG57" s="5" t="s">
        <v>89</v>
      </c>
      <c r="BH57" s="5" t="s">
        <v>87</v>
      </c>
      <c r="BI57" s="5" t="s">
        <v>89</v>
      </c>
      <c r="BJ57" s="5" t="s">
        <v>89</v>
      </c>
      <c r="BK57" s="5" t="s">
        <v>89</v>
      </c>
      <c r="BL57" s="5" t="s">
        <v>87</v>
      </c>
      <c r="BM57" s="5" t="s">
        <v>87</v>
      </c>
      <c r="BN57" s="5" t="s">
        <v>91</v>
      </c>
      <c r="BO57" s="5" t="s">
        <v>81</v>
      </c>
      <c r="BP57" s="5" t="s">
        <v>110</v>
      </c>
      <c r="BQ57" s="5" t="s">
        <v>81</v>
      </c>
      <c r="BR57" s="5" t="s">
        <v>87</v>
      </c>
      <c r="BS57" s="5" t="s">
        <v>89</v>
      </c>
      <c r="BT57" s="8" t="s">
        <v>587</v>
      </c>
      <c r="BU57" s="5" t="s">
        <v>113</v>
      </c>
      <c r="BV57" s="5" t="s">
        <v>113</v>
      </c>
      <c r="BW57" s="5" t="s">
        <v>144</v>
      </c>
      <c r="BX57" s="7"/>
      <c r="BY57" s="5" t="s">
        <v>588</v>
      </c>
      <c r="BZ57" s="5" t="s">
        <v>589</v>
      </c>
    </row>
    <row r="58" spans="1:78" ht="13">
      <c r="A58" s="3" t="s">
        <v>590</v>
      </c>
      <c r="B58" s="4" t="s">
        <v>591</v>
      </c>
      <c r="C58" s="6">
        <v>100</v>
      </c>
      <c r="D58" s="6">
        <v>639</v>
      </c>
      <c r="E58" s="6" t="b">
        <v>1</v>
      </c>
      <c r="F58" s="5" t="s">
        <v>592</v>
      </c>
      <c r="G58" s="5" t="s">
        <v>199</v>
      </c>
      <c r="H58" s="5" t="s">
        <v>143</v>
      </c>
      <c r="I58" s="5" t="s">
        <v>101</v>
      </c>
      <c r="J58" s="7"/>
      <c r="K58" s="5" t="s">
        <v>178</v>
      </c>
      <c r="L58" s="7"/>
      <c r="M58" s="5" t="s">
        <v>76</v>
      </c>
      <c r="N58" s="5" t="s">
        <v>120</v>
      </c>
      <c r="O58" s="5" t="s">
        <v>121</v>
      </c>
      <c r="P58" s="7"/>
      <c r="Q58" s="5" t="s">
        <v>78</v>
      </c>
      <c r="R58" s="5" t="s">
        <v>79</v>
      </c>
      <c r="S58" s="6">
        <f t="shared" si="0"/>
        <v>1</v>
      </c>
      <c r="T58" s="6">
        <f t="shared" si="1"/>
        <v>0</v>
      </c>
      <c r="U58" s="6">
        <f t="shared" si="2"/>
        <v>0</v>
      </c>
      <c r="V58" s="6">
        <f t="shared" si="3"/>
        <v>0</v>
      </c>
      <c r="W58" s="6">
        <f t="shared" si="4"/>
        <v>0</v>
      </c>
      <c r="X58" s="7"/>
      <c r="Y58" s="6">
        <v>4</v>
      </c>
      <c r="Z58" s="5" t="s">
        <v>593</v>
      </c>
      <c r="AA58" s="5" t="s">
        <v>88</v>
      </c>
      <c r="AB58" s="5" t="s">
        <v>245</v>
      </c>
      <c r="AC58" s="6">
        <f t="shared" si="5"/>
        <v>1</v>
      </c>
      <c r="AD58" s="6">
        <f t="shared" si="6"/>
        <v>0</v>
      </c>
      <c r="AE58" s="6">
        <f t="shared" si="7"/>
        <v>1</v>
      </c>
      <c r="AF58" s="6">
        <f t="shared" si="8"/>
        <v>0</v>
      </c>
      <c r="AG58" s="7"/>
      <c r="AH58" s="5" t="s">
        <v>323</v>
      </c>
      <c r="AI58" s="5" t="s">
        <v>84</v>
      </c>
      <c r="AJ58" s="7"/>
      <c r="AK58" s="5" t="s">
        <v>124</v>
      </c>
      <c r="AL58" s="5" t="s">
        <v>109</v>
      </c>
      <c r="AM58" s="5" t="s">
        <v>88</v>
      </c>
      <c r="AN58" s="5" t="s">
        <v>87</v>
      </c>
      <c r="AO58" s="5" t="s">
        <v>87</v>
      </c>
      <c r="AP58" s="5" t="s">
        <v>87</v>
      </c>
      <c r="AQ58" s="5" t="s">
        <v>87</v>
      </c>
      <c r="AR58" s="5" t="s">
        <v>87</v>
      </c>
      <c r="AS58" s="5" t="s">
        <v>88</v>
      </c>
      <c r="AT58" s="5" t="s">
        <v>87</v>
      </c>
      <c r="AU58" s="5" t="s">
        <v>87</v>
      </c>
      <c r="AV58" s="5" t="s">
        <v>87</v>
      </c>
      <c r="AW58" s="5" t="s">
        <v>88</v>
      </c>
      <c r="AX58" s="5" t="s">
        <v>87</v>
      </c>
      <c r="AY58" s="5" t="s">
        <v>87</v>
      </c>
      <c r="AZ58" s="5" t="s">
        <v>88</v>
      </c>
      <c r="BA58" s="5" t="s">
        <v>87</v>
      </c>
      <c r="BB58" s="5" t="s">
        <v>594</v>
      </c>
      <c r="BC58" s="5" t="s">
        <v>87</v>
      </c>
      <c r="BD58" s="5" t="s">
        <v>87</v>
      </c>
      <c r="BE58" s="5" t="s">
        <v>89</v>
      </c>
      <c r="BF58" s="5" t="s">
        <v>87</v>
      </c>
      <c r="BG58" s="5" t="s">
        <v>87</v>
      </c>
      <c r="BH58" s="5" t="s">
        <v>87</v>
      </c>
      <c r="BI58" s="5" t="s">
        <v>87</v>
      </c>
      <c r="BJ58" s="5" t="s">
        <v>88</v>
      </c>
      <c r="BK58" s="5" t="s">
        <v>87</v>
      </c>
      <c r="BL58" s="5" t="s">
        <v>87</v>
      </c>
      <c r="BM58" s="5" t="s">
        <v>88</v>
      </c>
      <c r="BN58" s="5" t="s">
        <v>91</v>
      </c>
      <c r="BO58" s="5" t="s">
        <v>88</v>
      </c>
      <c r="BP58" s="5" t="s">
        <v>89</v>
      </c>
      <c r="BQ58" s="5" t="s">
        <v>87</v>
      </c>
      <c r="BR58" s="5" t="s">
        <v>87</v>
      </c>
      <c r="BS58" s="5" t="s">
        <v>87</v>
      </c>
      <c r="BT58" s="5" t="s">
        <v>595</v>
      </c>
      <c r="BU58" s="5" t="s">
        <v>160</v>
      </c>
      <c r="BV58" s="5" t="s">
        <v>160</v>
      </c>
      <c r="BW58" s="5" t="s">
        <v>178</v>
      </c>
      <c r="BX58" s="7"/>
      <c r="BY58" s="5" t="s">
        <v>596</v>
      </c>
      <c r="BZ58" s="5" t="s">
        <v>597</v>
      </c>
    </row>
    <row r="59" spans="1:78" ht="50">
      <c r="A59" s="3" t="s">
        <v>598</v>
      </c>
      <c r="B59" s="4" t="s">
        <v>599</v>
      </c>
      <c r="C59" s="6">
        <v>100</v>
      </c>
      <c r="D59" s="6">
        <v>1352</v>
      </c>
      <c r="E59" s="6" t="b">
        <v>1</v>
      </c>
      <c r="F59" s="5" t="s">
        <v>600</v>
      </c>
      <c r="G59" s="5" t="s">
        <v>72</v>
      </c>
      <c r="H59" s="5" t="s">
        <v>118</v>
      </c>
      <c r="I59" s="5" t="s">
        <v>101</v>
      </c>
      <c r="J59" s="7"/>
      <c r="K59" s="5" t="s">
        <v>178</v>
      </c>
      <c r="L59" s="7"/>
      <c r="M59" s="5" t="s">
        <v>119</v>
      </c>
      <c r="N59" s="5" t="s">
        <v>120</v>
      </c>
      <c r="O59" s="5" t="s">
        <v>77</v>
      </c>
      <c r="P59" s="7"/>
      <c r="Q59" s="5" t="s">
        <v>78</v>
      </c>
      <c r="R59" s="5" t="s">
        <v>168</v>
      </c>
      <c r="S59" s="6">
        <f t="shared" si="0"/>
        <v>0</v>
      </c>
      <c r="T59" s="6">
        <f t="shared" si="1"/>
        <v>0</v>
      </c>
      <c r="U59" s="6">
        <f t="shared" si="2"/>
        <v>1</v>
      </c>
      <c r="V59" s="6">
        <f t="shared" si="3"/>
        <v>0</v>
      </c>
      <c r="W59" s="6">
        <f t="shared" si="4"/>
        <v>0</v>
      </c>
      <c r="X59" s="7"/>
      <c r="Y59" s="6">
        <v>9</v>
      </c>
      <c r="Z59" s="5" t="s">
        <v>601</v>
      </c>
      <c r="AA59" s="5" t="s">
        <v>89</v>
      </c>
      <c r="AB59" s="5" t="s">
        <v>82</v>
      </c>
      <c r="AC59" s="6">
        <f t="shared" si="5"/>
        <v>1</v>
      </c>
      <c r="AD59" s="6">
        <f t="shared" si="6"/>
        <v>0</v>
      </c>
      <c r="AE59" s="6">
        <f t="shared" si="7"/>
        <v>0</v>
      </c>
      <c r="AF59" s="6">
        <f t="shared" si="8"/>
        <v>0</v>
      </c>
      <c r="AG59" s="7"/>
      <c r="AH59" s="5" t="s">
        <v>323</v>
      </c>
      <c r="AI59" s="5" t="s">
        <v>84</v>
      </c>
      <c r="AJ59" s="7"/>
      <c r="AK59" s="5" t="s">
        <v>85</v>
      </c>
      <c r="AL59" s="5" t="s">
        <v>86</v>
      </c>
      <c r="AM59" s="5" t="s">
        <v>89</v>
      </c>
      <c r="AN59" s="5" t="s">
        <v>89</v>
      </c>
      <c r="AO59" s="5" t="s">
        <v>89</v>
      </c>
      <c r="AP59" s="5" t="s">
        <v>89</v>
      </c>
      <c r="AQ59" s="5" t="s">
        <v>89</v>
      </c>
      <c r="AR59" s="5" t="s">
        <v>89</v>
      </c>
      <c r="AS59" s="5" t="s">
        <v>89</v>
      </c>
      <c r="AT59" s="5" t="s">
        <v>89</v>
      </c>
      <c r="AU59" s="5" t="s">
        <v>87</v>
      </c>
      <c r="AV59" s="5" t="s">
        <v>89</v>
      </c>
      <c r="AW59" s="5" t="s">
        <v>89</v>
      </c>
      <c r="AX59" s="5" t="s">
        <v>87</v>
      </c>
      <c r="AY59" s="5" t="s">
        <v>89</v>
      </c>
      <c r="AZ59" s="5" t="s">
        <v>89</v>
      </c>
      <c r="BA59" s="5" t="s">
        <v>89</v>
      </c>
      <c r="BB59" s="5" t="s">
        <v>602</v>
      </c>
      <c r="BC59" s="5" t="s">
        <v>89</v>
      </c>
      <c r="BD59" s="5" t="s">
        <v>89</v>
      </c>
      <c r="BE59" s="5" t="s">
        <v>89</v>
      </c>
      <c r="BF59" s="5" t="s">
        <v>89</v>
      </c>
      <c r="BG59" s="5" t="s">
        <v>89</v>
      </c>
      <c r="BH59" s="5" t="s">
        <v>89</v>
      </c>
      <c r="BI59" s="5" t="s">
        <v>89</v>
      </c>
      <c r="BJ59" s="5" t="s">
        <v>89</v>
      </c>
      <c r="BK59" s="5" t="s">
        <v>89</v>
      </c>
      <c r="BL59" s="5" t="s">
        <v>89</v>
      </c>
      <c r="BM59" s="5" t="s">
        <v>89</v>
      </c>
      <c r="BN59" s="5" t="s">
        <v>91</v>
      </c>
      <c r="BO59" s="5" t="s">
        <v>89</v>
      </c>
      <c r="BP59" s="5" t="s">
        <v>89</v>
      </c>
      <c r="BQ59" s="5" t="s">
        <v>87</v>
      </c>
      <c r="BR59" s="5" t="s">
        <v>89</v>
      </c>
      <c r="BS59" s="5" t="s">
        <v>89</v>
      </c>
      <c r="BT59" s="5" t="s">
        <v>603</v>
      </c>
      <c r="BU59" s="5" t="s">
        <v>94</v>
      </c>
      <c r="BV59" s="5" t="s">
        <v>94</v>
      </c>
      <c r="BW59" s="5" t="s">
        <v>178</v>
      </c>
      <c r="BX59" s="7"/>
      <c r="BY59" s="5" t="s">
        <v>604</v>
      </c>
      <c r="BZ59" s="8" t="s">
        <v>605</v>
      </c>
    </row>
    <row r="60" spans="1:78" ht="25">
      <c r="A60" s="3" t="s">
        <v>606</v>
      </c>
      <c r="B60" s="4" t="s">
        <v>607</v>
      </c>
      <c r="C60" s="6">
        <v>100</v>
      </c>
      <c r="D60" s="6">
        <v>776</v>
      </c>
      <c r="E60" s="6" t="b">
        <v>1</v>
      </c>
      <c r="F60" s="5" t="s">
        <v>608</v>
      </c>
      <c r="G60" s="5" t="s">
        <v>142</v>
      </c>
      <c r="H60" s="5" t="s">
        <v>73</v>
      </c>
      <c r="I60" s="5" t="s">
        <v>101</v>
      </c>
      <c r="J60" s="7"/>
      <c r="K60" s="5" t="s">
        <v>268</v>
      </c>
      <c r="L60" s="7"/>
      <c r="M60" s="5" t="s">
        <v>103</v>
      </c>
      <c r="N60" s="5" t="s">
        <v>103</v>
      </c>
      <c r="O60" s="5" t="s">
        <v>77</v>
      </c>
      <c r="P60" s="7"/>
      <c r="Q60" s="5" t="s">
        <v>78</v>
      </c>
      <c r="R60" s="5" t="s">
        <v>609</v>
      </c>
      <c r="S60" s="6">
        <f t="shared" si="0"/>
        <v>0</v>
      </c>
      <c r="T60" s="6">
        <f t="shared" si="1"/>
        <v>0</v>
      </c>
      <c r="U60" s="6">
        <f t="shared" si="2"/>
        <v>0</v>
      </c>
      <c r="V60" s="6">
        <f t="shared" si="3"/>
        <v>1</v>
      </c>
      <c r="W60" s="6">
        <f t="shared" si="4"/>
        <v>0</v>
      </c>
      <c r="X60" s="7"/>
      <c r="Y60" s="6">
        <v>20</v>
      </c>
      <c r="Z60" s="5" t="s">
        <v>610</v>
      </c>
      <c r="AA60" s="5" t="s">
        <v>89</v>
      </c>
      <c r="AB60" s="5" t="s">
        <v>82</v>
      </c>
      <c r="AC60" s="6">
        <f t="shared" si="5"/>
        <v>1</v>
      </c>
      <c r="AD60" s="6">
        <f t="shared" si="6"/>
        <v>0</v>
      </c>
      <c r="AE60" s="6">
        <f t="shared" si="7"/>
        <v>0</v>
      </c>
      <c r="AF60" s="6">
        <f t="shared" si="8"/>
        <v>0</v>
      </c>
      <c r="AG60" s="7"/>
      <c r="AH60" s="5" t="s">
        <v>107</v>
      </c>
      <c r="AI60" s="5" t="s">
        <v>146</v>
      </c>
      <c r="AJ60" s="7"/>
      <c r="AK60" s="5" t="s">
        <v>108</v>
      </c>
      <c r="AL60" s="5" t="s">
        <v>86</v>
      </c>
      <c r="AM60" s="5" t="s">
        <v>81</v>
      </c>
      <c r="AN60" s="5" t="s">
        <v>88</v>
      </c>
      <c r="AO60" s="5" t="s">
        <v>81</v>
      </c>
      <c r="AP60" s="5" t="s">
        <v>88</v>
      </c>
      <c r="AQ60" s="5" t="s">
        <v>87</v>
      </c>
      <c r="AR60" s="5" t="s">
        <v>89</v>
      </c>
      <c r="AS60" s="5" t="s">
        <v>87</v>
      </c>
      <c r="AT60" s="5" t="s">
        <v>88</v>
      </c>
      <c r="AU60" s="5" t="s">
        <v>87</v>
      </c>
      <c r="AV60" s="5" t="s">
        <v>88</v>
      </c>
      <c r="AW60" s="5" t="s">
        <v>87</v>
      </c>
      <c r="AX60" s="5" t="s">
        <v>88</v>
      </c>
      <c r="AY60" s="5" t="s">
        <v>88</v>
      </c>
      <c r="AZ60" s="5" t="s">
        <v>87</v>
      </c>
      <c r="BA60" s="5" t="s">
        <v>88</v>
      </c>
      <c r="BB60" s="5" t="s">
        <v>611</v>
      </c>
      <c r="BC60" s="5" t="s">
        <v>88</v>
      </c>
      <c r="BD60" s="5" t="s">
        <v>88</v>
      </c>
      <c r="BE60" s="5" t="s">
        <v>88</v>
      </c>
      <c r="BF60" s="5" t="s">
        <v>88</v>
      </c>
      <c r="BG60" s="5" t="s">
        <v>88</v>
      </c>
      <c r="BH60" s="5" t="s">
        <v>87</v>
      </c>
      <c r="BI60" s="5" t="s">
        <v>88</v>
      </c>
      <c r="BJ60" s="5" t="s">
        <v>87</v>
      </c>
      <c r="BK60" s="5" t="s">
        <v>88</v>
      </c>
      <c r="BL60" s="5" t="s">
        <v>87</v>
      </c>
      <c r="BM60" s="5" t="s">
        <v>88</v>
      </c>
      <c r="BN60" s="5" t="s">
        <v>91</v>
      </c>
      <c r="BO60" s="5" t="s">
        <v>87</v>
      </c>
      <c r="BP60" s="5" t="s">
        <v>88</v>
      </c>
      <c r="BQ60" s="5" t="s">
        <v>87</v>
      </c>
      <c r="BR60" s="5" t="s">
        <v>87</v>
      </c>
      <c r="BS60" s="5" t="s">
        <v>88</v>
      </c>
      <c r="BT60" s="5" t="s">
        <v>612</v>
      </c>
      <c r="BU60" s="5" t="s">
        <v>160</v>
      </c>
      <c r="BV60" s="5" t="s">
        <v>160</v>
      </c>
      <c r="BW60" s="5" t="s">
        <v>268</v>
      </c>
      <c r="BX60" s="7"/>
      <c r="BY60" s="5" t="s">
        <v>613</v>
      </c>
      <c r="BZ60" s="8" t="s">
        <v>614</v>
      </c>
    </row>
    <row r="61" spans="1:78" ht="50">
      <c r="A61" s="3" t="s">
        <v>615</v>
      </c>
      <c r="B61" s="4" t="s">
        <v>616</v>
      </c>
      <c r="C61" s="6">
        <v>100</v>
      </c>
      <c r="D61" s="6">
        <v>1115</v>
      </c>
      <c r="E61" s="6" t="b">
        <v>1</v>
      </c>
      <c r="F61" s="5" t="s">
        <v>617</v>
      </c>
      <c r="G61" s="5" t="s">
        <v>154</v>
      </c>
      <c r="H61" s="5" t="s">
        <v>143</v>
      </c>
      <c r="I61" s="5" t="s">
        <v>101</v>
      </c>
      <c r="J61" s="7"/>
      <c r="K61" s="5" t="s">
        <v>102</v>
      </c>
      <c r="L61" s="7"/>
      <c r="M61" s="5" t="s">
        <v>103</v>
      </c>
      <c r="N61" s="5" t="s">
        <v>103</v>
      </c>
      <c r="O61" s="5" t="s">
        <v>121</v>
      </c>
      <c r="P61" s="7"/>
      <c r="Q61" s="5" t="s">
        <v>78</v>
      </c>
      <c r="R61" s="5" t="s">
        <v>79</v>
      </c>
      <c r="S61" s="6">
        <f t="shared" si="0"/>
        <v>1</v>
      </c>
      <c r="T61" s="6">
        <f t="shared" si="1"/>
        <v>0</v>
      </c>
      <c r="U61" s="6">
        <f t="shared" si="2"/>
        <v>0</v>
      </c>
      <c r="V61" s="6">
        <f t="shared" si="3"/>
        <v>0</v>
      </c>
      <c r="W61" s="6">
        <f t="shared" si="4"/>
        <v>0</v>
      </c>
      <c r="X61" s="7"/>
      <c r="Y61" s="6">
        <v>2</v>
      </c>
      <c r="Z61" s="5" t="s">
        <v>618</v>
      </c>
      <c r="AA61" s="5" t="s">
        <v>89</v>
      </c>
      <c r="AB61" s="5" t="s">
        <v>512</v>
      </c>
      <c r="AC61" s="6">
        <f t="shared" si="5"/>
        <v>0</v>
      </c>
      <c r="AD61" s="6">
        <f t="shared" si="6"/>
        <v>0</v>
      </c>
      <c r="AE61" s="6">
        <f t="shared" si="7"/>
        <v>1</v>
      </c>
      <c r="AF61" s="6">
        <f t="shared" si="8"/>
        <v>0</v>
      </c>
      <c r="AG61" s="7"/>
      <c r="AH61" s="5" t="s">
        <v>107</v>
      </c>
      <c r="AI61" s="5" t="s">
        <v>84</v>
      </c>
      <c r="AJ61" s="7"/>
      <c r="AK61" s="5" t="s">
        <v>170</v>
      </c>
      <c r="AL61" s="5" t="s">
        <v>109</v>
      </c>
      <c r="AM61" s="5" t="s">
        <v>81</v>
      </c>
      <c r="AN61" s="5" t="s">
        <v>87</v>
      </c>
      <c r="AO61" s="5" t="s">
        <v>110</v>
      </c>
      <c r="AP61" s="5" t="s">
        <v>89</v>
      </c>
      <c r="AQ61" s="5" t="s">
        <v>89</v>
      </c>
      <c r="AR61" s="5" t="s">
        <v>110</v>
      </c>
      <c r="AS61" s="5" t="s">
        <v>89</v>
      </c>
      <c r="AT61" s="5" t="s">
        <v>87</v>
      </c>
      <c r="AU61" s="5" t="s">
        <v>89</v>
      </c>
      <c r="AV61" s="5" t="s">
        <v>89</v>
      </c>
      <c r="AW61" s="5" t="s">
        <v>89</v>
      </c>
      <c r="AX61" s="5" t="s">
        <v>89</v>
      </c>
      <c r="AY61" s="5" t="s">
        <v>89</v>
      </c>
      <c r="AZ61" s="5" t="s">
        <v>89</v>
      </c>
      <c r="BA61" s="5" t="s">
        <v>89</v>
      </c>
      <c r="BB61" s="8" t="s">
        <v>619</v>
      </c>
      <c r="BC61" s="5" t="s">
        <v>89</v>
      </c>
      <c r="BD61" s="5" t="s">
        <v>89</v>
      </c>
      <c r="BE61" s="5" t="s">
        <v>89</v>
      </c>
      <c r="BF61" s="5" t="s">
        <v>89</v>
      </c>
      <c r="BG61" s="5" t="s">
        <v>89</v>
      </c>
      <c r="BH61" s="5" t="s">
        <v>89</v>
      </c>
      <c r="BI61" s="5" t="s">
        <v>89</v>
      </c>
      <c r="BJ61" s="5" t="s">
        <v>89</v>
      </c>
      <c r="BK61" s="5" t="s">
        <v>89</v>
      </c>
      <c r="BL61" s="5" t="s">
        <v>89</v>
      </c>
      <c r="BM61" s="5" t="s">
        <v>89</v>
      </c>
      <c r="BN61" s="5" t="s">
        <v>91</v>
      </c>
      <c r="BO61" s="5" t="s">
        <v>89</v>
      </c>
      <c r="BP61" s="5" t="s">
        <v>89</v>
      </c>
      <c r="BQ61" s="5" t="s">
        <v>89</v>
      </c>
      <c r="BR61" s="5" t="s">
        <v>89</v>
      </c>
      <c r="BS61" s="5" t="s">
        <v>89</v>
      </c>
      <c r="BT61" s="8" t="s">
        <v>620</v>
      </c>
      <c r="BU61" s="5" t="s">
        <v>160</v>
      </c>
      <c r="BV61" s="5" t="s">
        <v>160</v>
      </c>
      <c r="BW61" s="5" t="s">
        <v>102</v>
      </c>
      <c r="BX61" s="7"/>
      <c r="BY61" s="5" t="s">
        <v>621</v>
      </c>
      <c r="BZ61" s="8" t="s">
        <v>622</v>
      </c>
    </row>
    <row r="62" spans="1:78" ht="75">
      <c r="A62" s="3" t="s">
        <v>623</v>
      </c>
      <c r="B62" s="4" t="s">
        <v>624</v>
      </c>
      <c r="C62" s="6">
        <v>100</v>
      </c>
      <c r="D62" s="6">
        <v>1817</v>
      </c>
      <c r="E62" s="6" t="b">
        <v>1</v>
      </c>
      <c r="F62" s="5" t="s">
        <v>625</v>
      </c>
      <c r="G62" s="5" t="s">
        <v>537</v>
      </c>
      <c r="H62" s="5" t="s">
        <v>73</v>
      </c>
      <c r="I62" s="5" t="s">
        <v>101</v>
      </c>
      <c r="J62" s="7"/>
      <c r="K62" s="5" t="s">
        <v>144</v>
      </c>
      <c r="L62" s="7"/>
      <c r="M62" s="5" t="s">
        <v>103</v>
      </c>
      <c r="N62" s="5" t="s">
        <v>103</v>
      </c>
      <c r="O62" s="5" t="s">
        <v>77</v>
      </c>
      <c r="P62" s="7"/>
      <c r="Q62" s="5" t="s">
        <v>78</v>
      </c>
      <c r="R62" s="5" t="s">
        <v>79</v>
      </c>
      <c r="S62" s="6">
        <f t="shared" si="0"/>
        <v>1</v>
      </c>
      <c r="T62" s="6">
        <f t="shared" si="1"/>
        <v>0</v>
      </c>
      <c r="U62" s="6">
        <f t="shared" si="2"/>
        <v>0</v>
      </c>
      <c r="V62" s="6">
        <f t="shared" si="3"/>
        <v>0</v>
      </c>
      <c r="W62" s="6">
        <f t="shared" si="4"/>
        <v>0</v>
      </c>
      <c r="X62" s="7"/>
      <c r="Y62" s="6">
        <v>5</v>
      </c>
      <c r="Z62" s="5" t="s">
        <v>626</v>
      </c>
      <c r="AA62" s="5" t="s">
        <v>87</v>
      </c>
      <c r="AB62" s="5" t="s">
        <v>123</v>
      </c>
      <c r="AC62" s="6">
        <f t="shared" si="5"/>
        <v>1</v>
      </c>
      <c r="AD62" s="6">
        <f t="shared" si="6"/>
        <v>1</v>
      </c>
      <c r="AE62" s="6">
        <f t="shared" si="7"/>
        <v>1</v>
      </c>
      <c r="AF62" s="6">
        <f t="shared" si="8"/>
        <v>0</v>
      </c>
      <c r="AG62" s="7"/>
      <c r="AH62" s="5" t="s">
        <v>323</v>
      </c>
      <c r="AI62" s="5" t="s">
        <v>84</v>
      </c>
      <c r="AJ62" s="7"/>
      <c r="AK62" s="5" t="s">
        <v>170</v>
      </c>
      <c r="AL62" s="5" t="s">
        <v>86</v>
      </c>
      <c r="AM62" s="5" t="s">
        <v>87</v>
      </c>
      <c r="AN62" s="5" t="s">
        <v>88</v>
      </c>
      <c r="AO62" s="5" t="s">
        <v>87</v>
      </c>
      <c r="AP62" s="5" t="s">
        <v>88</v>
      </c>
      <c r="AQ62" s="5" t="s">
        <v>87</v>
      </c>
      <c r="AR62" s="5" t="s">
        <v>88</v>
      </c>
      <c r="AS62" s="5" t="s">
        <v>87</v>
      </c>
      <c r="AT62" s="5" t="s">
        <v>88</v>
      </c>
      <c r="AU62" s="5" t="s">
        <v>87</v>
      </c>
      <c r="AV62" s="5" t="s">
        <v>88</v>
      </c>
      <c r="AW62" s="5" t="s">
        <v>87</v>
      </c>
      <c r="AX62" s="5" t="s">
        <v>88</v>
      </c>
      <c r="AY62" s="5" t="s">
        <v>87</v>
      </c>
      <c r="AZ62" s="5" t="s">
        <v>88</v>
      </c>
      <c r="BA62" s="5" t="s">
        <v>87</v>
      </c>
      <c r="BB62" s="5" t="s">
        <v>627</v>
      </c>
      <c r="BC62" s="5" t="s">
        <v>88</v>
      </c>
      <c r="BD62" s="5" t="s">
        <v>87</v>
      </c>
      <c r="BE62" s="5" t="s">
        <v>88</v>
      </c>
      <c r="BF62" s="5" t="s">
        <v>88</v>
      </c>
      <c r="BG62" s="5" t="s">
        <v>87</v>
      </c>
      <c r="BH62" s="5" t="s">
        <v>88</v>
      </c>
      <c r="BI62" s="5" t="s">
        <v>87</v>
      </c>
      <c r="BJ62" s="5" t="s">
        <v>88</v>
      </c>
      <c r="BK62" s="5" t="s">
        <v>88</v>
      </c>
      <c r="BL62" s="5" t="s">
        <v>87</v>
      </c>
      <c r="BM62" s="5" t="s">
        <v>88</v>
      </c>
      <c r="BN62" s="5" t="s">
        <v>91</v>
      </c>
      <c r="BO62" s="5" t="s">
        <v>88</v>
      </c>
      <c r="BP62" s="5" t="s">
        <v>87</v>
      </c>
      <c r="BQ62" s="5" t="s">
        <v>88</v>
      </c>
      <c r="BR62" s="5" t="s">
        <v>87</v>
      </c>
      <c r="BS62" s="5" t="s">
        <v>88</v>
      </c>
      <c r="BT62" s="5" t="s">
        <v>628</v>
      </c>
      <c r="BU62" s="5" t="s">
        <v>94</v>
      </c>
      <c r="BV62" s="5" t="s">
        <v>94</v>
      </c>
      <c r="BW62" s="5" t="s">
        <v>144</v>
      </c>
      <c r="BX62" s="7"/>
      <c r="BY62" s="5" t="s">
        <v>626</v>
      </c>
      <c r="BZ62" s="8" t="s">
        <v>629</v>
      </c>
    </row>
    <row r="63" spans="1:78" ht="62.5">
      <c r="A63" s="3" t="s">
        <v>630</v>
      </c>
      <c r="B63" s="4" t="s">
        <v>631</v>
      </c>
      <c r="C63" s="6">
        <v>100</v>
      </c>
      <c r="D63" s="6">
        <v>3236</v>
      </c>
      <c r="E63" s="6" t="b">
        <v>1</v>
      </c>
      <c r="F63" s="5" t="s">
        <v>632</v>
      </c>
      <c r="G63" s="5" t="s">
        <v>358</v>
      </c>
      <c r="H63" s="5" t="s">
        <v>73</v>
      </c>
      <c r="I63" s="5" t="s">
        <v>74</v>
      </c>
      <c r="J63" s="7"/>
      <c r="K63" s="5" t="s">
        <v>178</v>
      </c>
      <c r="L63" s="7"/>
      <c r="M63" s="5" t="s">
        <v>120</v>
      </c>
      <c r="N63" s="5" t="s">
        <v>76</v>
      </c>
      <c r="O63" s="5" t="s">
        <v>77</v>
      </c>
      <c r="P63" s="7"/>
      <c r="Q63" s="5" t="s">
        <v>78</v>
      </c>
      <c r="R63" s="5" t="s">
        <v>104</v>
      </c>
      <c r="S63" s="6">
        <f t="shared" si="0"/>
        <v>1</v>
      </c>
      <c r="T63" s="6">
        <f t="shared" si="1"/>
        <v>0</v>
      </c>
      <c r="U63" s="6">
        <f t="shared" si="2"/>
        <v>1</v>
      </c>
      <c r="V63" s="6">
        <f t="shared" si="3"/>
        <v>0</v>
      </c>
      <c r="W63" s="6">
        <f t="shared" si="4"/>
        <v>0</v>
      </c>
      <c r="X63" s="7"/>
      <c r="Y63" s="6">
        <v>14</v>
      </c>
      <c r="Z63" s="8" t="s">
        <v>633</v>
      </c>
      <c r="AA63" s="5" t="s">
        <v>87</v>
      </c>
      <c r="AB63" s="5" t="s">
        <v>521</v>
      </c>
      <c r="AC63" s="6">
        <f t="shared" si="5"/>
        <v>0</v>
      </c>
      <c r="AD63" s="6">
        <f t="shared" si="6"/>
        <v>1</v>
      </c>
      <c r="AE63" s="6">
        <f t="shared" si="7"/>
        <v>1</v>
      </c>
      <c r="AF63" s="6">
        <f t="shared" si="8"/>
        <v>0</v>
      </c>
      <c r="AG63" s="7"/>
      <c r="AH63" s="5" t="s">
        <v>156</v>
      </c>
      <c r="AI63" s="5" t="s">
        <v>146</v>
      </c>
      <c r="AJ63" s="7"/>
      <c r="AK63" s="5" t="s">
        <v>108</v>
      </c>
      <c r="AL63" s="5" t="s">
        <v>86</v>
      </c>
      <c r="AM63" s="5" t="s">
        <v>87</v>
      </c>
      <c r="AN63" s="5" t="s">
        <v>89</v>
      </c>
      <c r="AO63" s="5" t="s">
        <v>81</v>
      </c>
      <c r="AP63" s="5" t="s">
        <v>81</v>
      </c>
      <c r="AQ63" s="5" t="s">
        <v>87</v>
      </c>
      <c r="AR63" s="5" t="s">
        <v>87</v>
      </c>
      <c r="AS63" s="5" t="s">
        <v>89</v>
      </c>
      <c r="AT63" s="5" t="s">
        <v>110</v>
      </c>
      <c r="AU63" s="5" t="s">
        <v>110</v>
      </c>
      <c r="AV63" s="5" t="s">
        <v>87</v>
      </c>
      <c r="AW63" s="5" t="s">
        <v>87</v>
      </c>
      <c r="AX63" s="5" t="s">
        <v>89</v>
      </c>
      <c r="AY63" s="5" t="s">
        <v>89</v>
      </c>
      <c r="AZ63" s="5" t="s">
        <v>89</v>
      </c>
      <c r="BA63" s="5" t="s">
        <v>89</v>
      </c>
      <c r="BB63" s="8" t="s">
        <v>634</v>
      </c>
      <c r="BC63" s="5" t="s">
        <v>89</v>
      </c>
      <c r="BD63" s="5" t="s">
        <v>87</v>
      </c>
      <c r="BE63" s="5" t="s">
        <v>89</v>
      </c>
      <c r="BF63" s="5" t="s">
        <v>89</v>
      </c>
      <c r="BG63" s="5" t="s">
        <v>89</v>
      </c>
      <c r="BH63" s="5" t="s">
        <v>89</v>
      </c>
      <c r="BI63" s="5" t="s">
        <v>89</v>
      </c>
      <c r="BJ63" s="5" t="s">
        <v>89</v>
      </c>
      <c r="BK63" s="5" t="s">
        <v>89</v>
      </c>
      <c r="BL63" s="5" t="s">
        <v>87</v>
      </c>
      <c r="BM63" s="5" t="s">
        <v>89</v>
      </c>
      <c r="BN63" s="5" t="s">
        <v>91</v>
      </c>
      <c r="BO63" s="5" t="s">
        <v>89</v>
      </c>
      <c r="BP63" s="5" t="s">
        <v>89</v>
      </c>
      <c r="BQ63" s="5" t="s">
        <v>87</v>
      </c>
      <c r="BR63" s="5" t="s">
        <v>87</v>
      </c>
      <c r="BS63" s="5" t="s">
        <v>87</v>
      </c>
      <c r="BT63" s="8" t="s">
        <v>635</v>
      </c>
      <c r="BU63" s="5" t="s">
        <v>160</v>
      </c>
      <c r="BV63" s="5" t="s">
        <v>113</v>
      </c>
      <c r="BW63" s="5" t="s">
        <v>178</v>
      </c>
      <c r="BX63" s="7"/>
      <c r="BY63" s="8" t="s">
        <v>633</v>
      </c>
      <c r="BZ63" s="8" t="s">
        <v>636</v>
      </c>
    </row>
    <row r="64" spans="1:78" ht="25">
      <c r="A64" s="3" t="s">
        <v>637</v>
      </c>
      <c r="B64" s="4" t="s">
        <v>638</v>
      </c>
      <c r="C64" s="6">
        <v>100</v>
      </c>
      <c r="D64" s="6">
        <v>2421</v>
      </c>
      <c r="E64" s="6" t="b">
        <v>1</v>
      </c>
      <c r="F64" s="5" t="s">
        <v>639</v>
      </c>
      <c r="G64" s="5" t="s">
        <v>427</v>
      </c>
      <c r="H64" s="5" t="s">
        <v>167</v>
      </c>
      <c r="I64" s="5" t="s">
        <v>101</v>
      </c>
      <c r="J64" s="7"/>
      <c r="K64" s="5" t="s">
        <v>144</v>
      </c>
      <c r="L64" s="7"/>
      <c r="M64" s="5" t="s">
        <v>119</v>
      </c>
      <c r="N64" s="5" t="s">
        <v>120</v>
      </c>
      <c r="O64" s="5" t="s">
        <v>77</v>
      </c>
      <c r="P64" s="7"/>
      <c r="Q64" s="5" t="s">
        <v>78</v>
      </c>
      <c r="R64" s="5" t="s">
        <v>640</v>
      </c>
      <c r="S64" s="6">
        <f t="shared" si="0"/>
        <v>1</v>
      </c>
      <c r="T64" s="6">
        <f t="shared" si="1"/>
        <v>0</v>
      </c>
      <c r="U64" s="6">
        <f t="shared" si="2"/>
        <v>1</v>
      </c>
      <c r="V64" s="6">
        <f t="shared" si="3"/>
        <v>0</v>
      </c>
      <c r="W64" s="6">
        <f t="shared" si="4"/>
        <v>1</v>
      </c>
      <c r="X64" s="5" t="s">
        <v>641</v>
      </c>
      <c r="Y64" s="6">
        <v>7</v>
      </c>
      <c r="Z64" s="5" t="s">
        <v>642</v>
      </c>
      <c r="AA64" s="5" t="s">
        <v>87</v>
      </c>
      <c r="AB64" s="5" t="s">
        <v>521</v>
      </c>
      <c r="AC64" s="6">
        <f t="shared" si="5"/>
        <v>0</v>
      </c>
      <c r="AD64" s="6">
        <f t="shared" si="6"/>
        <v>1</v>
      </c>
      <c r="AE64" s="6">
        <f t="shared" si="7"/>
        <v>1</v>
      </c>
      <c r="AF64" s="6">
        <f t="shared" si="8"/>
        <v>0</v>
      </c>
      <c r="AG64" s="7"/>
      <c r="AH64" s="5" t="s">
        <v>156</v>
      </c>
      <c r="AI64" s="5" t="s">
        <v>84</v>
      </c>
      <c r="AJ64" s="7"/>
      <c r="AK64" s="5" t="s">
        <v>108</v>
      </c>
      <c r="AL64" s="5" t="s">
        <v>86</v>
      </c>
      <c r="AM64" s="5" t="s">
        <v>110</v>
      </c>
      <c r="AN64" s="5" t="s">
        <v>89</v>
      </c>
      <c r="AO64" s="5" t="s">
        <v>81</v>
      </c>
      <c r="AP64" s="5" t="s">
        <v>89</v>
      </c>
      <c r="AQ64" s="5" t="s">
        <v>87</v>
      </c>
      <c r="AR64" s="5" t="s">
        <v>87</v>
      </c>
      <c r="AS64" s="5" t="s">
        <v>87</v>
      </c>
      <c r="AT64" s="5" t="s">
        <v>88</v>
      </c>
      <c r="AU64" s="5" t="s">
        <v>88</v>
      </c>
      <c r="AV64" s="5" t="s">
        <v>87</v>
      </c>
      <c r="AW64" s="5" t="s">
        <v>87</v>
      </c>
      <c r="AX64" s="5" t="s">
        <v>87</v>
      </c>
      <c r="AY64" s="5" t="s">
        <v>87</v>
      </c>
      <c r="AZ64" s="5" t="s">
        <v>89</v>
      </c>
      <c r="BA64" s="5" t="s">
        <v>89</v>
      </c>
      <c r="BB64" s="8" t="s">
        <v>643</v>
      </c>
      <c r="BC64" s="5" t="s">
        <v>87</v>
      </c>
      <c r="BD64" s="5" t="s">
        <v>81</v>
      </c>
      <c r="BE64" s="5" t="s">
        <v>81</v>
      </c>
      <c r="BF64" s="5" t="s">
        <v>89</v>
      </c>
      <c r="BG64" s="5" t="s">
        <v>87</v>
      </c>
      <c r="BH64" s="5" t="s">
        <v>87</v>
      </c>
      <c r="BI64" s="5" t="s">
        <v>87</v>
      </c>
      <c r="BJ64" s="5" t="s">
        <v>89</v>
      </c>
      <c r="BK64" s="5" t="s">
        <v>87</v>
      </c>
      <c r="BL64" s="5" t="s">
        <v>87</v>
      </c>
      <c r="BM64" s="5" t="s">
        <v>87</v>
      </c>
      <c r="BN64" s="5" t="s">
        <v>91</v>
      </c>
      <c r="BO64" s="5" t="s">
        <v>88</v>
      </c>
      <c r="BP64" s="5" t="s">
        <v>88</v>
      </c>
      <c r="BQ64" s="5" t="s">
        <v>81</v>
      </c>
      <c r="BR64" s="5" t="s">
        <v>87</v>
      </c>
      <c r="BS64" s="5" t="s">
        <v>88</v>
      </c>
      <c r="BT64" s="8" t="s">
        <v>644</v>
      </c>
      <c r="BU64" s="5" t="s">
        <v>113</v>
      </c>
      <c r="BV64" s="5" t="s">
        <v>113</v>
      </c>
      <c r="BW64" s="5" t="s">
        <v>144</v>
      </c>
      <c r="BX64" s="7"/>
      <c r="BY64" s="5" t="s">
        <v>645</v>
      </c>
      <c r="BZ64" s="5" t="s">
        <v>646</v>
      </c>
    </row>
    <row r="65" spans="1:78" ht="25">
      <c r="A65" s="3" t="s">
        <v>647</v>
      </c>
      <c r="B65" s="4" t="s">
        <v>648</v>
      </c>
      <c r="C65" s="6">
        <v>100</v>
      </c>
      <c r="D65" s="6">
        <v>830</v>
      </c>
      <c r="E65" s="6" t="b">
        <v>1</v>
      </c>
      <c r="F65" s="5" t="s">
        <v>649</v>
      </c>
      <c r="G65" s="5" t="s">
        <v>166</v>
      </c>
      <c r="H65" s="5" t="s">
        <v>143</v>
      </c>
      <c r="I65" s="5" t="s">
        <v>101</v>
      </c>
      <c r="J65" s="7"/>
      <c r="K65" s="5" t="s">
        <v>102</v>
      </c>
      <c r="L65" s="7"/>
      <c r="M65" s="5" t="s">
        <v>76</v>
      </c>
      <c r="N65" s="5" t="s">
        <v>103</v>
      </c>
      <c r="O65" s="5" t="s">
        <v>77</v>
      </c>
      <c r="P65" s="7"/>
      <c r="Q65" s="5" t="s">
        <v>78</v>
      </c>
      <c r="R65" s="5" t="s">
        <v>79</v>
      </c>
      <c r="S65" s="6">
        <f t="shared" si="0"/>
        <v>1</v>
      </c>
      <c r="T65" s="6">
        <f t="shared" si="1"/>
        <v>0</v>
      </c>
      <c r="U65" s="6">
        <f t="shared" si="2"/>
        <v>0</v>
      </c>
      <c r="V65" s="6">
        <f t="shared" si="3"/>
        <v>0</v>
      </c>
      <c r="W65" s="6">
        <f t="shared" si="4"/>
        <v>0</v>
      </c>
      <c r="X65" s="7"/>
      <c r="Y65" s="6">
        <v>4</v>
      </c>
      <c r="Z65" s="5" t="s">
        <v>650</v>
      </c>
      <c r="AA65" s="5" t="s">
        <v>89</v>
      </c>
      <c r="AB65" s="5" t="s">
        <v>106</v>
      </c>
      <c r="AC65" s="6">
        <f t="shared" si="5"/>
        <v>1</v>
      </c>
      <c r="AD65" s="6">
        <f t="shared" si="6"/>
        <v>1</v>
      </c>
      <c r="AE65" s="6">
        <f t="shared" si="7"/>
        <v>0</v>
      </c>
      <c r="AF65" s="6">
        <f t="shared" si="8"/>
        <v>0</v>
      </c>
      <c r="AG65" s="7"/>
      <c r="AH65" s="5" t="s">
        <v>83</v>
      </c>
      <c r="AI65" s="5" t="s">
        <v>157</v>
      </c>
      <c r="AJ65" s="7"/>
      <c r="AK65" s="5" t="s">
        <v>85</v>
      </c>
      <c r="AL65" s="5" t="s">
        <v>109</v>
      </c>
      <c r="AM65" s="5" t="s">
        <v>110</v>
      </c>
      <c r="AN65" s="5" t="s">
        <v>88</v>
      </c>
      <c r="AO65" s="5" t="s">
        <v>87</v>
      </c>
      <c r="AP65" s="5" t="s">
        <v>110</v>
      </c>
      <c r="AQ65" s="5" t="s">
        <v>87</v>
      </c>
      <c r="AR65" s="5" t="s">
        <v>87</v>
      </c>
      <c r="AS65" s="5" t="s">
        <v>87</v>
      </c>
      <c r="AT65" s="5" t="s">
        <v>87</v>
      </c>
      <c r="AU65" s="5" t="s">
        <v>87</v>
      </c>
      <c r="AV65" s="5" t="s">
        <v>89</v>
      </c>
      <c r="AW65" s="5" t="s">
        <v>89</v>
      </c>
      <c r="AX65" s="5" t="s">
        <v>87</v>
      </c>
      <c r="AY65" s="5" t="s">
        <v>87</v>
      </c>
      <c r="AZ65" s="5" t="s">
        <v>89</v>
      </c>
      <c r="BA65" s="5" t="s">
        <v>89</v>
      </c>
      <c r="BB65" s="8" t="s">
        <v>651</v>
      </c>
      <c r="BC65" s="5" t="s">
        <v>87</v>
      </c>
      <c r="BD65" s="5" t="s">
        <v>87</v>
      </c>
      <c r="BE65" s="5" t="s">
        <v>89</v>
      </c>
      <c r="BF65" s="5" t="s">
        <v>87</v>
      </c>
      <c r="BG65" s="5" t="s">
        <v>89</v>
      </c>
      <c r="BH65" s="5" t="s">
        <v>87</v>
      </c>
      <c r="BI65" s="5" t="s">
        <v>89</v>
      </c>
      <c r="BJ65" s="5" t="s">
        <v>89</v>
      </c>
      <c r="BK65" s="5" t="s">
        <v>87</v>
      </c>
      <c r="BL65" s="5" t="s">
        <v>87</v>
      </c>
      <c r="BM65" s="5" t="s">
        <v>87</v>
      </c>
      <c r="BN65" s="5" t="s">
        <v>91</v>
      </c>
      <c r="BO65" s="5" t="s">
        <v>87</v>
      </c>
      <c r="BP65" s="5" t="s">
        <v>88</v>
      </c>
      <c r="BQ65" s="5" t="s">
        <v>89</v>
      </c>
      <c r="BR65" s="5" t="s">
        <v>89</v>
      </c>
      <c r="BS65" s="5" t="s">
        <v>89</v>
      </c>
      <c r="BT65" s="8" t="s">
        <v>652</v>
      </c>
      <c r="BU65" s="5" t="s">
        <v>94</v>
      </c>
      <c r="BV65" s="5" t="s">
        <v>94</v>
      </c>
      <c r="BW65" s="5" t="s">
        <v>102</v>
      </c>
      <c r="BX65" s="7"/>
      <c r="BY65" s="5" t="s">
        <v>653</v>
      </c>
      <c r="BZ65" s="5" t="s">
        <v>654</v>
      </c>
    </row>
    <row r="66" spans="1:78" ht="25">
      <c r="A66" s="3" t="s">
        <v>655</v>
      </c>
      <c r="B66" s="4" t="s">
        <v>656</v>
      </c>
      <c r="C66" s="6">
        <v>100</v>
      </c>
      <c r="D66" s="6">
        <v>1309</v>
      </c>
      <c r="E66" s="6" t="b">
        <v>1</v>
      </c>
      <c r="F66" s="5" t="s">
        <v>657</v>
      </c>
      <c r="G66" s="5" t="s">
        <v>199</v>
      </c>
      <c r="H66" s="5" t="s">
        <v>143</v>
      </c>
      <c r="I66" s="5" t="s">
        <v>74</v>
      </c>
      <c r="J66" s="7"/>
      <c r="K66" s="5" t="s">
        <v>253</v>
      </c>
      <c r="L66" s="7"/>
      <c r="M66" s="5" t="s">
        <v>76</v>
      </c>
      <c r="N66" s="5" t="s">
        <v>76</v>
      </c>
      <c r="O66" s="5" t="s">
        <v>77</v>
      </c>
      <c r="P66" s="7"/>
      <c r="Q66" s="5" t="s">
        <v>78</v>
      </c>
      <c r="R66" s="5" t="s">
        <v>104</v>
      </c>
      <c r="S66" s="6">
        <f t="shared" si="0"/>
        <v>1</v>
      </c>
      <c r="T66" s="6">
        <f t="shared" si="1"/>
        <v>0</v>
      </c>
      <c r="U66" s="6">
        <f t="shared" si="2"/>
        <v>1</v>
      </c>
      <c r="V66" s="6">
        <f t="shared" si="3"/>
        <v>0</v>
      </c>
      <c r="W66" s="6">
        <f t="shared" si="4"/>
        <v>0</v>
      </c>
      <c r="X66" s="7"/>
      <c r="Y66" s="6">
        <v>15</v>
      </c>
      <c r="Z66" s="5" t="s">
        <v>658</v>
      </c>
      <c r="AA66" s="5" t="s">
        <v>89</v>
      </c>
      <c r="AB66" s="5" t="s">
        <v>82</v>
      </c>
      <c r="AC66" s="6">
        <f t="shared" si="5"/>
        <v>1</v>
      </c>
      <c r="AD66" s="6">
        <f t="shared" si="6"/>
        <v>0</v>
      </c>
      <c r="AE66" s="6">
        <f t="shared" si="7"/>
        <v>0</v>
      </c>
      <c r="AF66" s="6">
        <f t="shared" si="8"/>
        <v>0</v>
      </c>
      <c r="AG66" s="7"/>
      <c r="AH66" s="5" t="s">
        <v>156</v>
      </c>
      <c r="AI66" s="5" t="s">
        <v>146</v>
      </c>
      <c r="AJ66" s="7"/>
      <c r="AK66" s="5" t="s">
        <v>85</v>
      </c>
      <c r="AL66" s="5" t="s">
        <v>109</v>
      </c>
      <c r="AM66" s="5" t="s">
        <v>81</v>
      </c>
      <c r="AN66" s="5" t="s">
        <v>89</v>
      </c>
      <c r="AO66" s="5" t="s">
        <v>110</v>
      </c>
      <c r="AP66" s="5" t="s">
        <v>89</v>
      </c>
      <c r="AQ66" s="5" t="s">
        <v>89</v>
      </c>
      <c r="AR66" s="5" t="s">
        <v>89</v>
      </c>
      <c r="AS66" s="5" t="s">
        <v>89</v>
      </c>
      <c r="AT66" s="5" t="s">
        <v>87</v>
      </c>
      <c r="AU66" s="5" t="s">
        <v>89</v>
      </c>
      <c r="AV66" s="5" t="s">
        <v>89</v>
      </c>
      <c r="AW66" s="5" t="s">
        <v>87</v>
      </c>
      <c r="AX66" s="5" t="s">
        <v>87</v>
      </c>
      <c r="AY66" s="5" t="s">
        <v>87</v>
      </c>
      <c r="AZ66" s="5" t="s">
        <v>87</v>
      </c>
      <c r="BA66" s="5" t="s">
        <v>87</v>
      </c>
      <c r="BB66" s="8" t="s">
        <v>659</v>
      </c>
      <c r="BC66" s="5" t="s">
        <v>89</v>
      </c>
      <c r="BD66" s="5" t="s">
        <v>87</v>
      </c>
      <c r="BE66" s="5" t="s">
        <v>89</v>
      </c>
      <c r="BF66" s="5" t="s">
        <v>89</v>
      </c>
      <c r="BG66" s="5" t="s">
        <v>89</v>
      </c>
      <c r="BH66" s="5" t="s">
        <v>89</v>
      </c>
      <c r="BI66" s="5" t="s">
        <v>89</v>
      </c>
      <c r="BJ66" s="5" t="s">
        <v>89</v>
      </c>
      <c r="BK66" s="5" t="s">
        <v>89</v>
      </c>
      <c r="BL66" s="5" t="s">
        <v>89</v>
      </c>
      <c r="BM66" s="5" t="s">
        <v>89</v>
      </c>
      <c r="BN66" s="5" t="s">
        <v>91</v>
      </c>
      <c r="BO66" s="5" t="s">
        <v>89</v>
      </c>
      <c r="BP66" s="5" t="s">
        <v>89</v>
      </c>
      <c r="BQ66" s="5" t="s">
        <v>89</v>
      </c>
      <c r="BR66" s="5" t="s">
        <v>89</v>
      </c>
      <c r="BS66" s="5" t="s">
        <v>89</v>
      </c>
      <c r="BT66" s="8" t="s">
        <v>660</v>
      </c>
      <c r="BU66" s="5" t="s">
        <v>160</v>
      </c>
      <c r="BV66" s="5" t="s">
        <v>160</v>
      </c>
      <c r="BW66" s="5" t="s">
        <v>253</v>
      </c>
      <c r="BX66" s="7"/>
      <c r="BY66" s="5" t="s">
        <v>661</v>
      </c>
      <c r="BZ66" s="5" t="s">
        <v>662</v>
      </c>
    </row>
    <row r="67" spans="1:78" ht="13">
      <c r="A67" s="3" t="s">
        <v>663</v>
      </c>
      <c r="B67" s="4" t="s">
        <v>664</v>
      </c>
      <c r="C67" s="6">
        <v>100</v>
      </c>
      <c r="D67" s="6">
        <v>668</v>
      </c>
      <c r="E67" s="6" t="b">
        <v>1</v>
      </c>
      <c r="F67" s="5" t="s">
        <v>665</v>
      </c>
      <c r="G67" s="5" t="s">
        <v>72</v>
      </c>
      <c r="H67" s="5" t="s">
        <v>118</v>
      </c>
      <c r="I67" s="5" t="s">
        <v>101</v>
      </c>
      <c r="J67" s="7"/>
      <c r="K67" s="5" t="s">
        <v>179</v>
      </c>
      <c r="L67" s="5" t="s">
        <v>666</v>
      </c>
      <c r="M67" s="5" t="s">
        <v>190</v>
      </c>
      <c r="N67" s="5" t="s">
        <v>190</v>
      </c>
      <c r="O67" s="5" t="s">
        <v>77</v>
      </c>
      <c r="P67" s="7"/>
      <c r="Q67" s="5" t="s">
        <v>78</v>
      </c>
      <c r="R67" s="5" t="s">
        <v>79</v>
      </c>
      <c r="S67" s="6">
        <f t="shared" ref="S67:S130" si="9">IF(IFERROR(FIND("Scrum",R67),0)&gt;0,1,0)</f>
        <v>1</v>
      </c>
      <c r="T67" s="6">
        <f t="shared" ref="T67:T130" si="10">IF(IFERROR(FIND("XP",R67),0)&gt;0,1,0)</f>
        <v>0</v>
      </c>
      <c r="U67" s="6">
        <f t="shared" ref="U67:U130" si="11">IF(IFERROR(FIND("Kanban",R67),0)&gt;0,1,0)</f>
        <v>0</v>
      </c>
      <c r="V67" s="6">
        <f t="shared" ref="V67:V130" si="12">IF(IFERROR(FIND("SAFe",R67),0)&gt;0,1,0)</f>
        <v>0</v>
      </c>
      <c r="W67" s="6">
        <f t="shared" ref="W67:W130" si="13">IF(IFERROR(FIND("Other",R67),0)&gt;0,1,0)</f>
        <v>0</v>
      </c>
      <c r="X67" s="7"/>
      <c r="Y67" s="6">
        <v>25</v>
      </c>
      <c r="Z67" s="5" t="s">
        <v>667</v>
      </c>
      <c r="AA67" s="5" t="s">
        <v>87</v>
      </c>
      <c r="AB67" s="5" t="s">
        <v>82</v>
      </c>
      <c r="AC67" s="6">
        <f t="shared" ref="AC67:AC130" si="14">IF(IFERROR(FIND("Custom development",AB67),0)&gt;0,1,0)</f>
        <v>1</v>
      </c>
      <c r="AD67" s="6">
        <f t="shared" ref="AD67:AD130" si="15">IF(IFERROR(FIND("Maintenance",AB67),0)&gt;0,1,0)</f>
        <v>0</v>
      </c>
      <c r="AE67" s="6">
        <f t="shared" ref="AE67:AE130" si="16">IF(IFERROR(FIND("COTS",AB67),0)&gt;0,1,0)</f>
        <v>0</v>
      </c>
      <c r="AF67" s="6">
        <f t="shared" ref="AF67:AF130" si="17">IF(IFERROR(FIND("Other",AB67),0)&gt;0,1,0)</f>
        <v>0</v>
      </c>
      <c r="AG67" s="7"/>
      <c r="AH67" s="5" t="s">
        <v>107</v>
      </c>
      <c r="AI67" s="5" t="s">
        <v>157</v>
      </c>
      <c r="AJ67" s="7"/>
      <c r="AK67" s="5" t="s">
        <v>108</v>
      </c>
      <c r="AL67" s="5" t="s">
        <v>109</v>
      </c>
      <c r="AM67" s="5" t="s">
        <v>89</v>
      </c>
      <c r="AN67" s="5" t="s">
        <v>88</v>
      </c>
      <c r="AO67" s="5" t="s">
        <v>87</v>
      </c>
      <c r="AP67" s="5" t="s">
        <v>81</v>
      </c>
      <c r="AQ67" s="5" t="s">
        <v>88</v>
      </c>
      <c r="AR67" s="5" t="s">
        <v>81</v>
      </c>
      <c r="AS67" s="5" t="s">
        <v>81</v>
      </c>
      <c r="AT67" s="5" t="s">
        <v>125</v>
      </c>
      <c r="AU67" s="5" t="s">
        <v>125</v>
      </c>
      <c r="AV67" s="5" t="s">
        <v>88</v>
      </c>
      <c r="AW67" s="5" t="s">
        <v>87</v>
      </c>
      <c r="AX67" s="5" t="s">
        <v>88</v>
      </c>
      <c r="AY67" s="5" t="s">
        <v>110</v>
      </c>
      <c r="AZ67" s="5" t="s">
        <v>110</v>
      </c>
      <c r="BA67" s="5" t="s">
        <v>81</v>
      </c>
      <c r="BB67" s="5" t="s">
        <v>668</v>
      </c>
      <c r="BC67" s="5" t="s">
        <v>81</v>
      </c>
      <c r="BD67" s="5" t="s">
        <v>81</v>
      </c>
      <c r="BE67" s="5" t="s">
        <v>110</v>
      </c>
      <c r="BF67" s="5" t="s">
        <v>88</v>
      </c>
      <c r="BG67" s="5" t="s">
        <v>81</v>
      </c>
      <c r="BH67" s="5" t="s">
        <v>88</v>
      </c>
      <c r="BI67" s="5" t="s">
        <v>88</v>
      </c>
      <c r="BJ67" s="5" t="s">
        <v>88</v>
      </c>
      <c r="BK67" s="5" t="s">
        <v>81</v>
      </c>
      <c r="BL67" s="5" t="s">
        <v>110</v>
      </c>
      <c r="BM67" s="5" t="s">
        <v>81</v>
      </c>
      <c r="BN67" s="5" t="s">
        <v>91</v>
      </c>
      <c r="BO67" s="5" t="s">
        <v>88</v>
      </c>
      <c r="BP67" s="5" t="s">
        <v>81</v>
      </c>
      <c r="BQ67" s="5" t="s">
        <v>110</v>
      </c>
      <c r="BR67" s="5" t="s">
        <v>88</v>
      </c>
      <c r="BS67" s="5" t="s">
        <v>81</v>
      </c>
      <c r="BT67" s="7"/>
      <c r="BU67" s="5" t="s">
        <v>93</v>
      </c>
      <c r="BV67" s="5" t="s">
        <v>93</v>
      </c>
      <c r="BW67" s="5" t="s">
        <v>179</v>
      </c>
      <c r="BX67" s="5" t="s">
        <v>666</v>
      </c>
      <c r="BY67" s="5" t="s">
        <v>669</v>
      </c>
      <c r="BZ67" s="5" t="s">
        <v>670</v>
      </c>
    </row>
    <row r="68" spans="1:78" ht="37.5">
      <c r="A68" s="3" t="s">
        <v>671</v>
      </c>
      <c r="B68" s="4" t="s">
        <v>672</v>
      </c>
      <c r="C68" s="6">
        <v>100</v>
      </c>
      <c r="D68" s="6">
        <v>1007</v>
      </c>
      <c r="E68" s="6" t="b">
        <v>1</v>
      </c>
      <c r="F68" s="5" t="s">
        <v>673</v>
      </c>
      <c r="G68" s="5" t="s">
        <v>166</v>
      </c>
      <c r="H68" s="5" t="s">
        <v>143</v>
      </c>
      <c r="I68" s="5" t="s">
        <v>101</v>
      </c>
      <c r="J68" s="7"/>
      <c r="K68" s="5" t="s">
        <v>144</v>
      </c>
      <c r="L68" s="7"/>
      <c r="M68" s="5" t="s">
        <v>120</v>
      </c>
      <c r="N68" s="5" t="s">
        <v>76</v>
      </c>
      <c r="O68" s="5" t="s">
        <v>121</v>
      </c>
      <c r="P68" s="7"/>
      <c r="Q68" s="5" t="s">
        <v>78</v>
      </c>
      <c r="R68" s="5" t="s">
        <v>79</v>
      </c>
      <c r="S68" s="6">
        <f t="shared" si="9"/>
        <v>1</v>
      </c>
      <c r="T68" s="6">
        <f t="shared" si="10"/>
        <v>0</v>
      </c>
      <c r="U68" s="6">
        <f t="shared" si="11"/>
        <v>0</v>
      </c>
      <c r="V68" s="6">
        <f t="shared" si="12"/>
        <v>0</v>
      </c>
      <c r="W68" s="6">
        <f t="shared" si="13"/>
        <v>0</v>
      </c>
      <c r="X68" s="7"/>
      <c r="Y68" s="6">
        <v>2</v>
      </c>
      <c r="Z68" s="5" t="s">
        <v>674</v>
      </c>
      <c r="AA68" s="5" t="s">
        <v>87</v>
      </c>
      <c r="AB68" s="5" t="s">
        <v>218</v>
      </c>
      <c r="AC68" s="6">
        <f t="shared" si="14"/>
        <v>0</v>
      </c>
      <c r="AD68" s="6">
        <f t="shared" si="15"/>
        <v>1</v>
      </c>
      <c r="AE68" s="6">
        <f t="shared" si="16"/>
        <v>0</v>
      </c>
      <c r="AF68" s="6">
        <f t="shared" si="17"/>
        <v>0</v>
      </c>
      <c r="AG68" s="7"/>
      <c r="AH68" s="5" t="s">
        <v>83</v>
      </c>
      <c r="AI68" s="5" t="s">
        <v>146</v>
      </c>
      <c r="AJ68" s="7"/>
      <c r="AK68" s="5" t="s">
        <v>85</v>
      </c>
      <c r="AL68" s="5" t="s">
        <v>86</v>
      </c>
      <c r="AM68" s="5" t="s">
        <v>110</v>
      </c>
      <c r="AN68" s="5" t="s">
        <v>89</v>
      </c>
      <c r="AO68" s="5" t="s">
        <v>110</v>
      </c>
      <c r="AP68" s="5" t="s">
        <v>87</v>
      </c>
      <c r="AQ68" s="5" t="s">
        <v>89</v>
      </c>
      <c r="AR68" s="5" t="s">
        <v>87</v>
      </c>
      <c r="AS68" s="5" t="s">
        <v>89</v>
      </c>
      <c r="AT68" s="5" t="s">
        <v>87</v>
      </c>
      <c r="AU68" s="5" t="s">
        <v>89</v>
      </c>
      <c r="AV68" s="5" t="s">
        <v>89</v>
      </c>
      <c r="AW68" s="5" t="s">
        <v>89</v>
      </c>
      <c r="AX68" s="5" t="s">
        <v>87</v>
      </c>
      <c r="AY68" s="5" t="s">
        <v>89</v>
      </c>
      <c r="AZ68" s="5" t="s">
        <v>89</v>
      </c>
      <c r="BA68" s="5" t="s">
        <v>89</v>
      </c>
      <c r="BB68" s="8" t="s">
        <v>675</v>
      </c>
      <c r="BC68" s="5" t="s">
        <v>87</v>
      </c>
      <c r="BD68" s="5" t="s">
        <v>88</v>
      </c>
      <c r="BE68" s="5" t="s">
        <v>88</v>
      </c>
      <c r="BF68" s="5" t="s">
        <v>87</v>
      </c>
      <c r="BG68" s="5" t="s">
        <v>89</v>
      </c>
      <c r="BH68" s="5" t="s">
        <v>89</v>
      </c>
      <c r="BI68" s="5" t="s">
        <v>87</v>
      </c>
      <c r="BJ68" s="5" t="s">
        <v>89</v>
      </c>
      <c r="BK68" s="5" t="s">
        <v>89</v>
      </c>
      <c r="BL68" s="5" t="s">
        <v>89</v>
      </c>
      <c r="BM68" s="5" t="s">
        <v>89</v>
      </c>
      <c r="BN68" s="5" t="s">
        <v>91</v>
      </c>
      <c r="BO68" s="5" t="s">
        <v>87</v>
      </c>
      <c r="BP68" s="5" t="s">
        <v>88</v>
      </c>
      <c r="BQ68" s="5" t="s">
        <v>81</v>
      </c>
      <c r="BR68" s="5" t="s">
        <v>89</v>
      </c>
      <c r="BS68" s="5" t="s">
        <v>87</v>
      </c>
      <c r="BT68" s="8" t="s">
        <v>676</v>
      </c>
      <c r="BU68" s="5" t="s">
        <v>94</v>
      </c>
      <c r="BV68" s="5" t="s">
        <v>93</v>
      </c>
      <c r="BW68" s="5" t="s">
        <v>144</v>
      </c>
      <c r="BX68" s="7"/>
      <c r="BY68" s="5" t="s">
        <v>677</v>
      </c>
      <c r="BZ68" s="8" t="s">
        <v>678</v>
      </c>
    </row>
    <row r="69" spans="1:78" ht="50">
      <c r="A69" s="3" t="s">
        <v>679</v>
      </c>
      <c r="B69" s="4" t="s">
        <v>680</v>
      </c>
      <c r="C69" s="6">
        <v>100</v>
      </c>
      <c r="D69" s="6">
        <v>1086</v>
      </c>
      <c r="E69" s="6" t="b">
        <v>1</v>
      </c>
      <c r="F69" s="5" t="s">
        <v>681</v>
      </c>
      <c r="G69" s="5" t="s">
        <v>72</v>
      </c>
      <c r="H69" s="5" t="s">
        <v>118</v>
      </c>
      <c r="I69" s="5" t="s">
        <v>74</v>
      </c>
      <c r="J69" s="7"/>
      <c r="K69" s="5" t="s">
        <v>268</v>
      </c>
      <c r="L69" s="7"/>
      <c r="M69" s="5" t="s">
        <v>119</v>
      </c>
      <c r="N69" s="5" t="s">
        <v>76</v>
      </c>
      <c r="O69" s="5" t="s">
        <v>121</v>
      </c>
      <c r="P69" s="7"/>
      <c r="Q69" s="5" t="s">
        <v>78</v>
      </c>
      <c r="R69" s="5" t="s">
        <v>168</v>
      </c>
      <c r="S69" s="6">
        <f t="shared" si="9"/>
        <v>0</v>
      </c>
      <c r="T69" s="6">
        <f t="shared" si="10"/>
        <v>0</v>
      </c>
      <c r="U69" s="6">
        <f t="shared" si="11"/>
        <v>1</v>
      </c>
      <c r="V69" s="6">
        <f t="shared" si="12"/>
        <v>0</v>
      </c>
      <c r="W69" s="6">
        <f t="shared" si="13"/>
        <v>0</v>
      </c>
      <c r="X69" s="7"/>
      <c r="Y69" s="6">
        <v>8</v>
      </c>
      <c r="Z69" s="5" t="s">
        <v>682</v>
      </c>
      <c r="AA69" s="5" t="s">
        <v>87</v>
      </c>
      <c r="AB69" s="5" t="s">
        <v>218</v>
      </c>
      <c r="AC69" s="6">
        <f t="shared" si="14"/>
        <v>0</v>
      </c>
      <c r="AD69" s="6">
        <f t="shared" si="15"/>
        <v>1</v>
      </c>
      <c r="AE69" s="6">
        <f t="shared" si="16"/>
        <v>0</v>
      </c>
      <c r="AF69" s="6">
        <f t="shared" si="17"/>
        <v>0</v>
      </c>
      <c r="AG69" s="7"/>
      <c r="AH69" s="5" t="s">
        <v>156</v>
      </c>
      <c r="AI69" s="5" t="s">
        <v>84</v>
      </c>
      <c r="AJ69" s="7"/>
      <c r="AK69" s="5" t="s">
        <v>85</v>
      </c>
      <c r="AL69" s="5" t="s">
        <v>109</v>
      </c>
      <c r="AM69" s="5" t="s">
        <v>81</v>
      </c>
      <c r="AN69" s="5" t="s">
        <v>89</v>
      </c>
      <c r="AO69" s="5" t="s">
        <v>81</v>
      </c>
      <c r="AP69" s="5" t="s">
        <v>88</v>
      </c>
      <c r="AQ69" s="5" t="s">
        <v>87</v>
      </c>
      <c r="AR69" s="5" t="s">
        <v>87</v>
      </c>
      <c r="AS69" s="5" t="s">
        <v>87</v>
      </c>
      <c r="AT69" s="5" t="s">
        <v>87</v>
      </c>
      <c r="AU69" s="5" t="s">
        <v>87</v>
      </c>
      <c r="AV69" s="5" t="s">
        <v>87</v>
      </c>
      <c r="AW69" s="5" t="s">
        <v>87</v>
      </c>
      <c r="AX69" s="5" t="s">
        <v>81</v>
      </c>
      <c r="AY69" s="5" t="s">
        <v>88</v>
      </c>
      <c r="AZ69" s="5" t="s">
        <v>88</v>
      </c>
      <c r="BA69" s="5" t="s">
        <v>87</v>
      </c>
      <c r="BB69" s="8" t="s">
        <v>683</v>
      </c>
      <c r="BC69" s="5" t="s">
        <v>89</v>
      </c>
      <c r="BD69" s="5" t="s">
        <v>87</v>
      </c>
      <c r="BE69" s="5" t="s">
        <v>87</v>
      </c>
      <c r="BF69" s="5" t="s">
        <v>87</v>
      </c>
      <c r="BG69" s="5" t="s">
        <v>87</v>
      </c>
      <c r="BH69" s="5" t="s">
        <v>87</v>
      </c>
      <c r="BI69" s="5" t="s">
        <v>87</v>
      </c>
      <c r="BJ69" s="5" t="s">
        <v>87</v>
      </c>
      <c r="BK69" s="5" t="s">
        <v>89</v>
      </c>
      <c r="BL69" s="5" t="s">
        <v>89</v>
      </c>
      <c r="BM69" s="5" t="s">
        <v>89</v>
      </c>
      <c r="BN69" s="5" t="s">
        <v>91</v>
      </c>
      <c r="BO69" s="5" t="s">
        <v>88</v>
      </c>
      <c r="BP69" s="5" t="s">
        <v>88</v>
      </c>
      <c r="BQ69" s="5" t="s">
        <v>87</v>
      </c>
      <c r="BR69" s="5" t="s">
        <v>88</v>
      </c>
      <c r="BS69" s="5" t="s">
        <v>87</v>
      </c>
      <c r="BT69" s="7"/>
      <c r="BU69" s="5" t="s">
        <v>94</v>
      </c>
      <c r="BV69" s="5" t="s">
        <v>94</v>
      </c>
      <c r="BW69" s="5" t="s">
        <v>268</v>
      </c>
      <c r="BX69" s="7"/>
      <c r="BY69" s="5" t="s">
        <v>684</v>
      </c>
      <c r="BZ69" s="8" t="s">
        <v>685</v>
      </c>
    </row>
    <row r="70" spans="1:78" ht="37.5">
      <c r="A70" s="3" t="s">
        <v>686</v>
      </c>
      <c r="B70" s="4" t="s">
        <v>687</v>
      </c>
      <c r="C70" s="6">
        <v>100</v>
      </c>
      <c r="D70" s="6">
        <v>688</v>
      </c>
      <c r="E70" s="6" t="b">
        <v>1</v>
      </c>
      <c r="F70" s="5" t="s">
        <v>688</v>
      </c>
      <c r="G70" s="5" t="s">
        <v>166</v>
      </c>
      <c r="H70" s="5" t="s">
        <v>143</v>
      </c>
      <c r="I70" s="5" t="s">
        <v>101</v>
      </c>
      <c r="J70" s="7"/>
      <c r="K70" s="5" t="s">
        <v>75</v>
      </c>
      <c r="L70" s="7"/>
      <c r="M70" s="5" t="s">
        <v>120</v>
      </c>
      <c r="N70" s="5" t="s">
        <v>120</v>
      </c>
      <c r="O70" s="5" t="s">
        <v>121</v>
      </c>
      <c r="P70" s="7"/>
      <c r="Q70" s="5" t="s">
        <v>78</v>
      </c>
      <c r="R70" s="5" t="s">
        <v>168</v>
      </c>
      <c r="S70" s="6">
        <f t="shared" si="9"/>
        <v>0</v>
      </c>
      <c r="T70" s="6">
        <f t="shared" si="10"/>
        <v>0</v>
      </c>
      <c r="U70" s="6">
        <f t="shared" si="11"/>
        <v>1</v>
      </c>
      <c r="V70" s="6">
        <f t="shared" si="12"/>
        <v>0</v>
      </c>
      <c r="W70" s="6">
        <f t="shared" si="13"/>
        <v>0</v>
      </c>
      <c r="X70" s="7"/>
      <c r="Y70" s="6">
        <v>7</v>
      </c>
      <c r="Z70" s="5" t="s">
        <v>689</v>
      </c>
      <c r="AA70" s="5" t="s">
        <v>81</v>
      </c>
      <c r="AB70" s="5" t="s">
        <v>123</v>
      </c>
      <c r="AC70" s="6">
        <f t="shared" si="14"/>
        <v>1</v>
      </c>
      <c r="AD70" s="6">
        <f t="shared" si="15"/>
        <v>1</v>
      </c>
      <c r="AE70" s="6">
        <f t="shared" si="16"/>
        <v>1</v>
      </c>
      <c r="AF70" s="6">
        <f t="shared" si="17"/>
        <v>0</v>
      </c>
      <c r="AG70" s="7"/>
      <c r="AH70" s="5" t="s">
        <v>83</v>
      </c>
      <c r="AI70" s="5" t="s">
        <v>84</v>
      </c>
      <c r="AJ70" s="7"/>
      <c r="AK70" s="5" t="s">
        <v>85</v>
      </c>
      <c r="AL70" s="5" t="s">
        <v>86</v>
      </c>
      <c r="AM70" s="5" t="s">
        <v>110</v>
      </c>
      <c r="AN70" s="5" t="s">
        <v>89</v>
      </c>
      <c r="AO70" s="5" t="s">
        <v>110</v>
      </c>
      <c r="AP70" s="5" t="s">
        <v>89</v>
      </c>
      <c r="AQ70" s="5" t="s">
        <v>89</v>
      </c>
      <c r="AR70" s="5" t="s">
        <v>89</v>
      </c>
      <c r="AS70" s="5" t="s">
        <v>89</v>
      </c>
      <c r="AT70" s="5" t="s">
        <v>87</v>
      </c>
      <c r="AU70" s="5" t="s">
        <v>87</v>
      </c>
      <c r="AV70" s="5" t="s">
        <v>87</v>
      </c>
      <c r="AW70" s="5" t="s">
        <v>87</v>
      </c>
      <c r="AX70" s="5" t="s">
        <v>89</v>
      </c>
      <c r="AY70" s="5" t="s">
        <v>87</v>
      </c>
      <c r="AZ70" s="5" t="s">
        <v>89</v>
      </c>
      <c r="BA70" s="5" t="s">
        <v>89</v>
      </c>
      <c r="BB70" s="8" t="s">
        <v>690</v>
      </c>
      <c r="BC70" s="5" t="s">
        <v>89</v>
      </c>
      <c r="BD70" s="5" t="s">
        <v>89</v>
      </c>
      <c r="BE70" s="5" t="s">
        <v>89</v>
      </c>
      <c r="BF70" s="5" t="s">
        <v>89</v>
      </c>
      <c r="BG70" s="5" t="s">
        <v>89</v>
      </c>
      <c r="BH70" s="5" t="s">
        <v>89</v>
      </c>
      <c r="BI70" s="5" t="s">
        <v>89</v>
      </c>
      <c r="BJ70" s="5" t="s">
        <v>89</v>
      </c>
      <c r="BK70" s="5" t="s">
        <v>89</v>
      </c>
      <c r="BL70" s="5" t="s">
        <v>81</v>
      </c>
      <c r="BM70" s="5" t="s">
        <v>87</v>
      </c>
      <c r="BN70" s="5" t="s">
        <v>91</v>
      </c>
      <c r="BO70" s="5" t="s">
        <v>89</v>
      </c>
      <c r="BP70" s="5" t="s">
        <v>89</v>
      </c>
      <c r="BQ70" s="5" t="s">
        <v>89</v>
      </c>
      <c r="BR70" s="5" t="s">
        <v>89</v>
      </c>
      <c r="BS70" s="5" t="s">
        <v>89</v>
      </c>
      <c r="BT70" s="8" t="s">
        <v>691</v>
      </c>
      <c r="BU70" s="5" t="s">
        <v>94</v>
      </c>
      <c r="BV70" s="5" t="s">
        <v>170</v>
      </c>
      <c r="BW70" s="5" t="s">
        <v>75</v>
      </c>
      <c r="BX70" s="7"/>
      <c r="BY70" s="5" t="s">
        <v>692</v>
      </c>
      <c r="BZ70" s="5" t="s">
        <v>693</v>
      </c>
    </row>
    <row r="71" spans="1:78" ht="13">
      <c r="A71" s="3" t="s">
        <v>694</v>
      </c>
      <c r="B71" s="4" t="s">
        <v>695</v>
      </c>
      <c r="C71" s="6">
        <v>100</v>
      </c>
      <c r="D71" s="6">
        <v>857</v>
      </c>
      <c r="E71" s="6" t="b">
        <v>1</v>
      </c>
      <c r="F71" s="5" t="s">
        <v>696</v>
      </c>
      <c r="G71" s="5" t="s">
        <v>339</v>
      </c>
      <c r="H71" s="5" t="s">
        <v>167</v>
      </c>
      <c r="I71" s="5" t="s">
        <v>101</v>
      </c>
      <c r="J71" s="7"/>
      <c r="K71" s="5" t="s">
        <v>144</v>
      </c>
      <c r="L71" s="7"/>
      <c r="M71" s="5" t="s">
        <v>103</v>
      </c>
      <c r="N71" s="5" t="s">
        <v>103</v>
      </c>
      <c r="O71" s="5" t="s">
        <v>121</v>
      </c>
      <c r="P71" s="7"/>
      <c r="Q71" s="5" t="s">
        <v>78</v>
      </c>
      <c r="R71" s="5" t="s">
        <v>104</v>
      </c>
      <c r="S71" s="6">
        <f t="shared" si="9"/>
        <v>1</v>
      </c>
      <c r="T71" s="6">
        <f t="shared" si="10"/>
        <v>0</v>
      </c>
      <c r="U71" s="6">
        <f t="shared" si="11"/>
        <v>1</v>
      </c>
      <c r="V71" s="6">
        <f t="shared" si="12"/>
        <v>0</v>
      </c>
      <c r="W71" s="6">
        <f t="shared" si="13"/>
        <v>0</v>
      </c>
      <c r="X71" s="7"/>
      <c r="Y71" s="6">
        <v>5</v>
      </c>
      <c r="Z71" s="5" t="s">
        <v>697</v>
      </c>
      <c r="AA71" s="5" t="s">
        <v>88</v>
      </c>
      <c r="AB71" s="5" t="s">
        <v>82</v>
      </c>
      <c r="AC71" s="6">
        <f t="shared" si="14"/>
        <v>1</v>
      </c>
      <c r="AD71" s="6">
        <f t="shared" si="15"/>
        <v>0</v>
      </c>
      <c r="AE71" s="6">
        <f t="shared" si="16"/>
        <v>0</v>
      </c>
      <c r="AF71" s="6">
        <f t="shared" si="17"/>
        <v>0</v>
      </c>
      <c r="AG71" s="7"/>
      <c r="AH71" s="5" t="s">
        <v>107</v>
      </c>
      <c r="AI71" s="5" t="s">
        <v>146</v>
      </c>
      <c r="AJ71" s="7"/>
      <c r="AK71" s="5" t="s">
        <v>108</v>
      </c>
      <c r="AL71" s="5" t="s">
        <v>86</v>
      </c>
      <c r="AM71" s="5" t="s">
        <v>81</v>
      </c>
      <c r="AN71" s="5" t="s">
        <v>81</v>
      </c>
      <c r="AO71" s="5" t="s">
        <v>87</v>
      </c>
      <c r="AP71" s="5" t="s">
        <v>88</v>
      </c>
      <c r="AQ71" s="5" t="s">
        <v>81</v>
      </c>
      <c r="AR71" s="5" t="s">
        <v>88</v>
      </c>
      <c r="AS71" s="5" t="s">
        <v>87</v>
      </c>
      <c r="AT71" s="5" t="s">
        <v>87</v>
      </c>
      <c r="AU71" s="5" t="s">
        <v>87</v>
      </c>
      <c r="AV71" s="5" t="s">
        <v>88</v>
      </c>
      <c r="AW71" s="5" t="s">
        <v>88</v>
      </c>
      <c r="AX71" s="5" t="s">
        <v>87</v>
      </c>
      <c r="AY71" s="5" t="s">
        <v>88</v>
      </c>
      <c r="AZ71" s="5" t="s">
        <v>87</v>
      </c>
      <c r="BA71" s="5" t="s">
        <v>87</v>
      </c>
      <c r="BB71" s="5" t="s">
        <v>698</v>
      </c>
      <c r="BC71" s="5" t="s">
        <v>81</v>
      </c>
      <c r="BD71" s="5" t="s">
        <v>88</v>
      </c>
      <c r="BE71" s="5" t="s">
        <v>88</v>
      </c>
      <c r="BF71" s="5" t="s">
        <v>88</v>
      </c>
      <c r="BG71" s="5" t="s">
        <v>81</v>
      </c>
      <c r="BH71" s="5" t="s">
        <v>88</v>
      </c>
      <c r="BI71" s="5" t="s">
        <v>87</v>
      </c>
      <c r="BJ71" s="5" t="s">
        <v>81</v>
      </c>
      <c r="BK71" s="5" t="s">
        <v>87</v>
      </c>
      <c r="BL71" s="5" t="s">
        <v>88</v>
      </c>
      <c r="BM71" s="5" t="s">
        <v>88</v>
      </c>
      <c r="BN71" s="5" t="s">
        <v>91</v>
      </c>
      <c r="BO71" s="5" t="s">
        <v>81</v>
      </c>
      <c r="BP71" s="5" t="s">
        <v>88</v>
      </c>
      <c r="BQ71" s="5" t="s">
        <v>87</v>
      </c>
      <c r="BR71" s="5" t="s">
        <v>88</v>
      </c>
      <c r="BS71" s="5" t="s">
        <v>87</v>
      </c>
      <c r="BT71" s="5" t="s">
        <v>699</v>
      </c>
      <c r="BU71" s="5" t="s">
        <v>94</v>
      </c>
      <c r="BV71" s="5" t="s">
        <v>94</v>
      </c>
      <c r="BW71" s="5" t="s">
        <v>144</v>
      </c>
      <c r="BX71" s="7"/>
      <c r="BY71" s="5" t="s">
        <v>700</v>
      </c>
      <c r="BZ71" s="5" t="s">
        <v>701</v>
      </c>
    </row>
    <row r="72" spans="1:78" ht="13">
      <c r="A72" s="3" t="s">
        <v>694</v>
      </c>
      <c r="B72" s="4" t="s">
        <v>702</v>
      </c>
      <c r="C72" s="6">
        <v>100</v>
      </c>
      <c r="D72" s="6">
        <v>914</v>
      </c>
      <c r="E72" s="6" t="b">
        <v>1</v>
      </c>
      <c r="F72" s="5" t="s">
        <v>703</v>
      </c>
      <c r="G72" s="5" t="s">
        <v>72</v>
      </c>
      <c r="H72" s="5" t="s">
        <v>118</v>
      </c>
      <c r="I72" s="5" t="s">
        <v>101</v>
      </c>
      <c r="J72" s="7"/>
      <c r="K72" s="5" t="s">
        <v>179</v>
      </c>
      <c r="L72" s="5" t="s">
        <v>704</v>
      </c>
      <c r="M72" s="5" t="s">
        <v>119</v>
      </c>
      <c r="N72" s="5" t="s">
        <v>120</v>
      </c>
      <c r="O72" s="5" t="s">
        <v>121</v>
      </c>
      <c r="P72" s="7"/>
      <c r="Q72" s="5" t="s">
        <v>78</v>
      </c>
      <c r="R72" s="5" t="s">
        <v>609</v>
      </c>
      <c r="S72" s="6">
        <f t="shared" si="9"/>
        <v>0</v>
      </c>
      <c r="T72" s="6">
        <f t="shared" si="10"/>
        <v>0</v>
      </c>
      <c r="U72" s="6">
        <f t="shared" si="11"/>
        <v>0</v>
      </c>
      <c r="V72" s="6">
        <f t="shared" si="12"/>
        <v>1</v>
      </c>
      <c r="W72" s="6">
        <f t="shared" si="13"/>
        <v>0</v>
      </c>
      <c r="X72" s="7"/>
      <c r="Y72" s="6">
        <v>35</v>
      </c>
      <c r="Z72" s="5" t="s">
        <v>705</v>
      </c>
      <c r="AA72" s="5" t="s">
        <v>89</v>
      </c>
      <c r="AB72" s="5" t="s">
        <v>218</v>
      </c>
      <c r="AC72" s="6">
        <f t="shared" si="14"/>
        <v>0</v>
      </c>
      <c r="AD72" s="6">
        <f t="shared" si="15"/>
        <v>1</v>
      </c>
      <c r="AE72" s="6">
        <f t="shared" si="16"/>
        <v>0</v>
      </c>
      <c r="AF72" s="6">
        <f t="shared" si="17"/>
        <v>0</v>
      </c>
      <c r="AG72" s="7"/>
      <c r="AH72" s="5" t="s">
        <v>156</v>
      </c>
      <c r="AI72" s="5" t="s">
        <v>84</v>
      </c>
      <c r="AJ72" s="7"/>
      <c r="AK72" s="5" t="s">
        <v>108</v>
      </c>
      <c r="AL72" s="5" t="s">
        <v>109</v>
      </c>
      <c r="AM72" s="5" t="s">
        <v>110</v>
      </c>
      <c r="AN72" s="5" t="s">
        <v>89</v>
      </c>
      <c r="AO72" s="5" t="s">
        <v>87</v>
      </c>
      <c r="AP72" s="5" t="s">
        <v>110</v>
      </c>
      <c r="AQ72" s="5" t="s">
        <v>89</v>
      </c>
      <c r="AR72" s="5" t="s">
        <v>89</v>
      </c>
      <c r="AS72" s="5" t="s">
        <v>87</v>
      </c>
      <c r="AT72" s="5" t="s">
        <v>89</v>
      </c>
      <c r="AU72" s="5" t="s">
        <v>88</v>
      </c>
      <c r="AV72" s="5" t="s">
        <v>87</v>
      </c>
      <c r="AW72" s="5" t="s">
        <v>89</v>
      </c>
      <c r="AX72" s="5" t="s">
        <v>89</v>
      </c>
      <c r="AY72" s="5" t="s">
        <v>89</v>
      </c>
      <c r="AZ72" s="5" t="s">
        <v>89</v>
      </c>
      <c r="BA72" s="5" t="s">
        <v>89</v>
      </c>
      <c r="BB72" s="5" t="s">
        <v>706</v>
      </c>
      <c r="BC72" s="5" t="s">
        <v>89</v>
      </c>
      <c r="BD72" s="5" t="s">
        <v>89</v>
      </c>
      <c r="BE72" s="5" t="s">
        <v>89</v>
      </c>
      <c r="BF72" s="5" t="s">
        <v>89</v>
      </c>
      <c r="BG72" s="5" t="s">
        <v>89</v>
      </c>
      <c r="BH72" s="5" t="s">
        <v>87</v>
      </c>
      <c r="BI72" s="5" t="s">
        <v>87</v>
      </c>
      <c r="BJ72" s="5" t="s">
        <v>89</v>
      </c>
      <c r="BK72" s="5" t="s">
        <v>89</v>
      </c>
      <c r="BL72" s="5" t="s">
        <v>87</v>
      </c>
      <c r="BM72" s="5" t="s">
        <v>87</v>
      </c>
      <c r="BN72" s="5" t="s">
        <v>91</v>
      </c>
      <c r="BO72" s="5" t="s">
        <v>87</v>
      </c>
      <c r="BP72" s="5" t="s">
        <v>89</v>
      </c>
      <c r="BQ72" s="5" t="s">
        <v>89</v>
      </c>
      <c r="BR72" s="5" t="s">
        <v>89</v>
      </c>
      <c r="BS72" s="5" t="s">
        <v>89</v>
      </c>
      <c r="BT72" s="5" t="s">
        <v>707</v>
      </c>
      <c r="BU72" s="5" t="s">
        <v>94</v>
      </c>
      <c r="BV72" s="5" t="s">
        <v>94</v>
      </c>
      <c r="BW72" s="5" t="s">
        <v>179</v>
      </c>
      <c r="BX72" s="5" t="s">
        <v>704</v>
      </c>
      <c r="BY72" s="5" t="s">
        <v>708</v>
      </c>
      <c r="BZ72" s="5" t="s">
        <v>709</v>
      </c>
    </row>
    <row r="73" spans="1:78" ht="37.5">
      <c r="A73" s="3" t="s">
        <v>710</v>
      </c>
      <c r="B73" s="4" t="s">
        <v>711</v>
      </c>
      <c r="C73" s="6">
        <v>100</v>
      </c>
      <c r="D73" s="6">
        <v>603</v>
      </c>
      <c r="E73" s="6" t="b">
        <v>1</v>
      </c>
      <c r="F73" s="5" t="s">
        <v>712</v>
      </c>
      <c r="G73" s="5" t="s">
        <v>537</v>
      </c>
      <c r="H73" s="5" t="s">
        <v>73</v>
      </c>
      <c r="I73" s="5" t="s">
        <v>101</v>
      </c>
      <c r="J73" s="7"/>
      <c r="K73" s="5" t="s">
        <v>102</v>
      </c>
      <c r="L73" s="7"/>
      <c r="M73" s="5" t="s">
        <v>76</v>
      </c>
      <c r="N73" s="5" t="s">
        <v>76</v>
      </c>
      <c r="O73" s="5" t="s">
        <v>121</v>
      </c>
      <c r="P73" s="7"/>
      <c r="Q73" s="5" t="s">
        <v>78</v>
      </c>
      <c r="R73" s="5" t="s">
        <v>104</v>
      </c>
      <c r="S73" s="6">
        <f t="shared" si="9"/>
        <v>1</v>
      </c>
      <c r="T73" s="6">
        <f t="shared" si="10"/>
        <v>0</v>
      </c>
      <c r="U73" s="6">
        <f t="shared" si="11"/>
        <v>1</v>
      </c>
      <c r="V73" s="6">
        <f t="shared" si="12"/>
        <v>0</v>
      </c>
      <c r="W73" s="6">
        <f t="shared" si="13"/>
        <v>0</v>
      </c>
      <c r="X73" s="7"/>
      <c r="Y73" s="6">
        <v>5</v>
      </c>
      <c r="Z73" s="5" t="s">
        <v>713</v>
      </c>
      <c r="AA73" s="5" t="s">
        <v>87</v>
      </c>
      <c r="AB73" s="5" t="s">
        <v>123</v>
      </c>
      <c r="AC73" s="6">
        <f t="shared" si="14"/>
        <v>1</v>
      </c>
      <c r="AD73" s="6">
        <f t="shared" si="15"/>
        <v>1</v>
      </c>
      <c r="AE73" s="6">
        <f t="shared" si="16"/>
        <v>1</v>
      </c>
      <c r="AF73" s="6">
        <f t="shared" si="17"/>
        <v>0</v>
      </c>
      <c r="AG73" s="7"/>
      <c r="AH73" s="5" t="s">
        <v>107</v>
      </c>
      <c r="AI73" s="5" t="s">
        <v>146</v>
      </c>
      <c r="AJ73" s="7"/>
      <c r="AK73" s="5" t="s">
        <v>170</v>
      </c>
      <c r="AL73" s="5" t="s">
        <v>109</v>
      </c>
      <c r="AM73" s="5" t="s">
        <v>88</v>
      </c>
      <c r="AN73" s="5" t="s">
        <v>87</v>
      </c>
      <c r="AO73" s="5" t="s">
        <v>81</v>
      </c>
      <c r="AP73" s="5" t="s">
        <v>88</v>
      </c>
      <c r="AQ73" s="5" t="s">
        <v>89</v>
      </c>
      <c r="AR73" s="5" t="s">
        <v>81</v>
      </c>
      <c r="AS73" s="5" t="s">
        <v>87</v>
      </c>
      <c r="AT73" s="5" t="s">
        <v>125</v>
      </c>
      <c r="AU73" s="5" t="s">
        <v>87</v>
      </c>
      <c r="AV73" s="5" t="s">
        <v>87</v>
      </c>
      <c r="AW73" s="5" t="s">
        <v>110</v>
      </c>
      <c r="AX73" s="5" t="s">
        <v>81</v>
      </c>
      <c r="AY73" s="5" t="s">
        <v>81</v>
      </c>
      <c r="AZ73" s="5" t="s">
        <v>87</v>
      </c>
      <c r="BA73" s="5" t="s">
        <v>87</v>
      </c>
      <c r="BB73" s="8" t="s">
        <v>714</v>
      </c>
      <c r="BC73" s="5" t="s">
        <v>89</v>
      </c>
      <c r="BD73" s="5" t="s">
        <v>89</v>
      </c>
      <c r="BE73" s="5" t="s">
        <v>89</v>
      </c>
      <c r="BF73" s="5" t="s">
        <v>87</v>
      </c>
      <c r="BG73" s="5" t="s">
        <v>87</v>
      </c>
      <c r="BH73" s="5" t="s">
        <v>87</v>
      </c>
      <c r="BI73" s="5" t="s">
        <v>87</v>
      </c>
      <c r="BJ73" s="5" t="s">
        <v>87</v>
      </c>
      <c r="BK73" s="5" t="s">
        <v>87</v>
      </c>
      <c r="BL73" s="5" t="s">
        <v>87</v>
      </c>
      <c r="BM73" s="5" t="s">
        <v>87</v>
      </c>
      <c r="BN73" s="5" t="s">
        <v>91</v>
      </c>
      <c r="BO73" s="5" t="s">
        <v>81</v>
      </c>
      <c r="BP73" s="5" t="s">
        <v>81</v>
      </c>
      <c r="BQ73" s="5" t="s">
        <v>81</v>
      </c>
      <c r="BR73" s="5" t="s">
        <v>81</v>
      </c>
      <c r="BS73" s="5" t="s">
        <v>81</v>
      </c>
      <c r="BT73" s="8" t="s">
        <v>715</v>
      </c>
      <c r="BU73" s="5" t="s">
        <v>94</v>
      </c>
      <c r="BV73" s="5" t="s">
        <v>160</v>
      </c>
      <c r="BW73" s="5" t="s">
        <v>102</v>
      </c>
      <c r="BX73" s="7"/>
      <c r="BY73" s="8" t="s">
        <v>716</v>
      </c>
      <c r="BZ73" s="5" t="s">
        <v>717</v>
      </c>
    </row>
    <row r="74" spans="1:78" ht="13">
      <c r="A74" s="3" t="s">
        <v>718</v>
      </c>
      <c r="B74" s="4" t="s">
        <v>719</v>
      </c>
      <c r="C74" s="6">
        <v>100</v>
      </c>
      <c r="D74" s="6">
        <v>1867</v>
      </c>
      <c r="E74" s="6" t="b">
        <v>1</v>
      </c>
      <c r="F74" s="5" t="s">
        <v>720</v>
      </c>
      <c r="G74" s="5" t="s">
        <v>72</v>
      </c>
      <c r="H74" s="5" t="s">
        <v>167</v>
      </c>
      <c r="I74" s="5" t="s">
        <v>101</v>
      </c>
      <c r="J74" s="7"/>
      <c r="K74" s="5" t="s">
        <v>75</v>
      </c>
      <c r="L74" s="7"/>
      <c r="M74" s="5" t="s">
        <v>119</v>
      </c>
      <c r="N74" s="5" t="s">
        <v>120</v>
      </c>
      <c r="O74" s="5" t="s">
        <v>121</v>
      </c>
      <c r="P74" s="7"/>
      <c r="Q74" s="5" t="s">
        <v>78</v>
      </c>
      <c r="R74" s="5" t="s">
        <v>79</v>
      </c>
      <c r="S74" s="6">
        <f t="shared" si="9"/>
        <v>1</v>
      </c>
      <c r="T74" s="6">
        <f t="shared" si="10"/>
        <v>0</v>
      </c>
      <c r="U74" s="6">
        <f t="shared" si="11"/>
        <v>0</v>
      </c>
      <c r="V74" s="6">
        <f t="shared" si="12"/>
        <v>0</v>
      </c>
      <c r="W74" s="6">
        <f t="shared" si="13"/>
        <v>0</v>
      </c>
      <c r="X74" s="7"/>
      <c r="Y74" s="6">
        <v>8</v>
      </c>
      <c r="Z74" s="5" t="s">
        <v>721</v>
      </c>
      <c r="AA74" s="5" t="s">
        <v>81</v>
      </c>
      <c r="AB74" s="5" t="s">
        <v>218</v>
      </c>
      <c r="AC74" s="6">
        <f t="shared" si="14"/>
        <v>0</v>
      </c>
      <c r="AD74" s="6">
        <f t="shared" si="15"/>
        <v>1</v>
      </c>
      <c r="AE74" s="6">
        <f t="shared" si="16"/>
        <v>0</v>
      </c>
      <c r="AF74" s="6">
        <f t="shared" si="17"/>
        <v>0</v>
      </c>
      <c r="AG74" s="7"/>
      <c r="AH74" s="5" t="s">
        <v>323</v>
      </c>
      <c r="AI74" s="5" t="s">
        <v>84</v>
      </c>
      <c r="AJ74" s="7"/>
      <c r="AK74" s="5" t="s">
        <v>108</v>
      </c>
      <c r="AL74" s="5" t="s">
        <v>109</v>
      </c>
      <c r="AM74" s="5" t="s">
        <v>81</v>
      </c>
      <c r="AN74" s="5" t="s">
        <v>87</v>
      </c>
      <c r="AO74" s="5" t="s">
        <v>81</v>
      </c>
      <c r="AP74" s="5" t="s">
        <v>87</v>
      </c>
      <c r="AQ74" s="5" t="s">
        <v>87</v>
      </c>
      <c r="AR74" s="5" t="s">
        <v>81</v>
      </c>
      <c r="AS74" s="5" t="s">
        <v>87</v>
      </c>
      <c r="AT74" s="5" t="s">
        <v>87</v>
      </c>
      <c r="AU74" s="5" t="s">
        <v>88</v>
      </c>
      <c r="AV74" s="5" t="s">
        <v>88</v>
      </c>
      <c r="AW74" s="5" t="s">
        <v>87</v>
      </c>
      <c r="AX74" s="5" t="s">
        <v>87</v>
      </c>
      <c r="AY74" s="5" t="s">
        <v>87</v>
      </c>
      <c r="AZ74" s="5" t="s">
        <v>87</v>
      </c>
      <c r="BA74" s="5" t="s">
        <v>87</v>
      </c>
      <c r="BB74" s="5" t="s">
        <v>722</v>
      </c>
      <c r="BC74" s="5" t="s">
        <v>87</v>
      </c>
      <c r="BD74" s="5" t="s">
        <v>87</v>
      </c>
      <c r="BE74" s="5" t="s">
        <v>89</v>
      </c>
      <c r="BF74" s="5" t="s">
        <v>87</v>
      </c>
      <c r="BG74" s="5" t="s">
        <v>87</v>
      </c>
      <c r="BH74" s="5" t="s">
        <v>88</v>
      </c>
      <c r="BI74" s="5" t="s">
        <v>88</v>
      </c>
      <c r="BJ74" s="5" t="s">
        <v>87</v>
      </c>
      <c r="BK74" s="5" t="s">
        <v>87</v>
      </c>
      <c r="BL74" s="5" t="s">
        <v>87</v>
      </c>
      <c r="BM74" s="5" t="s">
        <v>87</v>
      </c>
      <c r="BN74" s="5" t="s">
        <v>91</v>
      </c>
      <c r="BO74" s="5" t="s">
        <v>87</v>
      </c>
      <c r="BP74" s="5" t="s">
        <v>87</v>
      </c>
      <c r="BQ74" s="5" t="s">
        <v>88</v>
      </c>
      <c r="BR74" s="5" t="s">
        <v>88</v>
      </c>
      <c r="BS74" s="5" t="s">
        <v>87</v>
      </c>
      <c r="BT74" s="5" t="s">
        <v>723</v>
      </c>
      <c r="BU74" s="5" t="s">
        <v>113</v>
      </c>
      <c r="BV74" s="5" t="s">
        <v>94</v>
      </c>
      <c r="BW74" s="5" t="s">
        <v>75</v>
      </c>
      <c r="BX74" s="7"/>
      <c r="BY74" s="5" t="s">
        <v>724</v>
      </c>
      <c r="BZ74" s="5" t="s">
        <v>725</v>
      </c>
    </row>
    <row r="75" spans="1:78" ht="100">
      <c r="A75" s="3" t="s">
        <v>726</v>
      </c>
      <c r="B75" s="4" t="s">
        <v>727</v>
      </c>
      <c r="C75" s="6">
        <v>100</v>
      </c>
      <c r="D75" s="6">
        <v>144</v>
      </c>
      <c r="E75" s="6" t="b">
        <v>1</v>
      </c>
      <c r="F75" s="5" t="s">
        <v>728</v>
      </c>
      <c r="G75" s="5" t="s">
        <v>226</v>
      </c>
      <c r="H75" s="5" t="s">
        <v>167</v>
      </c>
      <c r="I75" s="5" t="s">
        <v>101</v>
      </c>
      <c r="J75" s="7"/>
      <c r="K75" s="5" t="s">
        <v>268</v>
      </c>
      <c r="L75" s="7"/>
      <c r="M75" s="5" t="s">
        <v>190</v>
      </c>
      <c r="N75" s="5" t="s">
        <v>103</v>
      </c>
      <c r="O75" s="5" t="s">
        <v>77</v>
      </c>
      <c r="P75" s="7"/>
      <c r="Q75" s="5" t="s">
        <v>78</v>
      </c>
      <c r="R75" s="5" t="s">
        <v>79</v>
      </c>
      <c r="S75" s="6">
        <f t="shared" si="9"/>
        <v>1</v>
      </c>
      <c r="T75" s="6">
        <f t="shared" si="10"/>
        <v>0</v>
      </c>
      <c r="U75" s="6">
        <f t="shared" si="11"/>
        <v>0</v>
      </c>
      <c r="V75" s="6">
        <f t="shared" si="12"/>
        <v>0</v>
      </c>
      <c r="W75" s="6">
        <f t="shared" si="13"/>
        <v>0</v>
      </c>
      <c r="X75" s="7"/>
      <c r="Y75" s="6">
        <v>4</v>
      </c>
      <c r="Z75" s="5" t="s">
        <v>729</v>
      </c>
      <c r="AA75" s="5" t="s">
        <v>81</v>
      </c>
      <c r="AB75" s="5" t="s">
        <v>82</v>
      </c>
      <c r="AC75" s="6">
        <f t="shared" si="14"/>
        <v>1</v>
      </c>
      <c r="AD75" s="6">
        <f t="shared" si="15"/>
        <v>0</v>
      </c>
      <c r="AE75" s="6">
        <f t="shared" si="16"/>
        <v>0</v>
      </c>
      <c r="AF75" s="6">
        <f t="shared" si="17"/>
        <v>0</v>
      </c>
      <c r="AG75" s="7"/>
      <c r="AH75" s="5" t="s">
        <v>107</v>
      </c>
      <c r="AI75" s="5" t="s">
        <v>84</v>
      </c>
      <c r="AJ75" s="7"/>
      <c r="AK75" s="5" t="s">
        <v>85</v>
      </c>
      <c r="AL75" s="5" t="s">
        <v>86</v>
      </c>
      <c r="AM75" s="5" t="s">
        <v>110</v>
      </c>
      <c r="AN75" s="5" t="s">
        <v>89</v>
      </c>
      <c r="AO75" s="5" t="s">
        <v>81</v>
      </c>
      <c r="AP75" s="5" t="s">
        <v>88</v>
      </c>
      <c r="AQ75" s="5" t="s">
        <v>89</v>
      </c>
      <c r="AR75" s="5" t="s">
        <v>81</v>
      </c>
      <c r="AS75" s="5" t="s">
        <v>89</v>
      </c>
      <c r="AT75" s="5" t="s">
        <v>87</v>
      </c>
      <c r="AU75" s="5" t="s">
        <v>87</v>
      </c>
      <c r="AV75" s="5" t="s">
        <v>89</v>
      </c>
      <c r="AW75" s="5" t="s">
        <v>87</v>
      </c>
      <c r="AX75" s="5" t="s">
        <v>88</v>
      </c>
      <c r="AY75" s="5" t="s">
        <v>89</v>
      </c>
      <c r="AZ75" s="5" t="s">
        <v>89</v>
      </c>
      <c r="BA75" s="5" t="s">
        <v>89</v>
      </c>
      <c r="BB75" s="8" t="s">
        <v>730</v>
      </c>
      <c r="BC75" s="5" t="s">
        <v>89</v>
      </c>
      <c r="BD75" s="5" t="s">
        <v>87</v>
      </c>
      <c r="BE75" s="5" t="s">
        <v>87</v>
      </c>
      <c r="BF75" s="5" t="s">
        <v>87</v>
      </c>
      <c r="BG75" s="5" t="s">
        <v>87</v>
      </c>
      <c r="BH75" s="5" t="s">
        <v>88</v>
      </c>
      <c r="BI75" s="5" t="s">
        <v>87</v>
      </c>
      <c r="BJ75" s="5" t="s">
        <v>87</v>
      </c>
      <c r="BK75" s="5" t="s">
        <v>89</v>
      </c>
      <c r="BL75" s="5" t="s">
        <v>89</v>
      </c>
      <c r="BM75" s="5" t="s">
        <v>89</v>
      </c>
      <c r="BN75" s="5" t="s">
        <v>91</v>
      </c>
      <c r="BO75" s="5" t="s">
        <v>87</v>
      </c>
      <c r="BP75" s="5" t="s">
        <v>88</v>
      </c>
      <c r="BQ75" s="5" t="s">
        <v>87</v>
      </c>
      <c r="BR75" s="5" t="s">
        <v>87</v>
      </c>
      <c r="BS75" s="5" t="s">
        <v>88</v>
      </c>
      <c r="BT75" s="8" t="s">
        <v>731</v>
      </c>
      <c r="BU75" s="5" t="s">
        <v>94</v>
      </c>
      <c r="BV75" s="5" t="s">
        <v>94</v>
      </c>
      <c r="BW75" s="5" t="s">
        <v>268</v>
      </c>
      <c r="BX75" s="7"/>
      <c r="BY75" s="5" t="s">
        <v>729</v>
      </c>
      <c r="BZ75" s="8" t="s">
        <v>732</v>
      </c>
    </row>
    <row r="76" spans="1:78" ht="25">
      <c r="A76" s="3" t="s">
        <v>733</v>
      </c>
      <c r="B76" s="4" t="s">
        <v>734</v>
      </c>
      <c r="C76" s="6">
        <v>100</v>
      </c>
      <c r="D76" s="6">
        <v>1977</v>
      </c>
      <c r="E76" s="6" t="b">
        <v>1</v>
      </c>
      <c r="F76" s="5" t="s">
        <v>735</v>
      </c>
      <c r="G76" s="5" t="s">
        <v>72</v>
      </c>
      <c r="H76" s="5" t="s">
        <v>143</v>
      </c>
      <c r="I76" s="5" t="s">
        <v>101</v>
      </c>
      <c r="J76" s="7"/>
      <c r="K76" s="5" t="s">
        <v>144</v>
      </c>
      <c r="L76" s="7"/>
      <c r="M76" s="5" t="s">
        <v>119</v>
      </c>
      <c r="N76" s="5" t="s">
        <v>120</v>
      </c>
      <c r="O76" s="5" t="s">
        <v>77</v>
      </c>
      <c r="P76" s="7"/>
      <c r="Q76" s="5" t="s">
        <v>78</v>
      </c>
      <c r="R76" s="5" t="s">
        <v>79</v>
      </c>
      <c r="S76" s="6">
        <f t="shared" si="9"/>
        <v>1</v>
      </c>
      <c r="T76" s="6">
        <f t="shared" si="10"/>
        <v>0</v>
      </c>
      <c r="U76" s="6">
        <f t="shared" si="11"/>
        <v>0</v>
      </c>
      <c r="V76" s="6">
        <f t="shared" si="12"/>
        <v>0</v>
      </c>
      <c r="W76" s="6">
        <f t="shared" si="13"/>
        <v>0</v>
      </c>
      <c r="X76" s="7"/>
      <c r="Y76" s="6">
        <v>8</v>
      </c>
      <c r="Z76" s="5" t="s">
        <v>736</v>
      </c>
      <c r="AA76" s="5" t="s">
        <v>89</v>
      </c>
      <c r="AB76" s="5" t="s">
        <v>106</v>
      </c>
      <c r="AC76" s="6">
        <f t="shared" si="14"/>
        <v>1</v>
      </c>
      <c r="AD76" s="6">
        <f t="shared" si="15"/>
        <v>1</v>
      </c>
      <c r="AE76" s="6">
        <f t="shared" si="16"/>
        <v>0</v>
      </c>
      <c r="AF76" s="6">
        <f t="shared" si="17"/>
        <v>0</v>
      </c>
      <c r="AG76" s="7"/>
      <c r="AH76" s="5" t="s">
        <v>156</v>
      </c>
      <c r="AI76" s="5" t="s">
        <v>84</v>
      </c>
      <c r="AJ76" s="7"/>
      <c r="AK76" s="5" t="s">
        <v>85</v>
      </c>
      <c r="AL76" s="5" t="s">
        <v>86</v>
      </c>
      <c r="AM76" s="5" t="s">
        <v>81</v>
      </c>
      <c r="AN76" s="5" t="s">
        <v>87</v>
      </c>
      <c r="AO76" s="5" t="s">
        <v>81</v>
      </c>
      <c r="AP76" s="5" t="s">
        <v>87</v>
      </c>
      <c r="AQ76" s="5" t="s">
        <v>89</v>
      </c>
      <c r="AR76" s="5" t="s">
        <v>89</v>
      </c>
      <c r="AS76" s="5" t="s">
        <v>87</v>
      </c>
      <c r="AT76" s="5" t="s">
        <v>88</v>
      </c>
      <c r="AU76" s="5" t="s">
        <v>89</v>
      </c>
      <c r="AV76" s="5" t="s">
        <v>89</v>
      </c>
      <c r="AW76" s="5" t="s">
        <v>87</v>
      </c>
      <c r="AX76" s="5" t="s">
        <v>87</v>
      </c>
      <c r="AY76" s="5" t="s">
        <v>87</v>
      </c>
      <c r="AZ76" s="5" t="s">
        <v>89</v>
      </c>
      <c r="BA76" s="5" t="s">
        <v>89</v>
      </c>
      <c r="BB76" s="8" t="s">
        <v>737</v>
      </c>
      <c r="BC76" s="5" t="s">
        <v>89</v>
      </c>
      <c r="BD76" s="5" t="s">
        <v>88</v>
      </c>
      <c r="BE76" s="5" t="s">
        <v>87</v>
      </c>
      <c r="BF76" s="5" t="s">
        <v>89</v>
      </c>
      <c r="BG76" s="5" t="s">
        <v>89</v>
      </c>
      <c r="BH76" s="5" t="s">
        <v>87</v>
      </c>
      <c r="BI76" s="5" t="s">
        <v>89</v>
      </c>
      <c r="BJ76" s="5" t="s">
        <v>87</v>
      </c>
      <c r="BK76" s="5" t="s">
        <v>87</v>
      </c>
      <c r="BL76" s="5" t="s">
        <v>87</v>
      </c>
      <c r="BM76" s="5" t="s">
        <v>89</v>
      </c>
      <c r="BN76" s="5" t="s">
        <v>91</v>
      </c>
      <c r="BO76" s="5" t="s">
        <v>88</v>
      </c>
      <c r="BP76" s="5" t="s">
        <v>87</v>
      </c>
      <c r="BQ76" s="5" t="s">
        <v>87</v>
      </c>
      <c r="BR76" s="5" t="s">
        <v>88</v>
      </c>
      <c r="BS76" s="5" t="s">
        <v>87</v>
      </c>
      <c r="BT76" s="8" t="s">
        <v>738</v>
      </c>
      <c r="BU76" s="5" t="s">
        <v>113</v>
      </c>
      <c r="BV76" s="5" t="s">
        <v>93</v>
      </c>
      <c r="BW76" s="5" t="s">
        <v>144</v>
      </c>
      <c r="BX76" s="7"/>
      <c r="BY76" s="5" t="s">
        <v>739</v>
      </c>
      <c r="BZ76" s="5" t="s">
        <v>740</v>
      </c>
    </row>
    <row r="77" spans="1:78" ht="50">
      <c r="A77" s="3" t="s">
        <v>741</v>
      </c>
      <c r="B77" s="4" t="s">
        <v>742</v>
      </c>
      <c r="C77" s="6">
        <v>100</v>
      </c>
      <c r="D77" s="6">
        <v>736</v>
      </c>
      <c r="E77" s="6" t="b">
        <v>1</v>
      </c>
      <c r="F77" s="5" t="s">
        <v>743</v>
      </c>
      <c r="G77" s="5" t="s">
        <v>348</v>
      </c>
      <c r="H77" s="5" t="s">
        <v>118</v>
      </c>
      <c r="I77" s="5" t="s">
        <v>101</v>
      </c>
      <c r="J77" s="7"/>
      <c r="K77" s="5" t="s">
        <v>189</v>
      </c>
      <c r="L77" s="7"/>
      <c r="M77" s="5" t="s">
        <v>76</v>
      </c>
      <c r="N77" s="5" t="s">
        <v>103</v>
      </c>
      <c r="O77" s="5" t="s">
        <v>121</v>
      </c>
      <c r="P77" s="7"/>
      <c r="Q77" s="5" t="s">
        <v>78</v>
      </c>
      <c r="R77" s="5" t="s">
        <v>79</v>
      </c>
      <c r="S77" s="6">
        <f t="shared" si="9"/>
        <v>1</v>
      </c>
      <c r="T77" s="6">
        <f t="shared" si="10"/>
        <v>0</v>
      </c>
      <c r="U77" s="6">
        <f t="shared" si="11"/>
        <v>0</v>
      </c>
      <c r="V77" s="6">
        <f t="shared" si="12"/>
        <v>0</v>
      </c>
      <c r="W77" s="6">
        <f t="shared" si="13"/>
        <v>0</v>
      </c>
      <c r="X77" s="7"/>
      <c r="Y77" s="6">
        <v>15</v>
      </c>
      <c r="Z77" s="8" t="s">
        <v>744</v>
      </c>
      <c r="AA77" s="5" t="s">
        <v>87</v>
      </c>
      <c r="AB77" s="5" t="s">
        <v>106</v>
      </c>
      <c r="AC77" s="6">
        <f t="shared" si="14"/>
        <v>1</v>
      </c>
      <c r="AD77" s="6">
        <f t="shared" si="15"/>
        <v>1</v>
      </c>
      <c r="AE77" s="6">
        <f t="shared" si="16"/>
        <v>0</v>
      </c>
      <c r="AF77" s="6">
        <f t="shared" si="17"/>
        <v>0</v>
      </c>
      <c r="AG77" s="7"/>
      <c r="AH77" s="5" t="s">
        <v>83</v>
      </c>
      <c r="AI77" s="5" t="s">
        <v>84</v>
      </c>
      <c r="AJ77" s="7"/>
      <c r="AK77" s="5" t="s">
        <v>108</v>
      </c>
      <c r="AL77" s="5" t="s">
        <v>109</v>
      </c>
      <c r="AM77" s="5" t="s">
        <v>110</v>
      </c>
      <c r="AN77" s="5" t="s">
        <v>89</v>
      </c>
      <c r="AO77" s="5" t="s">
        <v>110</v>
      </c>
      <c r="AP77" s="5" t="s">
        <v>89</v>
      </c>
      <c r="AQ77" s="5" t="s">
        <v>89</v>
      </c>
      <c r="AR77" s="5" t="s">
        <v>87</v>
      </c>
      <c r="AS77" s="5" t="s">
        <v>87</v>
      </c>
      <c r="AT77" s="5" t="s">
        <v>87</v>
      </c>
      <c r="AU77" s="5" t="s">
        <v>89</v>
      </c>
      <c r="AV77" s="5" t="s">
        <v>89</v>
      </c>
      <c r="AW77" s="5" t="s">
        <v>89</v>
      </c>
      <c r="AX77" s="5" t="s">
        <v>87</v>
      </c>
      <c r="AY77" s="5" t="s">
        <v>89</v>
      </c>
      <c r="AZ77" s="5" t="s">
        <v>89</v>
      </c>
      <c r="BA77" s="5" t="s">
        <v>87</v>
      </c>
      <c r="BB77" s="8" t="s">
        <v>745</v>
      </c>
      <c r="BC77" s="5" t="s">
        <v>89</v>
      </c>
      <c r="BD77" s="5" t="s">
        <v>87</v>
      </c>
      <c r="BE77" s="5" t="s">
        <v>87</v>
      </c>
      <c r="BF77" s="5" t="s">
        <v>89</v>
      </c>
      <c r="BG77" s="5" t="s">
        <v>89</v>
      </c>
      <c r="BH77" s="5" t="s">
        <v>87</v>
      </c>
      <c r="BI77" s="5" t="s">
        <v>87</v>
      </c>
      <c r="BJ77" s="5" t="s">
        <v>89</v>
      </c>
      <c r="BK77" s="5" t="s">
        <v>89</v>
      </c>
      <c r="BL77" s="5" t="s">
        <v>87</v>
      </c>
      <c r="BM77" s="5" t="s">
        <v>87</v>
      </c>
      <c r="BN77" s="5" t="s">
        <v>91</v>
      </c>
      <c r="BO77" s="5" t="s">
        <v>87</v>
      </c>
      <c r="BP77" s="5" t="s">
        <v>87</v>
      </c>
      <c r="BQ77" s="5" t="s">
        <v>88</v>
      </c>
      <c r="BR77" s="5" t="s">
        <v>87</v>
      </c>
      <c r="BS77" s="5" t="s">
        <v>87</v>
      </c>
      <c r="BT77" s="8" t="s">
        <v>745</v>
      </c>
      <c r="BU77" s="5" t="s">
        <v>113</v>
      </c>
      <c r="BV77" s="5" t="s">
        <v>94</v>
      </c>
      <c r="BW77" s="5" t="s">
        <v>189</v>
      </c>
      <c r="BX77" s="7"/>
      <c r="BY77" s="5" t="s">
        <v>746</v>
      </c>
      <c r="BZ77" s="5" t="s">
        <v>747</v>
      </c>
    </row>
    <row r="78" spans="1:78" ht="25">
      <c r="A78" s="3" t="s">
        <v>748</v>
      </c>
      <c r="B78" s="4" t="s">
        <v>749</v>
      </c>
      <c r="C78" s="6">
        <v>100</v>
      </c>
      <c r="D78" s="6">
        <v>1356</v>
      </c>
      <c r="E78" s="6" t="b">
        <v>1</v>
      </c>
      <c r="F78" s="5" t="s">
        <v>750</v>
      </c>
      <c r="G78" s="5" t="s">
        <v>199</v>
      </c>
      <c r="H78" s="5" t="s">
        <v>118</v>
      </c>
      <c r="I78" s="5" t="s">
        <v>74</v>
      </c>
      <c r="J78" s="7"/>
      <c r="K78" s="5" t="s">
        <v>253</v>
      </c>
      <c r="L78" s="7"/>
      <c r="M78" s="5" t="s">
        <v>119</v>
      </c>
      <c r="N78" s="5" t="s">
        <v>120</v>
      </c>
      <c r="O78" s="5" t="s">
        <v>121</v>
      </c>
      <c r="P78" s="7"/>
      <c r="Q78" s="5" t="s">
        <v>78</v>
      </c>
      <c r="R78" s="5" t="s">
        <v>79</v>
      </c>
      <c r="S78" s="6">
        <f t="shared" si="9"/>
        <v>1</v>
      </c>
      <c r="T78" s="6">
        <f t="shared" si="10"/>
        <v>0</v>
      </c>
      <c r="U78" s="6">
        <f t="shared" si="11"/>
        <v>0</v>
      </c>
      <c r="V78" s="6">
        <f t="shared" si="12"/>
        <v>0</v>
      </c>
      <c r="W78" s="6">
        <f t="shared" si="13"/>
        <v>0</v>
      </c>
      <c r="X78" s="7"/>
      <c r="Y78" s="6">
        <v>12</v>
      </c>
      <c r="Z78" s="5" t="s">
        <v>751</v>
      </c>
      <c r="AA78" s="5" t="s">
        <v>89</v>
      </c>
      <c r="AB78" s="5" t="s">
        <v>123</v>
      </c>
      <c r="AC78" s="6">
        <f t="shared" si="14"/>
        <v>1</v>
      </c>
      <c r="AD78" s="6">
        <f t="shared" si="15"/>
        <v>1</v>
      </c>
      <c r="AE78" s="6">
        <f t="shared" si="16"/>
        <v>1</v>
      </c>
      <c r="AF78" s="6">
        <f t="shared" si="17"/>
        <v>0</v>
      </c>
      <c r="AG78" s="7"/>
      <c r="AH78" s="5" t="s">
        <v>156</v>
      </c>
      <c r="AI78" s="5" t="s">
        <v>157</v>
      </c>
      <c r="AJ78" s="7"/>
      <c r="AK78" s="5" t="s">
        <v>124</v>
      </c>
      <c r="AL78" s="5" t="s">
        <v>86</v>
      </c>
      <c r="AM78" s="5" t="s">
        <v>81</v>
      </c>
      <c r="AN78" s="5" t="s">
        <v>89</v>
      </c>
      <c r="AO78" s="5" t="s">
        <v>87</v>
      </c>
      <c r="AP78" s="5" t="s">
        <v>87</v>
      </c>
      <c r="AQ78" s="5" t="s">
        <v>87</v>
      </c>
      <c r="AR78" s="5" t="s">
        <v>87</v>
      </c>
      <c r="AS78" s="5" t="s">
        <v>87</v>
      </c>
      <c r="AT78" s="5" t="s">
        <v>89</v>
      </c>
      <c r="AU78" s="5" t="s">
        <v>89</v>
      </c>
      <c r="AV78" s="5" t="s">
        <v>89</v>
      </c>
      <c r="AW78" s="5" t="s">
        <v>89</v>
      </c>
      <c r="AX78" s="5" t="s">
        <v>87</v>
      </c>
      <c r="AY78" s="5" t="s">
        <v>88</v>
      </c>
      <c r="AZ78" s="5" t="s">
        <v>88</v>
      </c>
      <c r="BA78" s="5" t="s">
        <v>88</v>
      </c>
      <c r="BB78" s="8" t="s">
        <v>752</v>
      </c>
      <c r="BC78" s="5" t="s">
        <v>87</v>
      </c>
      <c r="BD78" s="5" t="s">
        <v>87</v>
      </c>
      <c r="BE78" s="5" t="s">
        <v>89</v>
      </c>
      <c r="BF78" s="5" t="s">
        <v>87</v>
      </c>
      <c r="BG78" s="5" t="s">
        <v>87</v>
      </c>
      <c r="BH78" s="5" t="s">
        <v>87</v>
      </c>
      <c r="BI78" s="5" t="s">
        <v>89</v>
      </c>
      <c r="BJ78" s="5" t="s">
        <v>89</v>
      </c>
      <c r="BK78" s="5" t="s">
        <v>87</v>
      </c>
      <c r="BL78" s="5" t="s">
        <v>89</v>
      </c>
      <c r="BM78" s="5" t="s">
        <v>87</v>
      </c>
      <c r="BN78" s="5" t="s">
        <v>91</v>
      </c>
      <c r="BO78" s="5" t="s">
        <v>87</v>
      </c>
      <c r="BP78" s="5" t="s">
        <v>87</v>
      </c>
      <c r="BQ78" s="5" t="s">
        <v>88</v>
      </c>
      <c r="BR78" s="5" t="s">
        <v>87</v>
      </c>
      <c r="BS78" s="5" t="s">
        <v>88</v>
      </c>
      <c r="BT78" s="8" t="s">
        <v>753</v>
      </c>
      <c r="BU78" s="5" t="s">
        <v>94</v>
      </c>
      <c r="BV78" s="5" t="s">
        <v>94</v>
      </c>
      <c r="BW78" s="5" t="s">
        <v>253</v>
      </c>
      <c r="BX78" s="7"/>
      <c r="BY78" s="5" t="s">
        <v>754</v>
      </c>
      <c r="BZ78" s="5" t="s">
        <v>755</v>
      </c>
    </row>
    <row r="79" spans="1:78" ht="75">
      <c r="A79" s="3" t="s">
        <v>756</v>
      </c>
      <c r="B79" s="4" t="s">
        <v>757</v>
      </c>
      <c r="C79" s="6">
        <v>100</v>
      </c>
      <c r="D79" s="6">
        <v>1767</v>
      </c>
      <c r="E79" s="6" t="b">
        <v>1</v>
      </c>
      <c r="F79" s="5" t="s">
        <v>758</v>
      </c>
      <c r="G79" s="5" t="s">
        <v>72</v>
      </c>
      <c r="H79" s="5" t="s">
        <v>143</v>
      </c>
      <c r="I79" s="5" t="s">
        <v>101</v>
      </c>
      <c r="J79" s="7"/>
      <c r="K79" s="5" t="s">
        <v>216</v>
      </c>
      <c r="L79" s="7"/>
      <c r="M79" s="5" t="s">
        <v>119</v>
      </c>
      <c r="N79" s="5" t="s">
        <v>120</v>
      </c>
      <c r="O79" s="5" t="s">
        <v>77</v>
      </c>
      <c r="P79" s="7"/>
      <c r="Q79" s="5" t="s">
        <v>78</v>
      </c>
      <c r="R79" s="5" t="s">
        <v>104</v>
      </c>
      <c r="S79" s="6">
        <f t="shared" si="9"/>
        <v>1</v>
      </c>
      <c r="T79" s="6">
        <f t="shared" si="10"/>
        <v>0</v>
      </c>
      <c r="U79" s="6">
        <f t="shared" si="11"/>
        <v>1</v>
      </c>
      <c r="V79" s="6">
        <f t="shared" si="12"/>
        <v>0</v>
      </c>
      <c r="W79" s="6">
        <f t="shared" si="13"/>
        <v>0</v>
      </c>
      <c r="X79" s="7"/>
      <c r="Y79" s="6">
        <v>5</v>
      </c>
      <c r="Z79" s="5" t="s">
        <v>759</v>
      </c>
      <c r="AA79" s="5" t="s">
        <v>87</v>
      </c>
      <c r="AB79" s="5" t="s">
        <v>245</v>
      </c>
      <c r="AC79" s="6">
        <f t="shared" si="14"/>
        <v>1</v>
      </c>
      <c r="AD79" s="6">
        <f t="shared" si="15"/>
        <v>0</v>
      </c>
      <c r="AE79" s="6">
        <f t="shared" si="16"/>
        <v>1</v>
      </c>
      <c r="AF79" s="6">
        <f t="shared" si="17"/>
        <v>0</v>
      </c>
      <c r="AG79" s="7"/>
      <c r="AH79" s="5" t="s">
        <v>323</v>
      </c>
      <c r="AI79" s="5" t="s">
        <v>84</v>
      </c>
      <c r="AJ79" s="7"/>
      <c r="AK79" s="5" t="s">
        <v>108</v>
      </c>
      <c r="AL79" s="5" t="s">
        <v>109</v>
      </c>
      <c r="AM79" s="5" t="s">
        <v>87</v>
      </c>
      <c r="AN79" s="5" t="s">
        <v>89</v>
      </c>
      <c r="AO79" s="5" t="s">
        <v>89</v>
      </c>
      <c r="AP79" s="5" t="s">
        <v>87</v>
      </c>
      <c r="AQ79" s="5" t="s">
        <v>87</v>
      </c>
      <c r="AR79" s="5" t="s">
        <v>89</v>
      </c>
      <c r="AS79" s="5" t="s">
        <v>89</v>
      </c>
      <c r="AT79" s="5" t="s">
        <v>125</v>
      </c>
      <c r="AU79" s="5" t="s">
        <v>88</v>
      </c>
      <c r="AV79" s="5" t="s">
        <v>87</v>
      </c>
      <c r="AW79" s="5" t="s">
        <v>87</v>
      </c>
      <c r="AX79" s="5" t="s">
        <v>81</v>
      </c>
      <c r="AY79" s="5" t="s">
        <v>87</v>
      </c>
      <c r="AZ79" s="5" t="s">
        <v>87</v>
      </c>
      <c r="BA79" s="5" t="s">
        <v>87</v>
      </c>
      <c r="BB79" s="8" t="s">
        <v>760</v>
      </c>
      <c r="BC79" s="5" t="s">
        <v>89</v>
      </c>
      <c r="BD79" s="5" t="s">
        <v>87</v>
      </c>
      <c r="BE79" s="5" t="s">
        <v>89</v>
      </c>
      <c r="BF79" s="5" t="s">
        <v>89</v>
      </c>
      <c r="BG79" s="5" t="s">
        <v>89</v>
      </c>
      <c r="BH79" s="5" t="s">
        <v>87</v>
      </c>
      <c r="BI79" s="5" t="s">
        <v>87</v>
      </c>
      <c r="BJ79" s="5" t="s">
        <v>89</v>
      </c>
      <c r="BK79" s="5" t="s">
        <v>89</v>
      </c>
      <c r="BL79" s="5" t="s">
        <v>87</v>
      </c>
      <c r="BM79" s="5" t="s">
        <v>87</v>
      </c>
      <c r="BN79" s="5" t="s">
        <v>91</v>
      </c>
      <c r="BO79" s="5" t="s">
        <v>81</v>
      </c>
      <c r="BP79" s="5" t="s">
        <v>88</v>
      </c>
      <c r="BQ79" s="5" t="s">
        <v>88</v>
      </c>
      <c r="BR79" s="5" t="s">
        <v>87</v>
      </c>
      <c r="BS79" s="5" t="s">
        <v>87</v>
      </c>
      <c r="BT79" s="8" t="s">
        <v>761</v>
      </c>
      <c r="BU79" s="5" t="s">
        <v>94</v>
      </c>
      <c r="BV79" s="5" t="s">
        <v>94</v>
      </c>
      <c r="BW79" s="5" t="s">
        <v>216</v>
      </c>
      <c r="BX79" s="7"/>
      <c r="BY79" s="5" t="s">
        <v>762</v>
      </c>
      <c r="BZ79" s="5" t="s">
        <v>763</v>
      </c>
    </row>
    <row r="80" spans="1:78" ht="37.5">
      <c r="A80" s="3" t="s">
        <v>764</v>
      </c>
      <c r="B80" s="4" t="s">
        <v>765</v>
      </c>
      <c r="C80" s="6">
        <v>100</v>
      </c>
      <c r="D80" s="6">
        <v>1727</v>
      </c>
      <c r="E80" s="6" t="b">
        <v>1</v>
      </c>
      <c r="F80" s="5" t="s">
        <v>766</v>
      </c>
      <c r="G80" s="5" t="s">
        <v>154</v>
      </c>
      <c r="H80" s="5" t="s">
        <v>143</v>
      </c>
      <c r="I80" s="5" t="s">
        <v>74</v>
      </c>
      <c r="J80" s="7"/>
      <c r="K80" s="5" t="s">
        <v>102</v>
      </c>
      <c r="L80" s="7"/>
      <c r="M80" s="5" t="s">
        <v>190</v>
      </c>
      <c r="N80" s="5" t="s">
        <v>190</v>
      </c>
      <c r="O80" s="5" t="s">
        <v>77</v>
      </c>
      <c r="P80" s="7"/>
      <c r="Q80" s="5" t="s">
        <v>78</v>
      </c>
      <c r="R80" s="5" t="s">
        <v>609</v>
      </c>
      <c r="S80" s="6">
        <f t="shared" si="9"/>
        <v>0</v>
      </c>
      <c r="T80" s="6">
        <f t="shared" si="10"/>
        <v>0</v>
      </c>
      <c r="U80" s="6">
        <f t="shared" si="11"/>
        <v>0</v>
      </c>
      <c r="V80" s="6">
        <f t="shared" si="12"/>
        <v>1</v>
      </c>
      <c r="W80" s="6">
        <f t="shared" si="13"/>
        <v>0</v>
      </c>
      <c r="X80" s="7"/>
      <c r="Y80" s="6">
        <v>3</v>
      </c>
      <c r="Z80" s="5" t="s">
        <v>767</v>
      </c>
      <c r="AA80" s="5" t="s">
        <v>89</v>
      </c>
      <c r="AB80" s="5" t="s">
        <v>245</v>
      </c>
      <c r="AC80" s="6">
        <f t="shared" si="14"/>
        <v>1</v>
      </c>
      <c r="AD80" s="6">
        <f t="shared" si="15"/>
        <v>0</v>
      </c>
      <c r="AE80" s="6">
        <f t="shared" si="16"/>
        <v>1</v>
      </c>
      <c r="AF80" s="6">
        <f t="shared" si="17"/>
        <v>0</v>
      </c>
      <c r="AG80" s="7"/>
      <c r="AH80" s="5" t="s">
        <v>156</v>
      </c>
      <c r="AI80" s="5" t="s">
        <v>84</v>
      </c>
      <c r="AJ80" s="7"/>
      <c r="AK80" s="5" t="s">
        <v>108</v>
      </c>
      <c r="AL80" s="5" t="s">
        <v>86</v>
      </c>
      <c r="AM80" s="5" t="s">
        <v>88</v>
      </c>
      <c r="AN80" s="5" t="s">
        <v>87</v>
      </c>
      <c r="AO80" s="5" t="s">
        <v>110</v>
      </c>
      <c r="AP80" s="5" t="s">
        <v>89</v>
      </c>
      <c r="AQ80" s="5" t="s">
        <v>89</v>
      </c>
      <c r="AR80" s="5" t="s">
        <v>89</v>
      </c>
      <c r="AS80" s="5" t="s">
        <v>87</v>
      </c>
      <c r="AT80" s="5" t="s">
        <v>89</v>
      </c>
      <c r="AU80" s="5" t="s">
        <v>89</v>
      </c>
      <c r="AV80" s="5" t="s">
        <v>89</v>
      </c>
      <c r="AW80" s="5" t="s">
        <v>89</v>
      </c>
      <c r="AX80" s="5" t="s">
        <v>89</v>
      </c>
      <c r="AY80" s="5" t="s">
        <v>89</v>
      </c>
      <c r="AZ80" s="5" t="s">
        <v>89</v>
      </c>
      <c r="BA80" s="5" t="s">
        <v>89</v>
      </c>
      <c r="BB80" s="5" t="s">
        <v>768</v>
      </c>
      <c r="BC80" s="5" t="s">
        <v>89</v>
      </c>
      <c r="BD80" s="5" t="s">
        <v>89</v>
      </c>
      <c r="BE80" s="5" t="s">
        <v>89</v>
      </c>
      <c r="BF80" s="5" t="s">
        <v>89</v>
      </c>
      <c r="BG80" s="5" t="s">
        <v>89</v>
      </c>
      <c r="BH80" s="5" t="s">
        <v>89</v>
      </c>
      <c r="BI80" s="5" t="s">
        <v>89</v>
      </c>
      <c r="BJ80" s="5" t="s">
        <v>89</v>
      </c>
      <c r="BK80" s="5" t="s">
        <v>89</v>
      </c>
      <c r="BL80" s="5" t="s">
        <v>87</v>
      </c>
      <c r="BM80" s="5" t="s">
        <v>89</v>
      </c>
      <c r="BN80" s="5" t="s">
        <v>91</v>
      </c>
      <c r="BO80" s="5" t="s">
        <v>89</v>
      </c>
      <c r="BP80" s="5" t="s">
        <v>89</v>
      </c>
      <c r="BQ80" s="5" t="s">
        <v>89</v>
      </c>
      <c r="BR80" s="5" t="s">
        <v>89</v>
      </c>
      <c r="BS80" s="5" t="s">
        <v>89</v>
      </c>
      <c r="BT80" s="8" t="s">
        <v>769</v>
      </c>
      <c r="BU80" s="5" t="s">
        <v>113</v>
      </c>
      <c r="BV80" s="5" t="s">
        <v>160</v>
      </c>
      <c r="BW80" s="5" t="s">
        <v>102</v>
      </c>
      <c r="BX80" s="7"/>
      <c r="BY80" s="5" t="s">
        <v>770</v>
      </c>
      <c r="BZ80" s="5" t="s">
        <v>771</v>
      </c>
    </row>
    <row r="81" spans="1:78" ht="25">
      <c r="A81" s="3" t="s">
        <v>772</v>
      </c>
      <c r="B81" s="4" t="s">
        <v>773</v>
      </c>
      <c r="C81" s="6">
        <v>100</v>
      </c>
      <c r="D81" s="6">
        <v>894</v>
      </c>
      <c r="E81" s="6" t="b">
        <v>1</v>
      </c>
      <c r="F81" s="5" t="s">
        <v>774</v>
      </c>
      <c r="G81" s="5" t="s">
        <v>166</v>
      </c>
      <c r="H81" s="5" t="s">
        <v>143</v>
      </c>
      <c r="I81" s="5" t="s">
        <v>101</v>
      </c>
      <c r="J81" s="7"/>
      <c r="K81" s="5" t="s">
        <v>102</v>
      </c>
      <c r="L81" s="7"/>
      <c r="M81" s="5" t="s">
        <v>76</v>
      </c>
      <c r="N81" s="5" t="s">
        <v>103</v>
      </c>
      <c r="O81" s="5" t="s">
        <v>77</v>
      </c>
      <c r="P81" s="7"/>
      <c r="Q81" s="5" t="s">
        <v>78</v>
      </c>
      <c r="R81" s="5" t="s">
        <v>79</v>
      </c>
      <c r="S81" s="6">
        <f t="shared" si="9"/>
        <v>1</v>
      </c>
      <c r="T81" s="6">
        <f t="shared" si="10"/>
        <v>0</v>
      </c>
      <c r="U81" s="6">
        <f t="shared" si="11"/>
        <v>0</v>
      </c>
      <c r="V81" s="6">
        <f t="shared" si="12"/>
        <v>0</v>
      </c>
      <c r="W81" s="6">
        <f t="shared" si="13"/>
        <v>0</v>
      </c>
      <c r="X81" s="7"/>
      <c r="Y81" s="6">
        <v>2</v>
      </c>
      <c r="Z81" s="8" t="s">
        <v>775</v>
      </c>
      <c r="AA81" s="5" t="s">
        <v>88</v>
      </c>
      <c r="AB81" s="5" t="s">
        <v>82</v>
      </c>
      <c r="AC81" s="6">
        <f t="shared" si="14"/>
        <v>1</v>
      </c>
      <c r="AD81" s="6">
        <f t="shared" si="15"/>
        <v>0</v>
      </c>
      <c r="AE81" s="6">
        <f t="shared" si="16"/>
        <v>0</v>
      </c>
      <c r="AF81" s="6">
        <f t="shared" si="17"/>
        <v>0</v>
      </c>
      <c r="AG81" s="7"/>
      <c r="AH81" s="5" t="s">
        <v>83</v>
      </c>
      <c r="AI81" s="5" t="s">
        <v>84</v>
      </c>
      <c r="AJ81" s="7"/>
      <c r="AK81" s="5" t="s">
        <v>124</v>
      </c>
      <c r="AL81" s="5" t="s">
        <v>86</v>
      </c>
      <c r="AM81" s="5" t="s">
        <v>89</v>
      </c>
      <c r="AN81" s="5" t="s">
        <v>87</v>
      </c>
      <c r="AO81" s="5" t="s">
        <v>87</v>
      </c>
      <c r="AP81" s="5" t="s">
        <v>110</v>
      </c>
      <c r="AQ81" s="5" t="s">
        <v>81</v>
      </c>
      <c r="AR81" s="5" t="s">
        <v>88</v>
      </c>
      <c r="AS81" s="5" t="s">
        <v>81</v>
      </c>
      <c r="AT81" s="5" t="s">
        <v>88</v>
      </c>
      <c r="AU81" s="5" t="s">
        <v>88</v>
      </c>
      <c r="AV81" s="5" t="s">
        <v>125</v>
      </c>
      <c r="AW81" s="5" t="s">
        <v>125</v>
      </c>
      <c r="AX81" s="5" t="s">
        <v>81</v>
      </c>
      <c r="AY81" s="5" t="s">
        <v>81</v>
      </c>
      <c r="AZ81" s="5" t="s">
        <v>81</v>
      </c>
      <c r="BA81" s="5" t="s">
        <v>81</v>
      </c>
      <c r="BB81" s="8" t="s">
        <v>776</v>
      </c>
      <c r="BC81" s="5" t="s">
        <v>87</v>
      </c>
      <c r="BD81" s="5" t="s">
        <v>87</v>
      </c>
      <c r="BE81" s="5" t="s">
        <v>87</v>
      </c>
      <c r="BF81" s="5" t="s">
        <v>88</v>
      </c>
      <c r="BG81" s="5" t="s">
        <v>88</v>
      </c>
      <c r="BH81" s="5" t="s">
        <v>88</v>
      </c>
      <c r="BI81" s="5" t="s">
        <v>88</v>
      </c>
      <c r="BJ81" s="5" t="s">
        <v>88</v>
      </c>
      <c r="BK81" s="5" t="s">
        <v>81</v>
      </c>
      <c r="BL81" s="5" t="s">
        <v>81</v>
      </c>
      <c r="BM81" s="5" t="s">
        <v>81</v>
      </c>
      <c r="BN81" s="5" t="s">
        <v>91</v>
      </c>
      <c r="BO81" s="5" t="s">
        <v>87</v>
      </c>
      <c r="BP81" s="5" t="s">
        <v>87</v>
      </c>
      <c r="BQ81" s="5" t="s">
        <v>81</v>
      </c>
      <c r="BR81" s="5" t="s">
        <v>81</v>
      </c>
      <c r="BS81" s="5" t="s">
        <v>81</v>
      </c>
      <c r="BT81" s="5" t="s">
        <v>777</v>
      </c>
      <c r="BU81" s="5" t="s">
        <v>113</v>
      </c>
      <c r="BV81" s="5" t="s">
        <v>113</v>
      </c>
      <c r="BW81" s="5" t="s">
        <v>102</v>
      </c>
      <c r="BX81" s="7"/>
      <c r="BY81" s="5" t="s">
        <v>778</v>
      </c>
      <c r="BZ81" s="8" t="s">
        <v>779</v>
      </c>
    </row>
    <row r="82" spans="1:78" ht="50">
      <c r="A82" s="3" t="s">
        <v>780</v>
      </c>
      <c r="B82" s="4" t="s">
        <v>781</v>
      </c>
      <c r="C82" s="6">
        <v>100</v>
      </c>
      <c r="D82" s="6">
        <v>1995</v>
      </c>
      <c r="E82" s="6" t="b">
        <v>1</v>
      </c>
      <c r="F82" s="5" t="s">
        <v>782</v>
      </c>
      <c r="G82" s="5" t="s">
        <v>154</v>
      </c>
      <c r="H82" s="5" t="s">
        <v>73</v>
      </c>
      <c r="I82" s="5" t="s">
        <v>101</v>
      </c>
      <c r="J82" s="7"/>
      <c r="K82" s="5" t="s">
        <v>102</v>
      </c>
      <c r="L82" s="7"/>
      <c r="M82" s="5" t="s">
        <v>76</v>
      </c>
      <c r="N82" s="5" t="s">
        <v>103</v>
      </c>
      <c r="O82" s="5" t="s">
        <v>121</v>
      </c>
      <c r="P82" s="7"/>
      <c r="Q82" s="5" t="s">
        <v>78</v>
      </c>
      <c r="R82" s="5" t="s">
        <v>79</v>
      </c>
      <c r="S82" s="6">
        <f t="shared" si="9"/>
        <v>1</v>
      </c>
      <c r="T82" s="6">
        <f t="shared" si="10"/>
        <v>0</v>
      </c>
      <c r="U82" s="6">
        <f t="shared" si="11"/>
        <v>0</v>
      </c>
      <c r="V82" s="6">
        <f t="shared" si="12"/>
        <v>0</v>
      </c>
      <c r="W82" s="6">
        <f t="shared" si="13"/>
        <v>0</v>
      </c>
      <c r="X82" s="7"/>
      <c r="Y82" s="6">
        <v>3</v>
      </c>
      <c r="Z82" s="5" t="s">
        <v>783</v>
      </c>
      <c r="AA82" s="5" t="s">
        <v>87</v>
      </c>
      <c r="AB82" s="5" t="s">
        <v>82</v>
      </c>
      <c r="AC82" s="6">
        <f t="shared" si="14"/>
        <v>1</v>
      </c>
      <c r="AD82" s="6">
        <f t="shared" si="15"/>
        <v>0</v>
      </c>
      <c r="AE82" s="6">
        <f t="shared" si="16"/>
        <v>0</v>
      </c>
      <c r="AF82" s="6">
        <f t="shared" si="17"/>
        <v>0</v>
      </c>
      <c r="AG82" s="7"/>
      <c r="AH82" s="5" t="s">
        <v>83</v>
      </c>
      <c r="AI82" s="5" t="s">
        <v>84</v>
      </c>
      <c r="AJ82" s="7"/>
      <c r="AK82" s="5" t="s">
        <v>108</v>
      </c>
      <c r="AL82" s="5" t="s">
        <v>109</v>
      </c>
      <c r="AM82" s="5" t="s">
        <v>87</v>
      </c>
      <c r="AN82" s="5" t="s">
        <v>87</v>
      </c>
      <c r="AO82" s="5" t="s">
        <v>87</v>
      </c>
      <c r="AP82" s="5" t="s">
        <v>87</v>
      </c>
      <c r="AQ82" s="5" t="s">
        <v>88</v>
      </c>
      <c r="AR82" s="5" t="s">
        <v>89</v>
      </c>
      <c r="AS82" s="5" t="s">
        <v>88</v>
      </c>
      <c r="AT82" s="5" t="s">
        <v>89</v>
      </c>
      <c r="AU82" s="5" t="s">
        <v>87</v>
      </c>
      <c r="AV82" s="5" t="s">
        <v>87</v>
      </c>
      <c r="AW82" s="5" t="s">
        <v>87</v>
      </c>
      <c r="AX82" s="5" t="s">
        <v>81</v>
      </c>
      <c r="AY82" s="5" t="s">
        <v>88</v>
      </c>
      <c r="AZ82" s="5" t="s">
        <v>88</v>
      </c>
      <c r="BA82" s="5" t="s">
        <v>87</v>
      </c>
      <c r="BB82" s="8" t="s">
        <v>784</v>
      </c>
      <c r="BC82" s="5" t="s">
        <v>87</v>
      </c>
      <c r="BD82" s="5" t="s">
        <v>87</v>
      </c>
      <c r="BE82" s="5" t="s">
        <v>87</v>
      </c>
      <c r="BF82" s="5" t="s">
        <v>87</v>
      </c>
      <c r="BG82" s="5" t="s">
        <v>88</v>
      </c>
      <c r="BH82" s="5" t="s">
        <v>88</v>
      </c>
      <c r="BI82" s="5" t="s">
        <v>87</v>
      </c>
      <c r="BJ82" s="5" t="s">
        <v>88</v>
      </c>
      <c r="BK82" s="5" t="s">
        <v>89</v>
      </c>
      <c r="BL82" s="5" t="s">
        <v>89</v>
      </c>
      <c r="BM82" s="5" t="s">
        <v>87</v>
      </c>
      <c r="BN82" s="5" t="s">
        <v>91</v>
      </c>
      <c r="BO82" s="5" t="s">
        <v>81</v>
      </c>
      <c r="BP82" s="5" t="s">
        <v>88</v>
      </c>
      <c r="BQ82" s="5" t="s">
        <v>88</v>
      </c>
      <c r="BR82" s="5" t="s">
        <v>81</v>
      </c>
      <c r="BS82" s="5" t="s">
        <v>88</v>
      </c>
      <c r="BT82" s="8" t="s">
        <v>785</v>
      </c>
      <c r="BU82" s="5" t="s">
        <v>94</v>
      </c>
      <c r="BV82" s="5" t="s">
        <v>94</v>
      </c>
      <c r="BW82" s="5" t="s">
        <v>102</v>
      </c>
      <c r="BX82" s="7"/>
      <c r="BY82" s="5" t="s">
        <v>786</v>
      </c>
      <c r="BZ82" s="5" t="s">
        <v>787</v>
      </c>
    </row>
    <row r="83" spans="1:78" ht="25">
      <c r="A83" s="3" t="s">
        <v>788</v>
      </c>
      <c r="B83" s="4" t="s">
        <v>789</v>
      </c>
      <c r="C83" s="6">
        <v>100</v>
      </c>
      <c r="D83" s="6">
        <v>2827</v>
      </c>
      <c r="E83" s="6" t="b">
        <v>1</v>
      </c>
      <c r="F83" s="5" t="s">
        <v>790</v>
      </c>
      <c r="G83" s="5" t="s">
        <v>166</v>
      </c>
      <c r="H83" s="5" t="s">
        <v>143</v>
      </c>
      <c r="I83" s="5" t="s">
        <v>101</v>
      </c>
      <c r="J83" s="7"/>
      <c r="K83" s="5" t="s">
        <v>178</v>
      </c>
      <c r="L83" s="7"/>
      <c r="M83" s="5" t="s">
        <v>120</v>
      </c>
      <c r="N83" s="5" t="s">
        <v>76</v>
      </c>
      <c r="O83" s="5" t="s">
        <v>121</v>
      </c>
      <c r="P83" s="7"/>
      <c r="Q83" s="5" t="s">
        <v>78</v>
      </c>
      <c r="R83" s="5" t="s">
        <v>286</v>
      </c>
      <c r="S83" s="6">
        <f t="shared" si="9"/>
        <v>1</v>
      </c>
      <c r="T83" s="6">
        <f t="shared" si="10"/>
        <v>1</v>
      </c>
      <c r="U83" s="6">
        <f t="shared" si="11"/>
        <v>0</v>
      </c>
      <c r="V83" s="6">
        <f t="shared" si="12"/>
        <v>0</v>
      </c>
      <c r="W83" s="6">
        <f t="shared" si="13"/>
        <v>0</v>
      </c>
      <c r="X83" s="7"/>
      <c r="Y83" s="6">
        <v>3</v>
      </c>
      <c r="Z83" s="5" t="s">
        <v>791</v>
      </c>
      <c r="AA83" s="5" t="s">
        <v>87</v>
      </c>
      <c r="AB83" s="5" t="s">
        <v>218</v>
      </c>
      <c r="AC83" s="6">
        <f t="shared" si="14"/>
        <v>0</v>
      </c>
      <c r="AD83" s="6">
        <f t="shared" si="15"/>
        <v>1</v>
      </c>
      <c r="AE83" s="6">
        <f t="shared" si="16"/>
        <v>0</v>
      </c>
      <c r="AF83" s="6">
        <f t="shared" si="17"/>
        <v>0</v>
      </c>
      <c r="AG83" s="7"/>
      <c r="AH83" s="5" t="s">
        <v>107</v>
      </c>
      <c r="AI83" s="5" t="s">
        <v>84</v>
      </c>
      <c r="AJ83" s="7"/>
      <c r="AK83" s="5" t="s">
        <v>108</v>
      </c>
      <c r="AL83" s="5" t="s">
        <v>86</v>
      </c>
      <c r="AM83" s="5" t="s">
        <v>81</v>
      </c>
      <c r="AN83" s="5" t="s">
        <v>89</v>
      </c>
      <c r="AO83" s="5" t="s">
        <v>81</v>
      </c>
      <c r="AP83" s="5" t="s">
        <v>89</v>
      </c>
      <c r="AQ83" s="5" t="s">
        <v>89</v>
      </c>
      <c r="AR83" s="5" t="s">
        <v>89</v>
      </c>
      <c r="AS83" s="5" t="s">
        <v>88</v>
      </c>
      <c r="AT83" s="5" t="s">
        <v>87</v>
      </c>
      <c r="AU83" s="5" t="s">
        <v>89</v>
      </c>
      <c r="AV83" s="5" t="s">
        <v>89</v>
      </c>
      <c r="AW83" s="5" t="s">
        <v>87</v>
      </c>
      <c r="AX83" s="5" t="s">
        <v>87</v>
      </c>
      <c r="AY83" s="5" t="s">
        <v>89</v>
      </c>
      <c r="AZ83" s="5" t="s">
        <v>89</v>
      </c>
      <c r="BA83" s="5" t="s">
        <v>89</v>
      </c>
      <c r="BB83" s="5" t="s">
        <v>792</v>
      </c>
      <c r="BC83" s="5" t="s">
        <v>87</v>
      </c>
      <c r="BD83" s="5" t="s">
        <v>88</v>
      </c>
      <c r="BE83" s="5" t="s">
        <v>89</v>
      </c>
      <c r="BF83" s="5" t="s">
        <v>87</v>
      </c>
      <c r="BG83" s="5" t="s">
        <v>88</v>
      </c>
      <c r="BH83" s="5" t="s">
        <v>87</v>
      </c>
      <c r="BI83" s="5" t="s">
        <v>88</v>
      </c>
      <c r="BJ83" s="5" t="s">
        <v>87</v>
      </c>
      <c r="BK83" s="5" t="s">
        <v>87</v>
      </c>
      <c r="BL83" s="5" t="s">
        <v>89</v>
      </c>
      <c r="BM83" s="5" t="s">
        <v>87</v>
      </c>
      <c r="BN83" s="5" t="s">
        <v>91</v>
      </c>
      <c r="BO83" s="5" t="s">
        <v>87</v>
      </c>
      <c r="BP83" s="5" t="s">
        <v>88</v>
      </c>
      <c r="BQ83" s="5" t="s">
        <v>81</v>
      </c>
      <c r="BR83" s="5" t="s">
        <v>87</v>
      </c>
      <c r="BS83" s="5" t="s">
        <v>87</v>
      </c>
      <c r="BT83" s="5" t="s">
        <v>793</v>
      </c>
      <c r="BU83" s="5" t="s">
        <v>93</v>
      </c>
      <c r="BV83" s="5" t="s">
        <v>93</v>
      </c>
      <c r="BW83" s="5" t="s">
        <v>178</v>
      </c>
      <c r="BX83" s="7"/>
      <c r="BY83" s="5" t="s">
        <v>794</v>
      </c>
      <c r="BZ83" s="8" t="s">
        <v>795</v>
      </c>
    </row>
    <row r="84" spans="1:78" ht="50">
      <c r="A84" s="3" t="s">
        <v>796</v>
      </c>
      <c r="B84" s="4" t="s">
        <v>797</v>
      </c>
      <c r="C84" s="6">
        <v>100</v>
      </c>
      <c r="D84" s="6">
        <v>2214</v>
      </c>
      <c r="E84" s="6" t="b">
        <v>1</v>
      </c>
      <c r="F84" s="5" t="s">
        <v>798</v>
      </c>
      <c r="G84" s="5" t="s">
        <v>72</v>
      </c>
      <c r="H84" s="5" t="s">
        <v>73</v>
      </c>
      <c r="I84" s="5" t="s">
        <v>101</v>
      </c>
      <c r="J84" s="7"/>
      <c r="K84" s="5" t="s">
        <v>178</v>
      </c>
      <c r="L84" s="7"/>
      <c r="M84" s="5" t="s">
        <v>76</v>
      </c>
      <c r="N84" s="5" t="s">
        <v>103</v>
      </c>
      <c r="O84" s="5" t="s">
        <v>121</v>
      </c>
      <c r="P84" s="7"/>
      <c r="Q84" s="5" t="s">
        <v>78</v>
      </c>
      <c r="R84" s="5" t="s">
        <v>79</v>
      </c>
      <c r="S84" s="6">
        <f t="shared" si="9"/>
        <v>1</v>
      </c>
      <c r="T84" s="6">
        <f t="shared" si="10"/>
        <v>0</v>
      </c>
      <c r="U84" s="6">
        <f t="shared" si="11"/>
        <v>0</v>
      </c>
      <c r="V84" s="6">
        <f t="shared" si="12"/>
        <v>0</v>
      </c>
      <c r="W84" s="6">
        <f t="shared" si="13"/>
        <v>0</v>
      </c>
      <c r="X84" s="7"/>
      <c r="Y84" s="6">
        <v>3</v>
      </c>
      <c r="Z84" s="5" t="s">
        <v>799</v>
      </c>
      <c r="AA84" s="5" t="s">
        <v>89</v>
      </c>
      <c r="AB84" s="5" t="s">
        <v>106</v>
      </c>
      <c r="AC84" s="6">
        <f t="shared" si="14"/>
        <v>1</v>
      </c>
      <c r="AD84" s="6">
        <f t="shared" si="15"/>
        <v>1</v>
      </c>
      <c r="AE84" s="6">
        <f t="shared" si="16"/>
        <v>0</v>
      </c>
      <c r="AF84" s="6">
        <f t="shared" si="17"/>
        <v>0</v>
      </c>
      <c r="AG84" s="7"/>
      <c r="AH84" s="5" t="s">
        <v>107</v>
      </c>
      <c r="AI84" s="5" t="s">
        <v>84</v>
      </c>
      <c r="AJ84" s="7"/>
      <c r="AK84" s="5" t="s">
        <v>170</v>
      </c>
      <c r="AL84" s="5" t="s">
        <v>109</v>
      </c>
      <c r="AM84" s="5" t="s">
        <v>110</v>
      </c>
      <c r="AN84" s="5" t="s">
        <v>89</v>
      </c>
      <c r="AO84" s="5" t="s">
        <v>88</v>
      </c>
      <c r="AP84" s="5" t="s">
        <v>87</v>
      </c>
      <c r="AQ84" s="5" t="s">
        <v>89</v>
      </c>
      <c r="AR84" s="5" t="s">
        <v>89</v>
      </c>
      <c r="AS84" s="5" t="s">
        <v>89</v>
      </c>
      <c r="AT84" s="5" t="s">
        <v>88</v>
      </c>
      <c r="AU84" s="5" t="s">
        <v>87</v>
      </c>
      <c r="AV84" s="5" t="s">
        <v>87</v>
      </c>
      <c r="AW84" s="5" t="s">
        <v>87</v>
      </c>
      <c r="AX84" s="5" t="s">
        <v>87</v>
      </c>
      <c r="AY84" s="5" t="s">
        <v>87</v>
      </c>
      <c r="AZ84" s="5" t="s">
        <v>87</v>
      </c>
      <c r="BA84" s="5" t="s">
        <v>87</v>
      </c>
      <c r="BB84" s="8" t="s">
        <v>800</v>
      </c>
      <c r="BC84" s="5" t="s">
        <v>87</v>
      </c>
      <c r="BD84" s="5" t="s">
        <v>87</v>
      </c>
      <c r="BE84" s="5" t="s">
        <v>87</v>
      </c>
      <c r="BF84" s="5" t="s">
        <v>89</v>
      </c>
      <c r="BG84" s="5" t="s">
        <v>87</v>
      </c>
      <c r="BH84" s="5" t="s">
        <v>87</v>
      </c>
      <c r="BI84" s="5" t="s">
        <v>87</v>
      </c>
      <c r="BJ84" s="5" t="s">
        <v>89</v>
      </c>
      <c r="BK84" s="5" t="s">
        <v>87</v>
      </c>
      <c r="BL84" s="5" t="s">
        <v>89</v>
      </c>
      <c r="BM84" s="5" t="s">
        <v>89</v>
      </c>
      <c r="BN84" s="5" t="s">
        <v>91</v>
      </c>
      <c r="BO84" s="5" t="s">
        <v>87</v>
      </c>
      <c r="BP84" s="5" t="s">
        <v>88</v>
      </c>
      <c r="BQ84" s="5" t="s">
        <v>89</v>
      </c>
      <c r="BR84" s="5" t="s">
        <v>87</v>
      </c>
      <c r="BS84" s="5" t="s">
        <v>87</v>
      </c>
      <c r="BT84" s="8" t="s">
        <v>801</v>
      </c>
      <c r="BU84" s="5" t="s">
        <v>94</v>
      </c>
      <c r="BV84" s="5" t="s">
        <v>93</v>
      </c>
      <c r="BW84" s="5" t="s">
        <v>178</v>
      </c>
      <c r="BX84" s="7"/>
      <c r="BY84" s="5" t="s">
        <v>802</v>
      </c>
      <c r="BZ84" s="5" t="s">
        <v>803</v>
      </c>
    </row>
    <row r="85" spans="1:78" ht="25">
      <c r="A85" s="3" t="s">
        <v>804</v>
      </c>
      <c r="B85" s="4" t="s">
        <v>805</v>
      </c>
      <c r="C85" s="6">
        <v>100</v>
      </c>
      <c r="D85" s="6">
        <v>1531</v>
      </c>
      <c r="E85" s="6" t="b">
        <v>1</v>
      </c>
      <c r="F85" s="5" t="s">
        <v>806</v>
      </c>
      <c r="G85" s="5" t="s">
        <v>142</v>
      </c>
      <c r="H85" s="5" t="s">
        <v>167</v>
      </c>
      <c r="I85" s="5" t="s">
        <v>101</v>
      </c>
      <c r="J85" s="7"/>
      <c r="K85" s="5" t="s">
        <v>268</v>
      </c>
      <c r="L85" s="7"/>
      <c r="M85" s="5" t="s">
        <v>120</v>
      </c>
      <c r="N85" s="5" t="s">
        <v>190</v>
      </c>
      <c r="O85" s="5" t="s">
        <v>121</v>
      </c>
      <c r="P85" s="7"/>
      <c r="Q85" s="5" t="s">
        <v>78</v>
      </c>
      <c r="R85" s="5" t="s">
        <v>168</v>
      </c>
      <c r="S85" s="6">
        <f t="shared" si="9"/>
        <v>0</v>
      </c>
      <c r="T85" s="6">
        <f t="shared" si="10"/>
        <v>0</v>
      </c>
      <c r="U85" s="6">
        <f t="shared" si="11"/>
        <v>1</v>
      </c>
      <c r="V85" s="6">
        <f t="shared" si="12"/>
        <v>0</v>
      </c>
      <c r="W85" s="6">
        <f t="shared" si="13"/>
        <v>0</v>
      </c>
      <c r="X85" s="7"/>
      <c r="Y85" s="6">
        <v>8</v>
      </c>
      <c r="Z85" s="5" t="s">
        <v>807</v>
      </c>
      <c r="AA85" s="5" t="s">
        <v>88</v>
      </c>
      <c r="AB85" s="5" t="s">
        <v>218</v>
      </c>
      <c r="AC85" s="6">
        <f t="shared" si="14"/>
        <v>0</v>
      </c>
      <c r="AD85" s="6">
        <f t="shared" si="15"/>
        <v>1</v>
      </c>
      <c r="AE85" s="6">
        <f t="shared" si="16"/>
        <v>0</v>
      </c>
      <c r="AF85" s="6">
        <f t="shared" si="17"/>
        <v>0</v>
      </c>
      <c r="AG85" s="7"/>
      <c r="AH85" s="5" t="s">
        <v>107</v>
      </c>
      <c r="AI85" s="5" t="s">
        <v>84</v>
      </c>
      <c r="AJ85" s="7"/>
      <c r="AK85" s="5" t="s">
        <v>108</v>
      </c>
      <c r="AL85" s="5" t="s">
        <v>86</v>
      </c>
      <c r="AM85" s="5" t="s">
        <v>81</v>
      </c>
      <c r="AN85" s="5" t="s">
        <v>89</v>
      </c>
      <c r="AO85" s="5" t="s">
        <v>88</v>
      </c>
      <c r="AP85" s="5" t="s">
        <v>87</v>
      </c>
      <c r="AQ85" s="5" t="s">
        <v>87</v>
      </c>
      <c r="AR85" s="5" t="s">
        <v>87</v>
      </c>
      <c r="AS85" s="5" t="s">
        <v>87</v>
      </c>
      <c r="AT85" s="5" t="s">
        <v>88</v>
      </c>
      <c r="AU85" s="5" t="s">
        <v>125</v>
      </c>
      <c r="AV85" s="5" t="s">
        <v>88</v>
      </c>
      <c r="AW85" s="5" t="s">
        <v>87</v>
      </c>
      <c r="AX85" s="5" t="s">
        <v>87</v>
      </c>
      <c r="AY85" s="5" t="s">
        <v>88</v>
      </c>
      <c r="AZ85" s="5" t="s">
        <v>88</v>
      </c>
      <c r="BA85" s="5" t="s">
        <v>87</v>
      </c>
      <c r="BB85" s="5" t="s">
        <v>808</v>
      </c>
      <c r="BC85" s="5" t="s">
        <v>87</v>
      </c>
      <c r="BD85" s="5" t="s">
        <v>88</v>
      </c>
      <c r="BE85" s="5" t="s">
        <v>87</v>
      </c>
      <c r="BF85" s="5" t="s">
        <v>89</v>
      </c>
      <c r="BG85" s="5" t="s">
        <v>87</v>
      </c>
      <c r="BH85" s="5" t="s">
        <v>87</v>
      </c>
      <c r="BI85" s="5" t="s">
        <v>87</v>
      </c>
      <c r="BJ85" s="5" t="s">
        <v>87</v>
      </c>
      <c r="BK85" s="5" t="s">
        <v>87</v>
      </c>
      <c r="BL85" s="5" t="s">
        <v>87</v>
      </c>
      <c r="BM85" s="5" t="s">
        <v>89</v>
      </c>
      <c r="BN85" s="5" t="s">
        <v>91</v>
      </c>
      <c r="BO85" s="5" t="s">
        <v>87</v>
      </c>
      <c r="BP85" s="5" t="s">
        <v>87</v>
      </c>
      <c r="BQ85" s="5" t="s">
        <v>87</v>
      </c>
      <c r="BR85" s="5" t="s">
        <v>89</v>
      </c>
      <c r="BS85" s="5" t="s">
        <v>87</v>
      </c>
      <c r="BT85" s="8" t="s">
        <v>809</v>
      </c>
      <c r="BU85" s="5" t="s">
        <v>94</v>
      </c>
      <c r="BV85" s="5" t="s">
        <v>94</v>
      </c>
      <c r="BW85" s="5" t="s">
        <v>268</v>
      </c>
      <c r="BX85" s="7"/>
      <c r="BY85" s="5" t="s">
        <v>810</v>
      </c>
      <c r="BZ85" s="5" t="s">
        <v>811</v>
      </c>
    </row>
    <row r="86" spans="1:78" ht="13">
      <c r="A86" s="3" t="s">
        <v>812</v>
      </c>
      <c r="B86" s="4" t="s">
        <v>813</v>
      </c>
      <c r="C86" s="6">
        <v>100</v>
      </c>
      <c r="D86" s="6">
        <v>853</v>
      </c>
      <c r="E86" s="6" t="b">
        <v>1</v>
      </c>
      <c r="F86" s="5" t="s">
        <v>814</v>
      </c>
      <c r="G86" s="5" t="s">
        <v>537</v>
      </c>
      <c r="H86" s="5" t="s">
        <v>143</v>
      </c>
      <c r="I86" s="5" t="s">
        <v>101</v>
      </c>
      <c r="J86" s="7"/>
      <c r="K86" s="5" t="s">
        <v>102</v>
      </c>
      <c r="L86" s="7"/>
      <c r="M86" s="5" t="s">
        <v>120</v>
      </c>
      <c r="N86" s="5" t="s">
        <v>76</v>
      </c>
      <c r="O86" s="5" t="s">
        <v>121</v>
      </c>
      <c r="P86" s="7"/>
      <c r="Q86" s="5" t="s">
        <v>78</v>
      </c>
      <c r="R86" s="5" t="s">
        <v>349</v>
      </c>
      <c r="S86" s="6">
        <f t="shared" si="9"/>
        <v>1</v>
      </c>
      <c r="T86" s="6">
        <f t="shared" si="10"/>
        <v>0</v>
      </c>
      <c r="U86" s="6">
        <f t="shared" si="11"/>
        <v>1</v>
      </c>
      <c r="V86" s="6">
        <f t="shared" si="12"/>
        <v>1</v>
      </c>
      <c r="W86" s="6">
        <f t="shared" si="13"/>
        <v>0</v>
      </c>
      <c r="X86" s="7"/>
      <c r="Y86" s="6">
        <v>2</v>
      </c>
      <c r="Z86" s="5" t="s">
        <v>815</v>
      </c>
      <c r="AA86" s="5" t="s">
        <v>110</v>
      </c>
      <c r="AB86" s="5" t="s">
        <v>106</v>
      </c>
      <c r="AC86" s="6">
        <f t="shared" si="14"/>
        <v>1</v>
      </c>
      <c r="AD86" s="6">
        <f t="shared" si="15"/>
        <v>1</v>
      </c>
      <c r="AE86" s="6">
        <f t="shared" si="16"/>
        <v>0</v>
      </c>
      <c r="AF86" s="6">
        <f t="shared" si="17"/>
        <v>0</v>
      </c>
      <c r="AG86" s="7"/>
      <c r="AH86" s="5" t="s">
        <v>107</v>
      </c>
      <c r="AI86" s="5" t="s">
        <v>146</v>
      </c>
      <c r="AJ86" s="7"/>
      <c r="AK86" s="5" t="s">
        <v>124</v>
      </c>
      <c r="AL86" s="5" t="s">
        <v>109</v>
      </c>
      <c r="AM86" s="5" t="s">
        <v>110</v>
      </c>
      <c r="AN86" s="5" t="s">
        <v>87</v>
      </c>
      <c r="AO86" s="5" t="s">
        <v>110</v>
      </c>
      <c r="AP86" s="5" t="s">
        <v>81</v>
      </c>
      <c r="AQ86" s="5" t="s">
        <v>89</v>
      </c>
      <c r="AR86" s="5" t="s">
        <v>89</v>
      </c>
      <c r="AS86" s="5" t="s">
        <v>87</v>
      </c>
      <c r="AT86" s="5" t="s">
        <v>88</v>
      </c>
      <c r="AU86" s="5" t="s">
        <v>87</v>
      </c>
      <c r="AV86" s="5" t="s">
        <v>87</v>
      </c>
      <c r="AW86" s="5" t="s">
        <v>87</v>
      </c>
      <c r="AX86" s="5" t="s">
        <v>87</v>
      </c>
      <c r="AY86" s="5" t="s">
        <v>88</v>
      </c>
      <c r="AZ86" s="5" t="s">
        <v>87</v>
      </c>
      <c r="BA86" s="5" t="s">
        <v>87</v>
      </c>
      <c r="BB86" s="7"/>
      <c r="BC86" s="5" t="s">
        <v>87</v>
      </c>
      <c r="BD86" s="5" t="s">
        <v>88</v>
      </c>
      <c r="BE86" s="5" t="s">
        <v>88</v>
      </c>
      <c r="BF86" s="5" t="s">
        <v>87</v>
      </c>
      <c r="BG86" s="5" t="s">
        <v>88</v>
      </c>
      <c r="BH86" s="5" t="s">
        <v>81</v>
      </c>
      <c r="BI86" s="5" t="s">
        <v>81</v>
      </c>
      <c r="BJ86" s="5" t="s">
        <v>81</v>
      </c>
      <c r="BK86" s="5" t="s">
        <v>87</v>
      </c>
      <c r="BL86" s="5" t="s">
        <v>87</v>
      </c>
      <c r="BM86" s="5" t="s">
        <v>87</v>
      </c>
      <c r="BN86" s="5" t="s">
        <v>91</v>
      </c>
      <c r="BO86" s="5" t="s">
        <v>81</v>
      </c>
      <c r="BP86" s="5" t="s">
        <v>81</v>
      </c>
      <c r="BQ86" s="5" t="s">
        <v>81</v>
      </c>
      <c r="BR86" s="5" t="s">
        <v>81</v>
      </c>
      <c r="BS86" s="5" t="s">
        <v>87</v>
      </c>
      <c r="BT86" s="7"/>
      <c r="BU86" s="5" t="s">
        <v>94</v>
      </c>
      <c r="BV86" s="5" t="s">
        <v>94</v>
      </c>
      <c r="BW86" s="5" t="s">
        <v>102</v>
      </c>
      <c r="BX86" s="7"/>
      <c r="BY86" s="5" t="s">
        <v>816</v>
      </c>
      <c r="BZ86" s="5" t="s">
        <v>817</v>
      </c>
    </row>
    <row r="87" spans="1:78" ht="50">
      <c r="A87" s="3" t="s">
        <v>818</v>
      </c>
      <c r="B87" s="4" t="s">
        <v>819</v>
      </c>
      <c r="C87" s="6">
        <v>100</v>
      </c>
      <c r="D87" s="6">
        <v>1606</v>
      </c>
      <c r="E87" s="6" t="b">
        <v>1</v>
      </c>
      <c r="F87" s="5" t="s">
        <v>820</v>
      </c>
      <c r="G87" s="5" t="s">
        <v>72</v>
      </c>
      <c r="H87" s="5" t="s">
        <v>167</v>
      </c>
      <c r="I87" s="5" t="s">
        <v>101</v>
      </c>
      <c r="J87" s="7"/>
      <c r="K87" s="5" t="s">
        <v>178</v>
      </c>
      <c r="L87" s="7"/>
      <c r="M87" s="5" t="s">
        <v>119</v>
      </c>
      <c r="N87" s="5" t="s">
        <v>76</v>
      </c>
      <c r="O87" s="5" t="s">
        <v>77</v>
      </c>
      <c r="P87" s="7"/>
      <c r="Q87" s="5" t="s">
        <v>78</v>
      </c>
      <c r="R87" s="5" t="s">
        <v>79</v>
      </c>
      <c r="S87" s="6">
        <f t="shared" si="9"/>
        <v>1</v>
      </c>
      <c r="T87" s="6">
        <f t="shared" si="10"/>
        <v>0</v>
      </c>
      <c r="U87" s="6">
        <f t="shared" si="11"/>
        <v>0</v>
      </c>
      <c r="V87" s="6">
        <f t="shared" si="12"/>
        <v>0</v>
      </c>
      <c r="W87" s="6">
        <f t="shared" si="13"/>
        <v>0</v>
      </c>
      <c r="X87" s="7"/>
      <c r="Y87" s="6">
        <v>6</v>
      </c>
      <c r="Z87" s="5" t="s">
        <v>821</v>
      </c>
      <c r="AA87" s="5" t="s">
        <v>89</v>
      </c>
      <c r="AB87" s="5" t="s">
        <v>82</v>
      </c>
      <c r="AC87" s="6">
        <f t="shared" si="14"/>
        <v>1</v>
      </c>
      <c r="AD87" s="6">
        <f t="shared" si="15"/>
        <v>0</v>
      </c>
      <c r="AE87" s="6">
        <f t="shared" si="16"/>
        <v>0</v>
      </c>
      <c r="AF87" s="6">
        <f t="shared" si="17"/>
        <v>0</v>
      </c>
      <c r="AG87" s="7"/>
      <c r="AH87" s="5" t="s">
        <v>107</v>
      </c>
      <c r="AI87" s="5" t="s">
        <v>146</v>
      </c>
      <c r="AJ87" s="7"/>
      <c r="AK87" s="5" t="s">
        <v>108</v>
      </c>
      <c r="AL87" s="5" t="s">
        <v>109</v>
      </c>
      <c r="AM87" s="5" t="s">
        <v>110</v>
      </c>
      <c r="AN87" s="5" t="s">
        <v>89</v>
      </c>
      <c r="AO87" s="5" t="s">
        <v>87</v>
      </c>
      <c r="AP87" s="5" t="s">
        <v>89</v>
      </c>
      <c r="AQ87" s="5" t="s">
        <v>89</v>
      </c>
      <c r="AR87" s="5" t="s">
        <v>89</v>
      </c>
      <c r="AS87" s="5" t="s">
        <v>87</v>
      </c>
      <c r="AT87" s="5" t="s">
        <v>87</v>
      </c>
      <c r="AU87" s="5" t="s">
        <v>89</v>
      </c>
      <c r="AV87" s="5" t="s">
        <v>89</v>
      </c>
      <c r="AW87" s="5" t="s">
        <v>87</v>
      </c>
      <c r="AX87" s="5" t="s">
        <v>89</v>
      </c>
      <c r="AY87" s="5" t="s">
        <v>87</v>
      </c>
      <c r="AZ87" s="5" t="s">
        <v>89</v>
      </c>
      <c r="BA87" s="5" t="s">
        <v>87</v>
      </c>
      <c r="BB87" s="8" t="s">
        <v>822</v>
      </c>
      <c r="BC87" s="5" t="s">
        <v>89</v>
      </c>
      <c r="BD87" s="5" t="s">
        <v>87</v>
      </c>
      <c r="BE87" s="5" t="s">
        <v>89</v>
      </c>
      <c r="BF87" s="5" t="s">
        <v>89</v>
      </c>
      <c r="BG87" s="5" t="s">
        <v>89</v>
      </c>
      <c r="BH87" s="5" t="s">
        <v>87</v>
      </c>
      <c r="BI87" s="5" t="s">
        <v>89</v>
      </c>
      <c r="BJ87" s="5" t="s">
        <v>89</v>
      </c>
      <c r="BK87" s="5" t="s">
        <v>89</v>
      </c>
      <c r="BL87" s="5" t="s">
        <v>89</v>
      </c>
      <c r="BM87" s="5" t="s">
        <v>89</v>
      </c>
      <c r="BN87" s="5" t="s">
        <v>91</v>
      </c>
      <c r="BO87" s="5" t="s">
        <v>88</v>
      </c>
      <c r="BP87" s="5" t="s">
        <v>88</v>
      </c>
      <c r="BQ87" s="5" t="s">
        <v>87</v>
      </c>
      <c r="BR87" s="5" t="s">
        <v>89</v>
      </c>
      <c r="BS87" s="5" t="s">
        <v>89</v>
      </c>
      <c r="BT87" s="8" t="s">
        <v>823</v>
      </c>
      <c r="BU87" s="5" t="s">
        <v>160</v>
      </c>
      <c r="BV87" s="5" t="s">
        <v>160</v>
      </c>
      <c r="BW87" s="5" t="s">
        <v>178</v>
      </c>
      <c r="BX87" s="7"/>
      <c r="BY87" s="5" t="s">
        <v>824</v>
      </c>
      <c r="BZ87" s="8" t="s">
        <v>825</v>
      </c>
    </row>
    <row r="88" spans="1:78" ht="13">
      <c r="A88" s="3" t="s">
        <v>826</v>
      </c>
      <c r="B88" s="4" t="s">
        <v>827</v>
      </c>
      <c r="C88" s="6">
        <v>100</v>
      </c>
      <c r="D88" s="6">
        <v>712</v>
      </c>
      <c r="E88" s="6" t="b">
        <v>1</v>
      </c>
      <c r="F88" s="5" t="s">
        <v>828</v>
      </c>
      <c r="G88" s="5" t="s">
        <v>199</v>
      </c>
      <c r="H88" s="5" t="s">
        <v>143</v>
      </c>
      <c r="I88" s="5" t="s">
        <v>101</v>
      </c>
      <c r="J88" s="7"/>
      <c r="K88" s="5" t="s">
        <v>268</v>
      </c>
      <c r="L88" s="7"/>
      <c r="M88" s="5" t="s">
        <v>76</v>
      </c>
      <c r="N88" s="5" t="s">
        <v>76</v>
      </c>
      <c r="O88" s="5" t="s">
        <v>510</v>
      </c>
      <c r="P88" s="7"/>
      <c r="Q88" s="5" t="s">
        <v>78</v>
      </c>
      <c r="R88" s="5" t="s">
        <v>168</v>
      </c>
      <c r="S88" s="6">
        <f t="shared" si="9"/>
        <v>0</v>
      </c>
      <c r="T88" s="6">
        <f t="shared" si="10"/>
        <v>0</v>
      </c>
      <c r="U88" s="6">
        <f t="shared" si="11"/>
        <v>1</v>
      </c>
      <c r="V88" s="6">
        <f t="shared" si="12"/>
        <v>0</v>
      </c>
      <c r="W88" s="6">
        <f t="shared" si="13"/>
        <v>0</v>
      </c>
      <c r="X88" s="7"/>
      <c r="Y88" s="6">
        <v>5</v>
      </c>
      <c r="Z88" s="5" t="s">
        <v>829</v>
      </c>
      <c r="AA88" s="5" t="s">
        <v>81</v>
      </c>
      <c r="AB88" s="5" t="s">
        <v>123</v>
      </c>
      <c r="AC88" s="6">
        <f t="shared" si="14"/>
        <v>1</v>
      </c>
      <c r="AD88" s="6">
        <f t="shared" si="15"/>
        <v>1</v>
      </c>
      <c r="AE88" s="6">
        <f t="shared" si="16"/>
        <v>1</v>
      </c>
      <c r="AF88" s="6">
        <f t="shared" si="17"/>
        <v>0</v>
      </c>
      <c r="AG88" s="7"/>
      <c r="AH88" s="5" t="s">
        <v>83</v>
      </c>
      <c r="AI88" s="5" t="s">
        <v>84</v>
      </c>
      <c r="AJ88" s="7"/>
      <c r="AK88" s="5" t="s">
        <v>85</v>
      </c>
      <c r="AL88" s="5" t="s">
        <v>109</v>
      </c>
      <c r="AM88" s="5" t="s">
        <v>110</v>
      </c>
      <c r="AN88" s="5" t="s">
        <v>87</v>
      </c>
      <c r="AO88" s="5" t="s">
        <v>110</v>
      </c>
      <c r="AP88" s="5" t="s">
        <v>87</v>
      </c>
      <c r="AQ88" s="5" t="s">
        <v>87</v>
      </c>
      <c r="AR88" s="5" t="s">
        <v>87</v>
      </c>
      <c r="AS88" s="5" t="s">
        <v>87</v>
      </c>
      <c r="AT88" s="5" t="s">
        <v>88</v>
      </c>
      <c r="AU88" s="5" t="s">
        <v>87</v>
      </c>
      <c r="AV88" s="5" t="s">
        <v>88</v>
      </c>
      <c r="AW88" s="5" t="s">
        <v>87</v>
      </c>
      <c r="AX88" s="5" t="s">
        <v>87</v>
      </c>
      <c r="AY88" s="5" t="s">
        <v>89</v>
      </c>
      <c r="AZ88" s="5" t="s">
        <v>89</v>
      </c>
      <c r="BA88" s="5" t="s">
        <v>89</v>
      </c>
      <c r="BB88" s="5" t="s">
        <v>830</v>
      </c>
      <c r="BC88" s="5" t="s">
        <v>87</v>
      </c>
      <c r="BD88" s="5" t="s">
        <v>87</v>
      </c>
      <c r="BE88" s="5" t="s">
        <v>87</v>
      </c>
      <c r="BF88" s="5" t="s">
        <v>89</v>
      </c>
      <c r="BG88" s="5" t="s">
        <v>89</v>
      </c>
      <c r="BH88" s="5" t="s">
        <v>89</v>
      </c>
      <c r="BI88" s="5" t="s">
        <v>89</v>
      </c>
      <c r="BJ88" s="5" t="s">
        <v>89</v>
      </c>
      <c r="BK88" s="5" t="s">
        <v>89</v>
      </c>
      <c r="BL88" s="5" t="s">
        <v>89</v>
      </c>
      <c r="BM88" s="5" t="s">
        <v>89</v>
      </c>
      <c r="BN88" s="5" t="s">
        <v>91</v>
      </c>
      <c r="BO88" s="5" t="s">
        <v>87</v>
      </c>
      <c r="BP88" s="5" t="s">
        <v>87</v>
      </c>
      <c r="BQ88" s="5" t="s">
        <v>87</v>
      </c>
      <c r="BR88" s="5" t="s">
        <v>87</v>
      </c>
      <c r="BS88" s="5" t="s">
        <v>87</v>
      </c>
      <c r="BT88" s="5" t="s">
        <v>831</v>
      </c>
      <c r="BU88" s="5" t="s">
        <v>113</v>
      </c>
      <c r="BV88" s="5" t="s">
        <v>93</v>
      </c>
      <c r="BW88" s="5" t="s">
        <v>268</v>
      </c>
      <c r="BX88" s="7"/>
      <c r="BY88" s="5" t="s">
        <v>832</v>
      </c>
      <c r="BZ88" s="5" t="s">
        <v>833</v>
      </c>
    </row>
    <row r="89" spans="1:78" ht="112.5">
      <c r="A89" s="3" t="s">
        <v>834</v>
      </c>
      <c r="B89" s="4" t="s">
        <v>835</v>
      </c>
      <c r="C89" s="6">
        <v>100</v>
      </c>
      <c r="D89" s="6">
        <v>1607</v>
      </c>
      <c r="E89" s="6" t="b">
        <v>1</v>
      </c>
      <c r="F89" s="5" t="s">
        <v>836</v>
      </c>
      <c r="G89" s="5" t="s">
        <v>154</v>
      </c>
      <c r="H89" s="5" t="s">
        <v>143</v>
      </c>
      <c r="I89" s="5" t="s">
        <v>101</v>
      </c>
      <c r="J89" s="7"/>
      <c r="K89" s="5" t="s">
        <v>75</v>
      </c>
      <c r="L89" s="7"/>
      <c r="M89" s="5" t="s">
        <v>120</v>
      </c>
      <c r="N89" s="5" t="s">
        <v>76</v>
      </c>
      <c r="O89" s="5" t="s">
        <v>121</v>
      </c>
      <c r="P89" s="7"/>
      <c r="Q89" s="5" t="s">
        <v>78</v>
      </c>
      <c r="R89" s="5" t="s">
        <v>79</v>
      </c>
      <c r="S89" s="6">
        <f t="shared" si="9"/>
        <v>1</v>
      </c>
      <c r="T89" s="6">
        <f t="shared" si="10"/>
        <v>0</v>
      </c>
      <c r="U89" s="6">
        <f t="shared" si="11"/>
        <v>0</v>
      </c>
      <c r="V89" s="6">
        <f t="shared" si="12"/>
        <v>0</v>
      </c>
      <c r="W89" s="6">
        <f t="shared" si="13"/>
        <v>0</v>
      </c>
      <c r="X89" s="7"/>
      <c r="Y89" s="6">
        <v>8</v>
      </c>
      <c r="Z89" s="5" t="s">
        <v>837</v>
      </c>
      <c r="AA89" s="5" t="s">
        <v>87</v>
      </c>
      <c r="AB89" s="5" t="s">
        <v>512</v>
      </c>
      <c r="AC89" s="6">
        <f t="shared" si="14"/>
        <v>0</v>
      </c>
      <c r="AD89" s="6">
        <f t="shared" si="15"/>
        <v>0</v>
      </c>
      <c r="AE89" s="6">
        <f t="shared" si="16"/>
        <v>1</v>
      </c>
      <c r="AF89" s="6">
        <f t="shared" si="17"/>
        <v>0</v>
      </c>
      <c r="AG89" s="7"/>
      <c r="AH89" s="5" t="s">
        <v>107</v>
      </c>
      <c r="AI89" s="5" t="s">
        <v>84</v>
      </c>
      <c r="AJ89" s="7"/>
      <c r="AK89" s="5" t="s">
        <v>85</v>
      </c>
      <c r="AL89" s="5" t="s">
        <v>109</v>
      </c>
      <c r="AM89" s="5" t="s">
        <v>88</v>
      </c>
      <c r="AN89" s="5" t="s">
        <v>87</v>
      </c>
      <c r="AO89" s="5" t="s">
        <v>81</v>
      </c>
      <c r="AP89" s="5" t="s">
        <v>89</v>
      </c>
      <c r="AQ89" s="5" t="s">
        <v>89</v>
      </c>
      <c r="AR89" s="5" t="s">
        <v>87</v>
      </c>
      <c r="AS89" s="5" t="s">
        <v>87</v>
      </c>
      <c r="AT89" s="5" t="s">
        <v>87</v>
      </c>
      <c r="AU89" s="5" t="s">
        <v>87</v>
      </c>
      <c r="AV89" s="5" t="s">
        <v>87</v>
      </c>
      <c r="AW89" s="5" t="s">
        <v>88</v>
      </c>
      <c r="AX89" s="5" t="s">
        <v>88</v>
      </c>
      <c r="AY89" s="5" t="s">
        <v>88</v>
      </c>
      <c r="AZ89" s="5" t="s">
        <v>87</v>
      </c>
      <c r="BA89" s="5" t="s">
        <v>87</v>
      </c>
      <c r="BB89" s="8" t="s">
        <v>838</v>
      </c>
      <c r="BC89" s="5" t="s">
        <v>87</v>
      </c>
      <c r="BD89" s="5" t="s">
        <v>89</v>
      </c>
      <c r="BE89" s="5" t="s">
        <v>81</v>
      </c>
      <c r="BF89" s="5" t="s">
        <v>89</v>
      </c>
      <c r="BG89" s="5" t="s">
        <v>87</v>
      </c>
      <c r="BH89" s="5" t="s">
        <v>87</v>
      </c>
      <c r="BI89" s="5" t="s">
        <v>87</v>
      </c>
      <c r="BJ89" s="5" t="s">
        <v>89</v>
      </c>
      <c r="BK89" s="5" t="s">
        <v>87</v>
      </c>
      <c r="BL89" s="5" t="s">
        <v>87</v>
      </c>
      <c r="BM89" s="5" t="s">
        <v>87</v>
      </c>
      <c r="BN89" s="5" t="s">
        <v>91</v>
      </c>
      <c r="BO89" s="5" t="s">
        <v>89</v>
      </c>
      <c r="BP89" s="5" t="s">
        <v>89</v>
      </c>
      <c r="BQ89" s="5" t="s">
        <v>89</v>
      </c>
      <c r="BR89" s="5" t="s">
        <v>87</v>
      </c>
      <c r="BS89" s="5" t="s">
        <v>89</v>
      </c>
      <c r="BT89" s="8" t="s">
        <v>839</v>
      </c>
      <c r="BU89" s="5" t="s">
        <v>160</v>
      </c>
      <c r="BV89" s="5" t="s">
        <v>94</v>
      </c>
      <c r="BW89" s="5" t="s">
        <v>75</v>
      </c>
      <c r="BX89" s="7"/>
      <c r="BY89" s="5" t="s">
        <v>840</v>
      </c>
      <c r="BZ89" s="8" t="s">
        <v>841</v>
      </c>
    </row>
    <row r="90" spans="1:78" ht="100">
      <c r="A90" s="3" t="s">
        <v>842</v>
      </c>
      <c r="B90" s="4" t="s">
        <v>843</v>
      </c>
      <c r="C90" s="6">
        <v>100</v>
      </c>
      <c r="D90" s="6">
        <v>1954</v>
      </c>
      <c r="E90" s="6" t="b">
        <v>1</v>
      </c>
      <c r="F90" s="5" t="s">
        <v>844</v>
      </c>
      <c r="G90" s="5" t="s">
        <v>72</v>
      </c>
      <c r="H90" s="5" t="s">
        <v>118</v>
      </c>
      <c r="I90" s="5" t="s">
        <v>101</v>
      </c>
      <c r="J90" s="7"/>
      <c r="K90" s="5" t="s">
        <v>253</v>
      </c>
      <c r="L90" s="7"/>
      <c r="M90" s="5" t="s">
        <v>190</v>
      </c>
      <c r="N90" s="5" t="s">
        <v>120</v>
      </c>
      <c r="O90" s="5" t="s">
        <v>77</v>
      </c>
      <c r="P90" s="7"/>
      <c r="Q90" s="5" t="s">
        <v>78</v>
      </c>
      <c r="R90" s="5" t="s">
        <v>104</v>
      </c>
      <c r="S90" s="6">
        <f t="shared" si="9"/>
        <v>1</v>
      </c>
      <c r="T90" s="6">
        <f t="shared" si="10"/>
        <v>0</v>
      </c>
      <c r="U90" s="6">
        <f t="shared" si="11"/>
        <v>1</v>
      </c>
      <c r="V90" s="6">
        <f t="shared" si="12"/>
        <v>0</v>
      </c>
      <c r="W90" s="6">
        <f t="shared" si="13"/>
        <v>0</v>
      </c>
      <c r="X90" s="7"/>
      <c r="Y90" s="6">
        <v>17</v>
      </c>
      <c r="Z90" s="5" t="s">
        <v>845</v>
      </c>
      <c r="AA90" s="5" t="s">
        <v>87</v>
      </c>
      <c r="AB90" s="5" t="s">
        <v>82</v>
      </c>
      <c r="AC90" s="6">
        <f t="shared" si="14"/>
        <v>1</v>
      </c>
      <c r="AD90" s="6">
        <f t="shared" si="15"/>
        <v>0</v>
      </c>
      <c r="AE90" s="6">
        <f t="shared" si="16"/>
        <v>0</v>
      </c>
      <c r="AF90" s="6">
        <f t="shared" si="17"/>
        <v>0</v>
      </c>
      <c r="AG90" s="7"/>
      <c r="AH90" s="5" t="s">
        <v>156</v>
      </c>
      <c r="AI90" s="5" t="s">
        <v>84</v>
      </c>
      <c r="AJ90" s="7"/>
      <c r="AK90" s="5" t="s">
        <v>124</v>
      </c>
      <c r="AL90" s="5" t="s">
        <v>109</v>
      </c>
      <c r="AM90" s="5" t="s">
        <v>110</v>
      </c>
      <c r="AN90" s="5" t="s">
        <v>89</v>
      </c>
      <c r="AO90" s="5" t="s">
        <v>88</v>
      </c>
      <c r="AP90" s="5" t="s">
        <v>87</v>
      </c>
      <c r="AQ90" s="5" t="s">
        <v>89</v>
      </c>
      <c r="AR90" s="5" t="s">
        <v>89</v>
      </c>
      <c r="AS90" s="5" t="s">
        <v>89</v>
      </c>
      <c r="AT90" s="5" t="s">
        <v>87</v>
      </c>
      <c r="AU90" s="5" t="s">
        <v>87</v>
      </c>
      <c r="AV90" s="5" t="s">
        <v>89</v>
      </c>
      <c r="AW90" s="5" t="s">
        <v>89</v>
      </c>
      <c r="AX90" s="5" t="s">
        <v>89</v>
      </c>
      <c r="AY90" s="5" t="s">
        <v>89</v>
      </c>
      <c r="AZ90" s="5" t="s">
        <v>89</v>
      </c>
      <c r="BA90" s="5" t="s">
        <v>89</v>
      </c>
      <c r="BB90" s="8" t="s">
        <v>846</v>
      </c>
      <c r="BC90" s="5" t="s">
        <v>89</v>
      </c>
      <c r="BD90" s="5" t="s">
        <v>89</v>
      </c>
      <c r="BE90" s="5" t="s">
        <v>87</v>
      </c>
      <c r="BF90" s="5" t="s">
        <v>89</v>
      </c>
      <c r="BG90" s="5" t="s">
        <v>87</v>
      </c>
      <c r="BH90" s="5" t="s">
        <v>88</v>
      </c>
      <c r="BI90" s="5" t="s">
        <v>89</v>
      </c>
      <c r="BJ90" s="5" t="s">
        <v>89</v>
      </c>
      <c r="BK90" s="5" t="s">
        <v>89</v>
      </c>
      <c r="BL90" s="5" t="s">
        <v>89</v>
      </c>
      <c r="BM90" s="5" t="s">
        <v>89</v>
      </c>
      <c r="BN90" s="5" t="s">
        <v>91</v>
      </c>
      <c r="BO90" s="5" t="s">
        <v>89</v>
      </c>
      <c r="BP90" s="5" t="s">
        <v>89</v>
      </c>
      <c r="BQ90" s="5" t="s">
        <v>87</v>
      </c>
      <c r="BR90" s="5" t="s">
        <v>89</v>
      </c>
      <c r="BS90" s="5" t="s">
        <v>87</v>
      </c>
      <c r="BT90" s="8" t="s">
        <v>847</v>
      </c>
      <c r="BU90" s="5" t="s">
        <v>94</v>
      </c>
      <c r="BV90" s="5" t="s">
        <v>94</v>
      </c>
      <c r="BW90" s="5" t="s">
        <v>253</v>
      </c>
      <c r="BX90" s="7"/>
      <c r="BY90" s="5" t="s">
        <v>848</v>
      </c>
      <c r="BZ90" s="8" t="s">
        <v>849</v>
      </c>
    </row>
    <row r="91" spans="1:78" ht="13">
      <c r="A91" s="3" t="s">
        <v>850</v>
      </c>
      <c r="B91" s="4" t="s">
        <v>851</v>
      </c>
      <c r="C91" s="6">
        <v>100</v>
      </c>
      <c r="D91" s="6">
        <v>1292</v>
      </c>
      <c r="E91" s="6" t="b">
        <v>1</v>
      </c>
      <c r="F91" s="5" t="s">
        <v>852</v>
      </c>
      <c r="G91" s="5" t="s">
        <v>72</v>
      </c>
      <c r="H91" s="5" t="s">
        <v>118</v>
      </c>
      <c r="I91" s="5" t="s">
        <v>74</v>
      </c>
      <c r="J91" s="7"/>
      <c r="K91" s="5" t="s">
        <v>216</v>
      </c>
      <c r="L91" s="7"/>
      <c r="M91" s="5" t="s">
        <v>119</v>
      </c>
      <c r="N91" s="5" t="s">
        <v>103</v>
      </c>
      <c r="O91" s="5" t="s">
        <v>77</v>
      </c>
      <c r="P91" s="7"/>
      <c r="Q91" s="5" t="s">
        <v>78</v>
      </c>
      <c r="R91" s="5" t="s">
        <v>168</v>
      </c>
      <c r="S91" s="6">
        <f t="shared" si="9"/>
        <v>0</v>
      </c>
      <c r="T91" s="6">
        <f t="shared" si="10"/>
        <v>0</v>
      </c>
      <c r="U91" s="6">
        <f t="shared" si="11"/>
        <v>1</v>
      </c>
      <c r="V91" s="6">
        <f t="shared" si="12"/>
        <v>0</v>
      </c>
      <c r="W91" s="6">
        <f t="shared" si="13"/>
        <v>0</v>
      </c>
      <c r="X91" s="7"/>
      <c r="Y91" s="6">
        <v>6</v>
      </c>
      <c r="Z91" s="5" t="s">
        <v>853</v>
      </c>
      <c r="AA91" s="5" t="s">
        <v>87</v>
      </c>
      <c r="AB91" s="5" t="s">
        <v>106</v>
      </c>
      <c r="AC91" s="6">
        <f t="shared" si="14"/>
        <v>1</v>
      </c>
      <c r="AD91" s="6">
        <f t="shared" si="15"/>
        <v>1</v>
      </c>
      <c r="AE91" s="6">
        <f t="shared" si="16"/>
        <v>0</v>
      </c>
      <c r="AF91" s="6">
        <f t="shared" si="17"/>
        <v>0</v>
      </c>
      <c r="AG91" s="7"/>
      <c r="AH91" s="5" t="s">
        <v>107</v>
      </c>
      <c r="AI91" s="5" t="s">
        <v>84</v>
      </c>
      <c r="AJ91" s="7"/>
      <c r="AK91" s="5" t="s">
        <v>108</v>
      </c>
      <c r="AL91" s="5" t="s">
        <v>86</v>
      </c>
      <c r="AM91" s="5" t="s">
        <v>110</v>
      </c>
      <c r="AN91" s="5" t="s">
        <v>89</v>
      </c>
      <c r="AO91" s="5" t="s">
        <v>110</v>
      </c>
      <c r="AP91" s="5" t="s">
        <v>87</v>
      </c>
      <c r="AQ91" s="5" t="s">
        <v>87</v>
      </c>
      <c r="AR91" s="5" t="s">
        <v>89</v>
      </c>
      <c r="AS91" s="5" t="s">
        <v>89</v>
      </c>
      <c r="AT91" s="5" t="s">
        <v>89</v>
      </c>
      <c r="AU91" s="5" t="s">
        <v>89</v>
      </c>
      <c r="AV91" s="5" t="s">
        <v>89</v>
      </c>
      <c r="AW91" s="5" t="s">
        <v>89</v>
      </c>
      <c r="AX91" s="5" t="s">
        <v>87</v>
      </c>
      <c r="AY91" s="5" t="s">
        <v>87</v>
      </c>
      <c r="AZ91" s="5" t="s">
        <v>89</v>
      </c>
      <c r="BA91" s="5" t="s">
        <v>89</v>
      </c>
      <c r="BB91" s="5" t="s">
        <v>854</v>
      </c>
      <c r="BC91" s="5" t="s">
        <v>89</v>
      </c>
      <c r="BD91" s="5" t="s">
        <v>87</v>
      </c>
      <c r="BE91" s="5" t="s">
        <v>89</v>
      </c>
      <c r="BF91" s="5" t="s">
        <v>89</v>
      </c>
      <c r="BG91" s="5" t="s">
        <v>89</v>
      </c>
      <c r="BH91" s="5" t="s">
        <v>89</v>
      </c>
      <c r="BI91" s="5" t="s">
        <v>89</v>
      </c>
      <c r="BJ91" s="5" t="s">
        <v>89</v>
      </c>
      <c r="BK91" s="5" t="s">
        <v>89</v>
      </c>
      <c r="BL91" s="5" t="s">
        <v>89</v>
      </c>
      <c r="BM91" s="5" t="s">
        <v>89</v>
      </c>
      <c r="BN91" s="5" t="s">
        <v>91</v>
      </c>
      <c r="BO91" s="5" t="s">
        <v>87</v>
      </c>
      <c r="BP91" s="5" t="s">
        <v>87</v>
      </c>
      <c r="BQ91" s="5" t="s">
        <v>87</v>
      </c>
      <c r="BR91" s="5" t="s">
        <v>89</v>
      </c>
      <c r="BS91" s="5" t="s">
        <v>87</v>
      </c>
      <c r="BT91" s="5" t="s">
        <v>855</v>
      </c>
      <c r="BU91" s="5" t="s">
        <v>160</v>
      </c>
      <c r="BV91" s="5" t="s">
        <v>160</v>
      </c>
      <c r="BW91" s="5" t="s">
        <v>216</v>
      </c>
      <c r="BX91" s="7"/>
      <c r="BY91" s="5" t="s">
        <v>856</v>
      </c>
      <c r="BZ91" s="5" t="s">
        <v>857</v>
      </c>
    </row>
    <row r="92" spans="1:78" ht="50">
      <c r="A92" s="3" t="s">
        <v>858</v>
      </c>
      <c r="B92" s="4" t="s">
        <v>859</v>
      </c>
      <c r="C92" s="6">
        <v>100</v>
      </c>
      <c r="D92" s="6">
        <v>1738</v>
      </c>
      <c r="E92" s="6" t="b">
        <v>1</v>
      </c>
      <c r="F92" s="5" t="s">
        <v>860</v>
      </c>
      <c r="G92" s="5" t="s">
        <v>154</v>
      </c>
      <c r="H92" s="5" t="s">
        <v>143</v>
      </c>
      <c r="I92" s="5" t="s">
        <v>101</v>
      </c>
      <c r="J92" s="7"/>
      <c r="K92" s="5" t="s">
        <v>253</v>
      </c>
      <c r="L92" s="7"/>
      <c r="M92" s="5" t="s">
        <v>120</v>
      </c>
      <c r="N92" s="5" t="s">
        <v>190</v>
      </c>
      <c r="O92" s="5" t="s">
        <v>77</v>
      </c>
      <c r="P92" s="7"/>
      <c r="Q92" s="5" t="s">
        <v>78</v>
      </c>
      <c r="R92" s="5" t="s">
        <v>79</v>
      </c>
      <c r="S92" s="6">
        <f t="shared" si="9"/>
        <v>1</v>
      </c>
      <c r="T92" s="6">
        <f t="shared" si="10"/>
        <v>0</v>
      </c>
      <c r="U92" s="6">
        <f t="shared" si="11"/>
        <v>0</v>
      </c>
      <c r="V92" s="6">
        <f t="shared" si="12"/>
        <v>0</v>
      </c>
      <c r="W92" s="6">
        <f t="shared" si="13"/>
        <v>0</v>
      </c>
      <c r="X92" s="7"/>
      <c r="Y92" s="6">
        <v>5</v>
      </c>
      <c r="Z92" s="5" t="s">
        <v>861</v>
      </c>
      <c r="AA92" s="5" t="s">
        <v>89</v>
      </c>
      <c r="AB92" s="5" t="s">
        <v>106</v>
      </c>
      <c r="AC92" s="6">
        <f t="shared" si="14"/>
        <v>1</v>
      </c>
      <c r="AD92" s="6">
        <f t="shared" si="15"/>
        <v>1</v>
      </c>
      <c r="AE92" s="6">
        <f t="shared" si="16"/>
        <v>0</v>
      </c>
      <c r="AF92" s="6">
        <f t="shared" si="17"/>
        <v>0</v>
      </c>
      <c r="AG92" s="7"/>
      <c r="AH92" s="5" t="s">
        <v>107</v>
      </c>
      <c r="AI92" s="5" t="s">
        <v>84</v>
      </c>
      <c r="AJ92" s="7"/>
      <c r="AK92" s="5" t="s">
        <v>170</v>
      </c>
      <c r="AL92" s="5" t="s">
        <v>86</v>
      </c>
      <c r="AM92" s="5" t="s">
        <v>81</v>
      </c>
      <c r="AN92" s="5" t="s">
        <v>89</v>
      </c>
      <c r="AO92" s="5" t="s">
        <v>81</v>
      </c>
      <c r="AP92" s="5" t="s">
        <v>88</v>
      </c>
      <c r="AQ92" s="5" t="s">
        <v>87</v>
      </c>
      <c r="AR92" s="5" t="s">
        <v>89</v>
      </c>
      <c r="AS92" s="5" t="s">
        <v>87</v>
      </c>
      <c r="AT92" s="5" t="s">
        <v>87</v>
      </c>
      <c r="AU92" s="5" t="s">
        <v>125</v>
      </c>
      <c r="AV92" s="5" t="s">
        <v>89</v>
      </c>
      <c r="AW92" s="5" t="s">
        <v>87</v>
      </c>
      <c r="AX92" s="5" t="s">
        <v>87</v>
      </c>
      <c r="AY92" s="5" t="s">
        <v>88</v>
      </c>
      <c r="AZ92" s="5" t="s">
        <v>88</v>
      </c>
      <c r="BA92" s="5" t="s">
        <v>87</v>
      </c>
      <c r="BB92" s="5" t="s">
        <v>862</v>
      </c>
      <c r="BC92" s="5" t="s">
        <v>87</v>
      </c>
      <c r="BD92" s="5" t="s">
        <v>88</v>
      </c>
      <c r="BE92" s="5" t="s">
        <v>87</v>
      </c>
      <c r="BF92" s="5" t="s">
        <v>88</v>
      </c>
      <c r="BG92" s="5" t="s">
        <v>87</v>
      </c>
      <c r="BH92" s="5" t="s">
        <v>88</v>
      </c>
      <c r="BI92" s="5" t="s">
        <v>89</v>
      </c>
      <c r="BJ92" s="5" t="s">
        <v>87</v>
      </c>
      <c r="BK92" s="5" t="s">
        <v>88</v>
      </c>
      <c r="BL92" s="5" t="s">
        <v>89</v>
      </c>
      <c r="BM92" s="5" t="s">
        <v>87</v>
      </c>
      <c r="BN92" s="5" t="s">
        <v>91</v>
      </c>
      <c r="BO92" s="5" t="s">
        <v>88</v>
      </c>
      <c r="BP92" s="5" t="s">
        <v>87</v>
      </c>
      <c r="BQ92" s="5" t="s">
        <v>87</v>
      </c>
      <c r="BR92" s="5" t="s">
        <v>88</v>
      </c>
      <c r="BS92" s="5" t="s">
        <v>87</v>
      </c>
      <c r="BT92" s="5" t="s">
        <v>863</v>
      </c>
      <c r="BU92" s="5" t="s">
        <v>113</v>
      </c>
      <c r="BV92" s="5" t="s">
        <v>94</v>
      </c>
      <c r="BW92" s="5" t="s">
        <v>253</v>
      </c>
      <c r="BX92" s="7"/>
      <c r="BY92" s="5" t="s">
        <v>864</v>
      </c>
      <c r="BZ92" s="8" t="s">
        <v>865</v>
      </c>
    </row>
    <row r="93" spans="1:78" ht="13">
      <c r="A93" s="3" t="s">
        <v>866</v>
      </c>
      <c r="B93" s="4" t="s">
        <v>867</v>
      </c>
      <c r="C93" s="6">
        <v>100</v>
      </c>
      <c r="D93" s="6">
        <v>1126</v>
      </c>
      <c r="E93" s="6" t="b">
        <v>1</v>
      </c>
      <c r="F93" s="5" t="s">
        <v>868</v>
      </c>
      <c r="G93" s="5" t="s">
        <v>72</v>
      </c>
      <c r="H93" s="5" t="s">
        <v>167</v>
      </c>
      <c r="I93" s="5" t="s">
        <v>101</v>
      </c>
      <c r="J93" s="7"/>
      <c r="K93" s="5" t="s">
        <v>179</v>
      </c>
      <c r="L93" s="5" t="s">
        <v>869</v>
      </c>
      <c r="M93" s="5" t="s">
        <v>119</v>
      </c>
      <c r="N93" s="5" t="s">
        <v>120</v>
      </c>
      <c r="O93" s="5" t="s">
        <v>121</v>
      </c>
      <c r="P93" s="7"/>
      <c r="Q93" s="5" t="s">
        <v>78</v>
      </c>
      <c r="R93" s="5" t="s">
        <v>79</v>
      </c>
      <c r="S93" s="6">
        <f t="shared" si="9"/>
        <v>1</v>
      </c>
      <c r="T93" s="6">
        <f t="shared" si="10"/>
        <v>0</v>
      </c>
      <c r="U93" s="6">
        <f t="shared" si="11"/>
        <v>0</v>
      </c>
      <c r="V93" s="6">
        <f t="shared" si="12"/>
        <v>0</v>
      </c>
      <c r="W93" s="6">
        <f t="shared" si="13"/>
        <v>0</v>
      </c>
      <c r="X93" s="7"/>
      <c r="Y93" s="6">
        <v>6</v>
      </c>
      <c r="Z93" s="5" t="s">
        <v>870</v>
      </c>
      <c r="AA93" s="5" t="s">
        <v>87</v>
      </c>
      <c r="AB93" s="5" t="s">
        <v>106</v>
      </c>
      <c r="AC93" s="6">
        <f t="shared" si="14"/>
        <v>1</v>
      </c>
      <c r="AD93" s="6">
        <f t="shared" si="15"/>
        <v>1</v>
      </c>
      <c r="AE93" s="6">
        <f t="shared" si="16"/>
        <v>0</v>
      </c>
      <c r="AF93" s="6">
        <f t="shared" si="17"/>
        <v>0</v>
      </c>
      <c r="AG93" s="7"/>
      <c r="AH93" s="5" t="s">
        <v>156</v>
      </c>
      <c r="AI93" s="5" t="s">
        <v>84</v>
      </c>
      <c r="AJ93" s="7"/>
      <c r="AK93" s="5" t="s">
        <v>108</v>
      </c>
      <c r="AL93" s="5" t="s">
        <v>86</v>
      </c>
      <c r="AM93" s="5" t="s">
        <v>81</v>
      </c>
      <c r="AN93" s="5" t="s">
        <v>89</v>
      </c>
      <c r="AO93" s="5" t="s">
        <v>110</v>
      </c>
      <c r="AP93" s="5" t="s">
        <v>89</v>
      </c>
      <c r="AQ93" s="5" t="s">
        <v>87</v>
      </c>
      <c r="AR93" s="5" t="s">
        <v>89</v>
      </c>
      <c r="AS93" s="5" t="s">
        <v>87</v>
      </c>
      <c r="AT93" s="5" t="s">
        <v>125</v>
      </c>
      <c r="AU93" s="5" t="s">
        <v>87</v>
      </c>
      <c r="AV93" s="5" t="s">
        <v>87</v>
      </c>
      <c r="AW93" s="5" t="s">
        <v>87</v>
      </c>
      <c r="AX93" s="5" t="s">
        <v>87</v>
      </c>
      <c r="AY93" s="5" t="s">
        <v>87</v>
      </c>
      <c r="AZ93" s="5" t="s">
        <v>87</v>
      </c>
      <c r="BA93" s="5" t="s">
        <v>87</v>
      </c>
      <c r="BB93" s="5" t="s">
        <v>871</v>
      </c>
      <c r="BC93" s="5" t="s">
        <v>87</v>
      </c>
      <c r="BD93" s="5" t="s">
        <v>81</v>
      </c>
      <c r="BE93" s="5" t="s">
        <v>87</v>
      </c>
      <c r="BF93" s="5" t="s">
        <v>89</v>
      </c>
      <c r="BG93" s="5" t="s">
        <v>87</v>
      </c>
      <c r="BH93" s="5" t="s">
        <v>87</v>
      </c>
      <c r="BI93" s="5" t="s">
        <v>89</v>
      </c>
      <c r="BJ93" s="5" t="s">
        <v>87</v>
      </c>
      <c r="BK93" s="5" t="s">
        <v>89</v>
      </c>
      <c r="BL93" s="5" t="s">
        <v>87</v>
      </c>
      <c r="BM93" s="5" t="s">
        <v>89</v>
      </c>
      <c r="BN93" s="5" t="s">
        <v>91</v>
      </c>
      <c r="BO93" s="5" t="s">
        <v>88</v>
      </c>
      <c r="BP93" s="5" t="s">
        <v>88</v>
      </c>
      <c r="BQ93" s="5" t="s">
        <v>87</v>
      </c>
      <c r="BR93" s="5" t="s">
        <v>88</v>
      </c>
      <c r="BS93" s="5" t="s">
        <v>88</v>
      </c>
      <c r="BT93" s="5" t="s">
        <v>872</v>
      </c>
      <c r="BU93" s="5" t="s">
        <v>94</v>
      </c>
      <c r="BV93" s="5" t="s">
        <v>94</v>
      </c>
      <c r="BW93" s="5" t="s">
        <v>179</v>
      </c>
      <c r="BX93" s="5" t="s">
        <v>869</v>
      </c>
      <c r="BY93" s="5" t="s">
        <v>873</v>
      </c>
      <c r="BZ93" s="5" t="s">
        <v>874</v>
      </c>
    </row>
    <row r="94" spans="1:78" ht="37.5">
      <c r="A94" s="3" t="s">
        <v>875</v>
      </c>
      <c r="B94" s="4" t="s">
        <v>876</v>
      </c>
      <c r="C94" s="6">
        <v>100</v>
      </c>
      <c r="D94" s="6">
        <v>1467</v>
      </c>
      <c r="E94" s="6" t="b">
        <v>1</v>
      </c>
      <c r="F94" s="5" t="s">
        <v>877</v>
      </c>
      <c r="G94" s="5" t="s">
        <v>72</v>
      </c>
      <c r="H94" s="5" t="s">
        <v>143</v>
      </c>
      <c r="I94" s="5" t="s">
        <v>101</v>
      </c>
      <c r="J94" s="7"/>
      <c r="K94" s="5" t="s">
        <v>75</v>
      </c>
      <c r="L94" s="7"/>
      <c r="M94" s="5" t="s">
        <v>119</v>
      </c>
      <c r="N94" s="5" t="s">
        <v>103</v>
      </c>
      <c r="O94" s="5" t="s">
        <v>121</v>
      </c>
      <c r="P94" s="7"/>
      <c r="Q94" s="5" t="s">
        <v>78</v>
      </c>
      <c r="R94" s="5" t="s">
        <v>168</v>
      </c>
      <c r="S94" s="6">
        <f t="shared" si="9"/>
        <v>0</v>
      </c>
      <c r="T94" s="6">
        <f t="shared" si="10"/>
        <v>0</v>
      </c>
      <c r="U94" s="6">
        <f t="shared" si="11"/>
        <v>1</v>
      </c>
      <c r="V94" s="6">
        <f t="shared" si="12"/>
        <v>0</v>
      </c>
      <c r="W94" s="6">
        <f t="shared" si="13"/>
        <v>0</v>
      </c>
      <c r="X94" s="7"/>
      <c r="Y94" s="6">
        <v>8</v>
      </c>
      <c r="Z94" s="5" t="s">
        <v>878</v>
      </c>
      <c r="AA94" s="5" t="s">
        <v>87</v>
      </c>
      <c r="AB94" s="5" t="s">
        <v>123</v>
      </c>
      <c r="AC94" s="6">
        <f t="shared" si="14"/>
        <v>1</v>
      </c>
      <c r="AD94" s="6">
        <f t="shared" si="15"/>
        <v>1</v>
      </c>
      <c r="AE94" s="6">
        <f t="shared" si="16"/>
        <v>1</v>
      </c>
      <c r="AF94" s="6">
        <f t="shared" si="17"/>
        <v>0</v>
      </c>
      <c r="AG94" s="7"/>
      <c r="AH94" s="5" t="s">
        <v>107</v>
      </c>
      <c r="AI94" s="5" t="s">
        <v>84</v>
      </c>
      <c r="AJ94" s="7"/>
      <c r="AK94" s="5" t="s">
        <v>108</v>
      </c>
      <c r="AL94" s="5" t="s">
        <v>109</v>
      </c>
      <c r="AM94" s="5" t="s">
        <v>81</v>
      </c>
      <c r="AN94" s="5" t="s">
        <v>87</v>
      </c>
      <c r="AO94" s="5" t="s">
        <v>88</v>
      </c>
      <c r="AP94" s="5" t="s">
        <v>87</v>
      </c>
      <c r="AQ94" s="5" t="s">
        <v>87</v>
      </c>
      <c r="AR94" s="5" t="s">
        <v>87</v>
      </c>
      <c r="AS94" s="5" t="s">
        <v>87</v>
      </c>
      <c r="AT94" s="5" t="s">
        <v>87</v>
      </c>
      <c r="AU94" s="5" t="s">
        <v>87</v>
      </c>
      <c r="AV94" s="5" t="s">
        <v>87</v>
      </c>
      <c r="AW94" s="5" t="s">
        <v>87</v>
      </c>
      <c r="AX94" s="5" t="s">
        <v>87</v>
      </c>
      <c r="AY94" s="5" t="s">
        <v>87</v>
      </c>
      <c r="AZ94" s="5" t="s">
        <v>87</v>
      </c>
      <c r="BA94" s="5" t="s">
        <v>87</v>
      </c>
      <c r="BB94" s="8" t="s">
        <v>879</v>
      </c>
      <c r="BC94" s="5" t="s">
        <v>87</v>
      </c>
      <c r="BD94" s="5" t="s">
        <v>87</v>
      </c>
      <c r="BE94" s="5" t="s">
        <v>87</v>
      </c>
      <c r="BF94" s="5" t="s">
        <v>87</v>
      </c>
      <c r="BG94" s="5" t="s">
        <v>87</v>
      </c>
      <c r="BH94" s="5" t="s">
        <v>87</v>
      </c>
      <c r="BI94" s="5" t="s">
        <v>87</v>
      </c>
      <c r="BJ94" s="5" t="s">
        <v>87</v>
      </c>
      <c r="BK94" s="5" t="s">
        <v>87</v>
      </c>
      <c r="BL94" s="5" t="s">
        <v>87</v>
      </c>
      <c r="BM94" s="5" t="s">
        <v>87</v>
      </c>
      <c r="BN94" s="5" t="s">
        <v>91</v>
      </c>
      <c r="BO94" s="5" t="s">
        <v>87</v>
      </c>
      <c r="BP94" s="5" t="s">
        <v>88</v>
      </c>
      <c r="BQ94" s="5" t="s">
        <v>87</v>
      </c>
      <c r="BR94" s="5" t="s">
        <v>87</v>
      </c>
      <c r="BS94" s="5" t="s">
        <v>87</v>
      </c>
      <c r="BT94" s="8" t="s">
        <v>880</v>
      </c>
      <c r="BU94" s="5" t="s">
        <v>113</v>
      </c>
      <c r="BV94" s="5" t="s">
        <v>94</v>
      </c>
      <c r="BW94" s="5" t="s">
        <v>75</v>
      </c>
      <c r="BX94" s="7"/>
      <c r="BY94" s="5" t="s">
        <v>881</v>
      </c>
      <c r="BZ94" s="5" t="s">
        <v>882</v>
      </c>
    </row>
    <row r="95" spans="1:78" ht="87.5">
      <c r="A95" s="3" t="s">
        <v>883</v>
      </c>
      <c r="B95" s="4" t="s">
        <v>884</v>
      </c>
      <c r="C95" s="6">
        <v>100</v>
      </c>
      <c r="D95" s="6">
        <v>1838</v>
      </c>
      <c r="E95" s="6" t="b">
        <v>1</v>
      </c>
      <c r="F95" s="5" t="s">
        <v>885</v>
      </c>
      <c r="G95" s="5" t="s">
        <v>142</v>
      </c>
      <c r="H95" s="5" t="s">
        <v>143</v>
      </c>
      <c r="I95" s="5" t="s">
        <v>101</v>
      </c>
      <c r="J95" s="7"/>
      <c r="K95" s="5" t="s">
        <v>268</v>
      </c>
      <c r="L95" s="7"/>
      <c r="M95" s="5" t="s">
        <v>120</v>
      </c>
      <c r="N95" s="5" t="s">
        <v>76</v>
      </c>
      <c r="O95" s="5" t="s">
        <v>121</v>
      </c>
      <c r="P95" s="7"/>
      <c r="Q95" s="5" t="s">
        <v>78</v>
      </c>
      <c r="R95" s="5" t="s">
        <v>79</v>
      </c>
      <c r="S95" s="6">
        <f t="shared" si="9"/>
        <v>1</v>
      </c>
      <c r="T95" s="6">
        <f t="shared" si="10"/>
        <v>0</v>
      </c>
      <c r="U95" s="6">
        <f t="shared" si="11"/>
        <v>0</v>
      </c>
      <c r="V95" s="6">
        <f t="shared" si="12"/>
        <v>0</v>
      </c>
      <c r="W95" s="6">
        <f t="shared" si="13"/>
        <v>0</v>
      </c>
      <c r="X95" s="7"/>
      <c r="Y95" s="6">
        <v>5</v>
      </c>
      <c r="Z95" s="8" t="s">
        <v>886</v>
      </c>
      <c r="AA95" s="5" t="s">
        <v>89</v>
      </c>
      <c r="AB95" s="5" t="s">
        <v>245</v>
      </c>
      <c r="AC95" s="6">
        <f t="shared" si="14"/>
        <v>1</v>
      </c>
      <c r="AD95" s="6">
        <f t="shared" si="15"/>
        <v>0</v>
      </c>
      <c r="AE95" s="6">
        <f t="shared" si="16"/>
        <v>1</v>
      </c>
      <c r="AF95" s="6">
        <f t="shared" si="17"/>
        <v>0</v>
      </c>
      <c r="AG95" s="7"/>
      <c r="AH95" s="5" t="s">
        <v>107</v>
      </c>
      <c r="AI95" s="5" t="s">
        <v>84</v>
      </c>
      <c r="AJ95" s="7"/>
      <c r="AK95" s="5" t="s">
        <v>124</v>
      </c>
      <c r="AL95" s="5" t="s">
        <v>86</v>
      </c>
      <c r="AM95" s="5" t="s">
        <v>88</v>
      </c>
      <c r="AN95" s="5" t="s">
        <v>87</v>
      </c>
      <c r="AO95" s="5" t="s">
        <v>81</v>
      </c>
      <c r="AP95" s="5" t="s">
        <v>87</v>
      </c>
      <c r="AQ95" s="5" t="s">
        <v>89</v>
      </c>
      <c r="AR95" s="5" t="s">
        <v>87</v>
      </c>
      <c r="AS95" s="5" t="s">
        <v>89</v>
      </c>
      <c r="AT95" s="5" t="s">
        <v>87</v>
      </c>
      <c r="AU95" s="5" t="s">
        <v>87</v>
      </c>
      <c r="AV95" s="5" t="s">
        <v>89</v>
      </c>
      <c r="AW95" s="5" t="s">
        <v>89</v>
      </c>
      <c r="AX95" s="5" t="s">
        <v>87</v>
      </c>
      <c r="AY95" s="5" t="s">
        <v>87</v>
      </c>
      <c r="AZ95" s="5" t="s">
        <v>89</v>
      </c>
      <c r="BA95" s="5" t="s">
        <v>89</v>
      </c>
      <c r="BB95" s="8" t="s">
        <v>887</v>
      </c>
      <c r="BC95" s="5" t="s">
        <v>89</v>
      </c>
      <c r="BD95" s="5" t="s">
        <v>89</v>
      </c>
      <c r="BE95" s="5" t="s">
        <v>89</v>
      </c>
      <c r="BF95" s="5" t="s">
        <v>89</v>
      </c>
      <c r="BG95" s="5" t="s">
        <v>89</v>
      </c>
      <c r="BH95" s="5" t="s">
        <v>89</v>
      </c>
      <c r="BI95" s="5" t="s">
        <v>89</v>
      </c>
      <c r="BJ95" s="5" t="s">
        <v>89</v>
      </c>
      <c r="BK95" s="5" t="s">
        <v>89</v>
      </c>
      <c r="BL95" s="5" t="s">
        <v>89</v>
      </c>
      <c r="BM95" s="5" t="s">
        <v>89</v>
      </c>
      <c r="BN95" s="5" t="s">
        <v>91</v>
      </c>
      <c r="BO95" s="5" t="s">
        <v>87</v>
      </c>
      <c r="BP95" s="5" t="s">
        <v>87</v>
      </c>
      <c r="BQ95" s="5" t="s">
        <v>89</v>
      </c>
      <c r="BR95" s="5" t="s">
        <v>89</v>
      </c>
      <c r="BS95" s="5" t="s">
        <v>89</v>
      </c>
      <c r="BT95" s="8" t="s">
        <v>888</v>
      </c>
      <c r="BU95" s="5" t="s">
        <v>160</v>
      </c>
      <c r="BV95" s="5" t="s">
        <v>113</v>
      </c>
      <c r="BW95" s="5" t="s">
        <v>268</v>
      </c>
      <c r="BX95" s="7"/>
      <c r="BY95" s="8" t="s">
        <v>889</v>
      </c>
      <c r="BZ95" s="5" t="s">
        <v>890</v>
      </c>
    </row>
    <row r="96" spans="1:78" ht="125">
      <c r="A96" s="3" t="s">
        <v>891</v>
      </c>
      <c r="B96" s="4" t="s">
        <v>892</v>
      </c>
      <c r="C96" s="6">
        <v>100</v>
      </c>
      <c r="D96" s="6">
        <v>1550</v>
      </c>
      <c r="E96" s="6" t="b">
        <v>1</v>
      </c>
      <c r="F96" s="5" t="s">
        <v>893</v>
      </c>
      <c r="G96" s="5" t="s">
        <v>894</v>
      </c>
      <c r="H96" s="5" t="s">
        <v>73</v>
      </c>
      <c r="I96" s="5" t="s">
        <v>74</v>
      </c>
      <c r="J96" s="7"/>
      <c r="K96" s="5" t="s">
        <v>144</v>
      </c>
      <c r="L96" s="7"/>
      <c r="M96" s="5" t="s">
        <v>76</v>
      </c>
      <c r="N96" s="5" t="s">
        <v>76</v>
      </c>
      <c r="O96" s="5" t="s">
        <v>121</v>
      </c>
      <c r="P96" s="7"/>
      <c r="Q96" s="5" t="s">
        <v>78</v>
      </c>
      <c r="R96" s="5" t="s">
        <v>79</v>
      </c>
      <c r="S96" s="6">
        <f t="shared" si="9"/>
        <v>1</v>
      </c>
      <c r="T96" s="6">
        <f t="shared" si="10"/>
        <v>0</v>
      </c>
      <c r="U96" s="6">
        <f t="shared" si="11"/>
        <v>0</v>
      </c>
      <c r="V96" s="6">
        <f t="shared" si="12"/>
        <v>0</v>
      </c>
      <c r="W96" s="6">
        <f t="shared" si="13"/>
        <v>0</v>
      </c>
      <c r="X96" s="7"/>
      <c r="Y96" s="6">
        <v>10</v>
      </c>
      <c r="Z96" s="5" t="s">
        <v>895</v>
      </c>
      <c r="AA96" s="5" t="s">
        <v>89</v>
      </c>
      <c r="AB96" s="5" t="s">
        <v>106</v>
      </c>
      <c r="AC96" s="6">
        <f t="shared" si="14"/>
        <v>1</v>
      </c>
      <c r="AD96" s="6">
        <f t="shared" si="15"/>
        <v>1</v>
      </c>
      <c r="AE96" s="6">
        <f t="shared" si="16"/>
        <v>0</v>
      </c>
      <c r="AF96" s="6">
        <f t="shared" si="17"/>
        <v>0</v>
      </c>
      <c r="AG96" s="7"/>
      <c r="AH96" s="5" t="s">
        <v>107</v>
      </c>
      <c r="AI96" s="5" t="s">
        <v>84</v>
      </c>
      <c r="AJ96" s="7"/>
      <c r="AK96" s="5" t="s">
        <v>108</v>
      </c>
      <c r="AL96" s="5" t="s">
        <v>109</v>
      </c>
      <c r="AM96" s="5" t="s">
        <v>81</v>
      </c>
      <c r="AN96" s="5" t="s">
        <v>87</v>
      </c>
      <c r="AO96" s="5" t="s">
        <v>87</v>
      </c>
      <c r="AP96" s="5" t="s">
        <v>87</v>
      </c>
      <c r="AQ96" s="5" t="s">
        <v>89</v>
      </c>
      <c r="AR96" s="5" t="s">
        <v>87</v>
      </c>
      <c r="AS96" s="5" t="s">
        <v>89</v>
      </c>
      <c r="AT96" s="5" t="s">
        <v>87</v>
      </c>
      <c r="AU96" s="5" t="s">
        <v>87</v>
      </c>
      <c r="AV96" s="5" t="s">
        <v>89</v>
      </c>
      <c r="AW96" s="5" t="s">
        <v>89</v>
      </c>
      <c r="AX96" s="5" t="s">
        <v>89</v>
      </c>
      <c r="AY96" s="5" t="s">
        <v>87</v>
      </c>
      <c r="AZ96" s="5" t="s">
        <v>89</v>
      </c>
      <c r="BA96" s="5" t="s">
        <v>87</v>
      </c>
      <c r="BB96" s="8" t="s">
        <v>896</v>
      </c>
      <c r="BC96" s="5" t="s">
        <v>89</v>
      </c>
      <c r="BD96" s="5" t="s">
        <v>87</v>
      </c>
      <c r="BE96" s="5" t="s">
        <v>89</v>
      </c>
      <c r="BF96" s="5" t="s">
        <v>89</v>
      </c>
      <c r="BG96" s="5" t="s">
        <v>87</v>
      </c>
      <c r="BH96" s="5" t="s">
        <v>89</v>
      </c>
      <c r="BI96" s="5" t="s">
        <v>89</v>
      </c>
      <c r="BJ96" s="5" t="s">
        <v>87</v>
      </c>
      <c r="BK96" s="5" t="s">
        <v>89</v>
      </c>
      <c r="BL96" s="5" t="s">
        <v>87</v>
      </c>
      <c r="BM96" s="5" t="s">
        <v>87</v>
      </c>
      <c r="BN96" s="5" t="s">
        <v>91</v>
      </c>
      <c r="BO96" s="5" t="s">
        <v>87</v>
      </c>
      <c r="BP96" s="5" t="s">
        <v>87</v>
      </c>
      <c r="BQ96" s="5" t="s">
        <v>87</v>
      </c>
      <c r="BR96" s="5" t="s">
        <v>87</v>
      </c>
      <c r="BS96" s="5" t="s">
        <v>89</v>
      </c>
      <c r="BT96" s="8" t="s">
        <v>897</v>
      </c>
      <c r="BU96" s="5" t="s">
        <v>160</v>
      </c>
      <c r="BV96" s="5" t="s">
        <v>170</v>
      </c>
      <c r="BW96" s="5" t="s">
        <v>144</v>
      </c>
      <c r="BX96" s="7"/>
      <c r="BY96" s="5" t="s">
        <v>898</v>
      </c>
      <c r="BZ96" s="8" t="s">
        <v>899</v>
      </c>
    </row>
    <row r="97" spans="1:78" ht="25">
      <c r="A97" s="3" t="s">
        <v>671</v>
      </c>
      <c r="B97" s="4" t="s">
        <v>900</v>
      </c>
      <c r="C97" s="6">
        <v>100</v>
      </c>
      <c r="D97" s="6">
        <v>3847</v>
      </c>
      <c r="E97" s="6" t="b">
        <v>1</v>
      </c>
      <c r="F97" s="5" t="s">
        <v>901</v>
      </c>
      <c r="G97" s="5" t="s">
        <v>142</v>
      </c>
      <c r="H97" s="5" t="s">
        <v>143</v>
      </c>
      <c r="I97" s="5" t="s">
        <v>101</v>
      </c>
      <c r="J97" s="7"/>
      <c r="K97" s="5" t="s">
        <v>144</v>
      </c>
      <c r="L97" s="7"/>
      <c r="M97" s="5" t="s">
        <v>120</v>
      </c>
      <c r="N97" s="5" t="s">
        <v>76</v>
      </c>
      <c r="O97" s="5" t="s">
        <v>77</v>
      </c>
      <c r="P97" s="7"/>
      <c r="Q97" s="5" t="s">
        <v>78</v>
      </c>
      <c r="R97" s="5" t="s">
        <v>168</v>
      </c>
      <c r="S97" s="6">
        <f t="shared" si="9"/>
        <v>0</v>
      </c>
      <c r="T97" s="6">
        <f t="shared" si="10"/>
        <v>0</v>
      </c>
      <c r="U97" s="6">
        <f t="shared" si="11"/>
        <v>1</v>
      </c>
      <c r="V97" s="6">
        <f t="shared" si="12"/>
        <v>0</v>
      </c>
      <c r="W97" s="6">
        <f t="shared" si="13"/>
        <v>0</v>
      </c>
      <c r="X97" s="7"/>
      <c r="Y97" s="6">
        <v>10</v>
      </c>
      <c r="Z97" s="5" t="s">
        <v>902</v>
      </c>
      <c r="AA97" s="5" t="s">
        <v>89</v>
      </c>
      <c r="AB97" s="5" t="s">
        <v>82</v>
      </c>
      <c r="AC97" s="6">
        <f t="shared" si="14"/>
        <v>1</v>
      </c>
      <c r="AD97" s="6">
        <f t="shared" si="15"/>
        <v>0</v>
      </c>
      <c r="AE97" s="6">
        <f t="shared" si="16"/>
        <v>0</v>
      </c>
      <c r="AF97" s="6">
        <f t="shared" si="17"/>
        <v>0</v>
      </c>
      <c r="AG97" s="7"/>
      <c r="AH97" s="5" t="s">
        <v>323</v>
      </c>
      <c r="AI97" s="5" t="s">
        <v>146</v>
      </c>
      <c r="AJ97" s="7"/>
      <c r="AK97" s="5" t="s">
        <v>170</v>
      </c>
      <c r="AL97" s="5" t="s">
        <v>109</v>
      </c>
      <c r="AM97" s="5" t="s">
        <v>81</v>
      </c>
      <c r="AN97" s="5" t="s">
        <v>89</v>
      </c>
      <c r="AO97" s="5" t="s">
        <v>81</v>
      </c>
      <c r="AP97" s="5" t="s">
        <v>87</v>
      </c>
      <c r="AQ97" s="5" t="s">
        <v>89</v>
      </c>
      <c r="AR97" s="5" t="s">
        <v>89</v>
      </c>
      <c r="AS97" s="5" t="s">
        <v>89</v>
      </c>
      <c r="AT97" s="5" t="s">
        <v>89</v>
      </c>
      <c r="AU97" s="5" t="s">
        <v>89</v>
      </c>
      <c r="AV97" s="5" t="s">
        <v>87</v>
      </c>
      <c r="AW97" s="5" t="s">
        <v>89</v>
      </c>
      <c r="AX97" s="5" t="s">
        <v>88</v>
      </c>
      <c r="AY97" s="5" t="s">
        <v>87</v>
      </c>
      <c r="AZ97" s="5" t="s">
        <v>89</v>
      </c>
      <c r="BA97" s="5" t="s">
        <v>89</v>
      </c>
      <c r="BB97" s="8" t="s">
        <v>903</v>
      </c>
      <c r="BC97" s="5" t="s">
        <v>89</v>
      </c>
      <c r="BD97" s="5" t="s">
        <v>88</v>
      </c>
      <c r="BE97" s="5" t="s">
        <v>89</v>
      </c>
      <c r="BF97" s="5" t="s">
        <v>89</v>
      </c>
      <c r="BG97" s="5" t="s">
        <v>89</v>
      </c>
      <c r="BH97" s="5" t="s">
        <v>88</v>
      </c>
      <c r="BI97" s="5" t="s">
        <v>87</v>
      </c>
      <c r="BJ97" s="5" t="s">
        <v>89</v>
      </c>
      <c r="BK97" s="5" t="s">
        <v>89</v>
      </c>
      <c r="BL97" s="5" t="s">
        <v>89</v>
      </c>
      <c r="BM97" s="5" t="s">
        <v>89</v>
      </c>
      <c r="BN97" s="5" t="s">
        <v>91</v>
      </c>
      <c r="BO97" s="5" t="s">
        <v>88</v>
      </c>
      <c r="BP97" s="5" t="s">
        <v>87</v>
      </c>
      <c r="BQ97" s="5" t="s">
        <v>88</v>
      </c>
      <c r="BR97" s="5" t="s">
        <v>89</v>
      </c>
      <c r="BS97" s="5" t="s">
        <v>88</v>
      </c>
      <c r="BT97" s="8" t="s">
        <v>904</v>
      </c>
      <c r="BU97" s="5" t="s">
        <v>113</v>
      </c>
      <c r="BV97" s="5" t="s">
        <v>94</v>
      </c>
      <c r="BW97" s="5" t="s">
        <v>144</v>
      </c>
      <c r="BX97" s="7"/>
      <c r="BY97" s="5" t="s">
        <v>905</v>
      </c>
      <c r="BZ97" s="5" t="s">
        <v>906</v>
      </c>
    </row>
    <row r="98" spans="1:78" ht="25">
      <c r="A98" s="3" t="s">
        <v>907</v>
      </c>
      <c r="B98" s="4" t="s">
        <v>908</v>
      </c>
      <c r="C98" s="6">
        <v>100</v>
      </c>
      <c r="D98" s="6">
        <v>988</v>
      </c>
      <c r="E98" s="6" t="b">
        <v>1</v>
      </c>
      <c r="F98" s="5" t="s">
        <v>909</v>
      </c>
      <c r="G98" s="5" t="s">
        <v>72</v>
      </c>
      <c r="H98" s="5" t="s">
        <v>73</v>
      </c>
      <c r="I98" s="5" t="s">
        <v>74</v>
      </c>
      <c r="J98" s="7"/>
      <c r="K98" s="5" t="s">
        <v>144</v>
      </c>
      <c r="L98" s="7"/>
      <c r="M98" s="5" t="s">
        <v>76</v>
      </c>
      <c r="N98" s="5" t="s">
        <v>76</v>
      </c>
      <c r="O98" s="5" t="s">
        <v>510</v>
      </c>
      <c r="P98" s="7"/>
      <c r="Q98" s="5" t="s">
        <v>78</v>
      </c>
      <c r="R98" s="5" t="s">
        <v>79</v>
      </c>
      <c r="S98" s="6">
        <f t="shared" si="9"/>
        <v>1</v>
      </c>
      <c r="T98" s="6">
        <f t="shared" si="10"/>
        <v>0</v>
      </c>
      <c r="U98" s="6">
        <f t="shared" si="11"/>
        <v>0</v>
      </c>
      <c r="V98" s="6">
        <f t="shared" si="12"/>
        <v>0</v>
      </c>
      <c r="W98" s="6">
        <f t="shared" si="13"/>
        <v>0</v>
      </c>
      <c r="X98" s="7"/>
      <c r="Y98" s="6">
        <v>6</v>
      </c>
      <c r="Z98" s="5" t="s">
        <v>910</v>
      </c>
      <c r="AA98" s="5" t="s">
        <v>87</v>
      </c>
      <c r="AB98" s="5" t="s">
        <v>82</v>
      </c>
      <c r="AC98" s="6">
        <f t="shared" si="14"/>
        <v>1</v>
      </c>
      <c r="AD98" s="6">
        <f t="shared" si="15"/>
        <v>0</v>
      </c>
      <c r="AE98" s="6">
        <f t="shared" si="16"/>
        <v>0</v>
      </c>
      <c r="AF98" s="6">
        <f t="shared" si="17"/>
        <v>0</v>
      </c>
      <c r="AG98" s="7"/>
      <c r="AH98" s="5" t="s">
        <v>107</v>
      </c>
      <c r="AI98" s="5" t="s">
        <v>84</v>
      </c>
      <c r="AJ98" s="7"/>
      <c r="AK98" s="5" t="s">
        <v>85</v>
      </c>
      <c r="AL98" s="5" t="s">
        <v>109</v>
      </c>
      <c r="AM98" s="5" t="s">
        <v>81</v>
      </c>
      <c r="AN98" s="5" t="s">
        <v>87</v>
      </c>
      <c r="AO98" s="5" t="s">
        <v>81</v>
      </c>
      <c r="AP98" s="5" t="s">
        <v>87</v>
      </c>
      <c r="AQ98" s="5" t="s">
        <v>89</v>
      </c>
      <c r="AR98" s="5" t="s">
        <v>89</v>
      </c>
      <c r="AS98" s="5" t="s">
        <v>87</v>
      </c>
      <c r="AT98" s="5" t="s">
        <v>125</v>
      </c>
      <c r="AU98" s="5" t="s">
        <v>125</v>
      </c>
      <c r="AV98" s="5" t="s">
        <v>87</v>
      </c>
      <c r="AW98" s="5" t="s">
        <v>87</v>
      </c>
      <c r="AX98" s="5" t="s">
        <v>87</v>
      </c>
      <c r="AY98" s="5" t="s">
        <v>88</v>
      </c>
      <c r="AZ98" s="5" t="s">
        <v>89</v>
      </c>
      <c r="BA98" s="5" t="s">
        <v>87</v>
      </c>
      <c r="BB98" s="8" t="s">
        <v>911</v>
      </c>
      <c r="BC98" s="5" t="s">
        <v>89</v>
      </c>
      <c r="BD98" s="5" t="s">
        <v>87</v>
      </c>
      <c r="BE98" s="5" t="s">
        <v>87</v>
      </c>
      <c r="BF98" s="5" t="s">
        <v>87</v>
      </c>
      <c r="BG98" s="5" t="s">
        <v>87</v>
      </c>
      <c r="BH98" s="5" t="s">
        <v>89</v>
      </c>
      <c r="BI98" s="5" t="s">
        <v>87</v>
      </c>
      <c r="BJ98" s="5" t="s">
        <v>89</v>
      </c>
      <c r="BK98" s="5" t="s">
        <v>89</v>
      </c>
      <c r="BL98" s="5" t="s">
        <v>89</v>
      </c>
      <c r="BM98" s="5" t="s">
        <v>89</v>
      </c>
      <c r="BN98" s="5" t="s">
        <v>91</v>
      </c>
      <c r="BO98" s="5" t="s">
        <v>89</v>
      </c>
      <c r="BP98" s="5" t="s">
        <v>89</v>
      </c>
      <c r="BQ98" s="5" t="s">
        <v>89</v>
      </c>
      <c r="BR98" s="5" t="s">
        <v>89</v>
      </c>
      <c r="BS98" s="5" t="s">
        <v>89</v>
      </c>
      <c r="BT98" s="5" t="s">
        <v>912</v>
      </c>
      <c r="BU98" s="5" t="s">
        <v>160</v>
      </c>
      <c r="BV98" s="5" t="s">
        <v>94</v>
      </c>
      <c r="BW98" s="5" t="s">
        <v>144</v>
      </c>
      <c r="BX98" s="7"/>
      <c r="BY98" s="5" t="s">
        <v>913</v>
      </c>
      <c r="BZ98" s="5" t="s">
        <v>914</v>
      </c>
    </row>
    <row r="99" spans="1:78" ht="13">
      <c r="A99" s="3" t="s">
        <v>915</v>
      </c>
      <c r="B99" s="4" t="s">
        <v>916</v>
      </c>
      <c r="C99" s="6">
        <v>100</v>
      </c>
      <c r="D99" s="6">
        <v>1092</v>
      </c>
      <c r="E99" s="6" t="b">
        <v>1</v>
      </c>
      <c r="F99" s="5" t="s">
        <v>917</v>
      </c>
      <c r="G99" s="5" t="s">
        <v>199</v>
      </c>
      <c r="H99" s="5" t="s">
        <v>143</v>
      </c>
      <c r="I99" s="5" t="s">
        <v>101</v>
      </c>
      <c r="J99" s="7"/>
      <c r="K99" s="5" t="s">
        <v>189</v>
      </c>
      <c r="L99" s="7"/>
      <c r="M99" s="5" t="s">
        <v>76</v>
      </c>
      <c r="N99" s="5" t="s">
        <v>120</v>
      </c>
      <c r="O99" s="5" t="s">
        <v>77</v>
      </c>
      <c r="P99" s="7"/>
      <c r="Q99" s="5" t="s">
        <v>78</v>
      </c>
      <c r="R99" s="5" t="s">
        <v>104</v>
      </c>
      <c r="S99" s="6">
        <f t="shared" si="9"/>
        <v>1</v>
      </c>
      <c r="T99" s="6">
        <f t="shared" si="10"/>
        <v>0</v>
      </c>
      <c r="U99" s="6">
        <f t="shared" si="11"/>
        <v>1</v>
      </c>
      <c r="V99" s="6">
        <f t="shared" si="12"/>
        <v>0</v>
      </c>
      <c r="W99" s="6">
        <f t="shared" si="13"/>
        <v>0</v>
      </c>
      <c r="X99" s="7"/>
      <c r="Y99" s="6">
        <v>5</v>
      </c>
      <c r="Z99" s="5" t="s">
        <v>918</v>
      </c>
      <c r="AA99" s="5" t="s">
        <v>87</v>
      </c>
      <c r="AB99" s="5" t="s">
        <v>245</v>
      </c>
      <c r="AC99" s="6">
        <f t="shared" si="14"/>
        <v>1</v>
      </c>
      <c r="AD99" s="6">
        <f t="shared" si="15"/>
        <v>0</v>
      </c>
      <c r="AE99" s="6">
        <f t="shared" si="16"/>
        <v>1</v>
      </c>
      <c r="AF99" s="6">
        <f t="shared" si="17"/>
        <v>0</v>
      </c>
      <c r="AG99" s="7"/>
      <c r="AH99" s="5" t="s">
        <v>323</v>
      </c>
      <c r="AI99" s="5" t="s">
        <v>84</v>
      </c>
      <c r="AJ99" s="7"/>
      <c r="AK99" s="5" t="s">
        <v>85</v>
      </c>
      <c r="AL99" s="5" t="s">
        <v>109</v>
      </c>
      <c r="AM99" s="5" t="s">
        <v>81</v>
      </c>
      <c r="AN99" s="5" t="s">
        <v>87</v>
      </c>
      <c r="AO99" s="5" t="s">
        <v>81</v>
      </c>
      <c r="AP99" s="5" t="s">
        <v>87</v>
      </c>
      <c r="AQ99" s="5" t="s">
        <v>87</v>
      </c>
      <c r="AR99" s="5" t="s">
        <v>87</v>
      </c>
      <c r="AS99" s="5" t="s">
        <v>87</v>
      </c>
      <c r="AT99" s="5" t="s">
        <v>87</v>
      </c>
      <c r="AU99" s="5" t="s">
        <v>87</v>
      </c>
      <c r="AV99" s="5" t="s">
        <v>87</v>
      </c>
      <c r="AW99" s="5" t="s">
        <v>89</v>
      </c>
      <c r="AX99" s="5" t="s">
        <v>87</v>
      </c>
      <c r="AY99" s="5" t="s">
        <v>87</v>
      </c>
      <c r="AZ99" s="5" t="s">
        <v>89</v>
      </c>
      <c r="BA99" s="5" t="s">
        <v>89</v>
      </c>
      <c r="BB99" s="5" t="s">
        <v>919</v>
      </c>
      <c r="BC99" s="5" t="s">
        <v>87</v>
      </c>
      <c r="BD99" s="5" t="s">
        <v>88</v>
      </c>
      <c r="BE99" s="5" t="s">
        <v>87</v>
      </c>
      <c r="BF99" s="5" t="s">
        <v>87</v>
      </c>
      <c r="BG99" s="5" t="s">
        <v>87</v>
      </c>
      <c r="BH99" s="5" t="s">
        <v>89</v>
      </c>
      <c r="BI99" s="5" t="s">
        <v>87</v>
      </c>
      <c r="BJ99" s="5" t="s">
        <v>87</v>
      </c>
      <c r="BK99" s="5" t="s">
        <v>87</v>
      </c>
      <c r="BL99" s="5" t="s">
        <v>87</v>
      </c>
      <c r="BM99" s="5" t="s">
        <v>87</v>
      </c>
      <c r="BN99" s="5" t="s">
        <v>91</v>
      </c>
      <c r="BO99" s="5" t="s">
        <v>87</v>
      </c>
      <c r="BP99" s="5" t="s">
        <v>87</v>
      </c>
      <c r="BQ99" s="5" t="s">
        <v>87</v>
      </c>
      <c r="BR99" s="5" t="s">
        <v>89</v>
      </c>
      <c r="BS99" s="5" t="s">
        <v>89</v>
      </c>
      <c r="BT99" s="5" t="s">
        <v>920</v>
      </c>
      <c r="BU99" s="5" t="s">
        <v>160</v>
      </c>
      <c r="BV99" s="5" t="s">
        <v>113</v>
      </c>
      <c r="BW99" s="5" t="s">
        <v>189</v>
      </c>
      <c r="BX99" s="7"/>
      <c r="BY99" s="5" t="s">
        <v>921</v>
      </c>
      <c r="BZ99" s="5" t="s">
        <v>922</v>
      </c>
    </row>
    <row r="100" spans="1:78" ht="13">
      <c r="A100" s="3" t="s">
        <v>923</v>
      </c>
      <c r="B100" s="4" t="s">
        <v>924</v>
      </c>
      <c r="C100" s="6">
        <v>100</v>
      </c>
      <c r="D100" s="6">
        <v>1409</v>
      </c>
      <c r="E100" s="6" t="b">
        <v>1</v>
      </c>
      <c r="F100" s="5" t="s">
        <v>925</v>
      </c>
      <c r="G100" s="5" t="s">
        <v>199</v>
      </c>
      <c r="H100" s="5" t="s">
        <v>143</v>
      </c>
      <c r="I100" s="5" t="s">
        <v>101</v>
      </c>
      <c r="J100" s="7"/>
      <c r="K100" s="5" t="s">
        <v>144</v>
      </c>
      <c r="L100" s="7"/>
      <c r="M100" s="5" t="s">
        <v>190</v>
      </c>
      <c r="N100" s="5" t="s">
        <v>120</v>
      </c>
      <c r="O100" s="5" t="s">
        <v>77</v>
      </c>
      <c r="P100" s="7"/>
      <c r="Q100" s="5" t="s">
        <v>78</v>
      </c>
      <c r="R100" s="5" t="s">
        <v>79</v>
      </c>
      <c r="S100" s="6">
        <f t="shared" si="9"/>
        <v>1</v>
      </c>
      <c r="T100" s="6">
        <f t="shared" si="10"/>
        <v>0</v>
      </c>
      <c r="U100" s="6">
        <f t="shared" si="11"/>
        <v>0</v>
      </c>
      <c r="V100" s="6">
        <f t="shared" si="12"/>
        <v>0</v>
      </c>
      <c r="W100" s="6">
        <f t="shared" si="13"/>
        <v>0</v>
      </c>
      <c r="X100" s="7"/>
      <c r="Y100" s="6">
        <v>7</v>
      </c>
      <c r="Z100" s="5" t="s">
        <v>926</v>
      </c>
      <c r="AA100" s="5" t="s">
        <v>87</v>
      </c>
      <c r="AB100" s="5" t="s">
        <v>106</v>
      </c>
      <c r="AC100" s="6">
        <f t="shared" si="14"/>
        <v>1</v>
      </c>
      <c r="AD100" s="6">
        <f t="shared" si="15"/>
        <v>1</v>
      </c>
      <c r="AE100" s="6">
        <f t="shared" si="16"/>
        <v>0</v>
      </c>
      <c r="AF100" s="6">
        <f t="shared" si="17"/>
        <v>0</v>
      </c>
      <c r="AG100" s="7"/>
      <c r="AH100" s="5" t="s">
        <v>107</v>
      </c>
      <c r="AI100" s="5" t="s">
        <v>84</v>
      </c>
      <c r="AJ100" s="7"/>
      <c r="AK100" s="5" t="s">
        <v>85</v>
      </c>
      <c r="AL100" s="5" t="s">
        <v>109</v>
      </c>
      <c r="AM100" s="5" t="s">
        <v>81</v>
      </c>
      <c r="AN100" s="5" t="s">
        <v>87</v>
      </c>
      <c r="AO100" s="5" t="s">
        <v>81</v>
      </c>
      <c r="AP100" s="5" t="s">
        <v>87</v>
      </c>
      <c r="AQ100" s="5" t="s">
        <v>87</v>
      </c>
      <c r="AR100" s="5" t="s">
        <v>89</v>
      </c>
      <c r="AS100" s="5" t="s">
        <v>87</v>
      </c>
      <c r="AT100" s="5" t="s">
        <v>87</v>
      </c>
      <c r="AU100" s="5" t="s">
        <v>87</v>
      </c>
      <c r="AV100" s="5" t="s">
        <v>87</v>
      </c>
      <c r="AW100" s="5" t="s">
        <v>87</v>
      </c>
      <c r="AX100" s="5" t="s">
        <v>88</v>
      </c>
      <c r="AY100" s="5" t="s">
        <v>87</v>
      </c>
      <c r="AZ100" s="5" t="s">
        <v>87</v>
      </c>
      <c r="BA100" s="5" t="s">
        <v>87</v>
      </c>
      <c r="BB100" s="5" t="s">
        <v>927</v>
      </c>
      <c r="BC100" s="5" t="s">
        <v>89</v>
      </c>
      <c r="BD100" s="5" t="s">
        <v>88</v>
      </c>
      <c r="BE100" s="5" t="s">
        <v>87</v>
      </c>
      <c r="BF100" s="5" t="s">
        <v>89</v>
      </c>
      <c r="BG100" s="5" t="s">
        <v>89</v>
      </c>
      <c r="BH100" s="5" t="s">
        <v>89</v>
      </c>
      <c r="BI100" s="5" t="s">
        <v>89</v>
      </c>
      <c r="BJ100" s="5" t="s">
        <v>89</v>
      </c>
      <c r="BK100" s="5" t="s">
        <v>87</v>
      </c>
      <c r="BL100" s="5" t="s">
        <v>87</v>
      </c>
      <c r="BM100" s="5" t="s">
        <v>87</v>
      </c>
      <c r="BN100" s="5" t="s">
        <v>91</v>
      </c>
      <c r="BO100" s="5" t="s">
        <v>88</v>
      </c>
      <c r="BP100" s="5" t="s">
        <v>88</v>
      </c>
      <c r="BQ100" s="5" t="s">
        <v>88</v>
      </c>
      <c r="BR100" s="5" t="s">
        <v>87</v>
      </c>
      <c r="BS100" s="5" t="s">
        <v>87</v>
      </c>
      <c r="BT100" s="5" t="s">
        <v>928</v>
      </c>
      <c r="BU100" s="5" t="s">
        <v>113</v>
      </c>
      <c r="BV100" s="5" t="s">
        <v>94</v>
      </c>
      <c r="BW100" s="5" t="s">
        <v>144</v>
      </c>
      <c r="BX100" s="7"/>
      <c r="BY100" s="5" t="s">
        <v>929</v>
      </c>
      <c r="BZ100" s="5" t="s">
        <v>930</v>
      </c>
    </row>
    <row r="101" spans="1:78" ht="37.5">
      <c r="A101" s="3" t="s">
        <v>931</v>
      </c>
      <c r="B101" s="4" t="s">
        <v>932</v>
      </c>
      <c r="C101" s="6">
        <v>100</v>
      </c>
      <c r="D101" s="6">
        <v>3173</v>
      </c>
      <c r="E101" s="6" t="b">
        <v>1</v>
      </c>
      <c r="F101" s="5" t="s">
        <v>933</v>
      </c>
      <c r="G101" s="5" t="s">
        <v>199</v>
      </c>
      <c r="H101" s="5" t="s">
        <v>118</v>
      </c>
      <c r="I101" s="5" t="s">
        <v>101</v>
      </c>
      <c r="J101" s="7"/>
      <c r="K101" s="5" t="s">
        <v>243</v>
      </c>
      <c r="L101" s="7"/>
      <c r="M101" s="5" t="s">
        <v>119</v>
      </c>
      <c r="N101" s="5" t="s">
        <v>120</v>
      </c>
      <c r="O101" s="5" t="s">
        <v>77</v>
      </c>
      <c r="P101" s="7"/>
      <c r="Q101" s="5" t="s">
        <v>78</v>
      </c>
      <c r="R101" s="5" t="s">
        <v>79</v>
      </c>
      <c r="S101" s="6">
        <f t="shared" si="9"/>
        <v>1</v>
      </c>
      <c r="T101" s="6">
        <f t="shared" si="10"/>
        <v>0</v>
      </c>
      <c r="U101" s="6">
        <f t="shared" si="11"/>
        <v>0</v>
      </c>
      <c r="V101" s="6">
        <f t="shared" si="12"/>
        <v>0</v>
      </c>
      <c r="W101" s="6">
        <f t="shared" si="13"/>
        <v>0</v>
      </c>
      <c r="X101" s="7"/>
      <c r="Y101" s="6">
        <v>6</v>
      </c>
      <c r="Z101" s="5" t="s">
        <v>934</v>
      </c>
      <c r="AA101" s="5" t="s">
        <v>89</v>
      </c>
      <c r="AB101" s="5" t="s">
        <v>245</v>
      </c>
      <c r="AC101" s="6">
        <f t="shared" si="14"/>
        <v>1</v>
      </c>
      <c r="AD101" s="6">
        <f t="shared" si="15"/>
        <v>0</v>
      </c>
      <c r="AE101" s="6">
        <f t="shared" si="16"/>
        <v>1</v>
      </c>
      <c r="AF101" s="6">
        <f t="shared" si="17"/>
        <v>0</v>
      </c>
      <c r="AG101" s="7"/>
      <c r="AH101" s="5" t="s">
        <v>107</v>
      </c>
      <c r="AI101" s="5" t="s">
        <v>84</v>
      </c>
      <c r="AJ101" s="7"/>
      <c r="AK101" s="5" t="s">
        <v>85</v>
      </c>
      <c r="AL101" s="5" t="s">
        <v>109</v>
      </c>
      <c r="AM101" s="5" t="s">
        <v>81</v>
      </c>
      <c r="AN101" s="5" t="s">
        <v>89</v>
      </c>
      <c r="AO101" s="5" t="s">
        <v>110</v>
      </c>
      <c r="AP101" s="5" t="s">
        <v>89</v>
      </c>
      <c r="AQ101" s="5" t="s">
        <v>89</v>
      </c>
      <c r="AR101" s="5" t="s">
        <v>89</v>
      </c>
      <c r="AS101" s="5" t="s">
        <v>89</v>
      </c>
      <c r="AT101" s="5" t="s">
        <v>89</v>
      </c>
      <c r="AU101" s="5" t="s">
        <v>89</v>
      </c>
      <c r="AV101" s="5" t="s">
        <v>89</v>
      </c>
      <c r="AW101" s="5" t="s">
        <v>89</v>
      </c>
      <c r="AX101" s="5" t="s">
        <v>89</v>
      </c>
      <c r="AY101" s="5" t="s">
        <v>81</v>
      </c>
      <c r="AZ101" s="5" t="s">
        <v>87</v>
      </c>
      <c r="BA101" s="5" t="s">
        <v>87</v>
      </c>
      <c r="BB101" s="5" t="s">
        <v>935</v>
      </c>
      <c r="BC101" s="5" t="s">
        <v>89</v>
      </c>
      <c r="BD101" s="5" t="s">
        <v>89</v>
      </c>
      <c r="BE101" s="5" t="s">
        <v>87</v>
      </c>
      <c r="BF101" s="5" t="s">
        <v>89</v>
      </c>
      <c r="BG101" s="5" t="s">
        <v>89</v>
      </c>
      <c r="BH101" s="5" t="s">
        <v>89</v>
      </c>
      <c r="BI101" s="5" t="s">
        <v>89</v>
      </c>
      <c r="BJ101" s="5" t="s">
        <v>89</v>
      </c>
      <c r="BK101" s="5" t="s">
        <v>89</v>
      </c>
      <c r="BL101" s="5" t="s">
        <v>89</v>
      </c>
      <c r="BM101" s="5" t="s">
        <v>89</v>
      </c>
      <c r="BN101" s="5" t="s">
        <v>91</v>
      </c>
      <c r="BO101" s="5" t="s">
        <v>87</v>
      </c>
      <c r="BP101" s="5" t="s">
        <v>89</v>
      </c>
      <c r="BQ101" s="5" t="s">
        <v>89</v>
      </c>
      <c r="BR101" s="5" t="s">
        <v>89</v>
      </c>
      <c r="BS101" s="5" t="s">
        <v>89</v>
      </c>
      <c r="BT101" s="8" t="s">
        <v>936</v>
      </c>
      <c r="BU101" s="5" t="s">
        <v>94</v>
      </c>
      <c r="BV101" s="5" t="s">
        <v>94</v>
      </c>
      <c r="BW101" s="5" t="s">
        <v>243</v>
      </c>
      <c r="BX101" s="7"/>
      <c r="BY101" s="5" t="s">
        <v>937</v>
      </c>
      <c r="BZ101" s="5" t="s">
        <v>938</v>
      </c>
    </row>
    <row r="102" spans="1:78" ht="25">
      <c r="A102" s="3" t="s">
        <v>939</v>
      </c>
      <c r="B102" s="4" t="s">
        <v>940</v>
      </c>
      <c r="C102" s="6">
        <v>100</v>
      </c>
      <c r="D102" s="6">
        <v>937</v>
      </c>
      <c r="E102" s="6" t="b">
        <v>1</v>
      </c>
      <c r="F102" s="5" t="s">
        <v>941</v>
      </c>
      <c r="G102" s="5" t="s">
        <v>72</v>
      </c>
      <c r="H102" s="5" t="s">
        <v>143</v>
      </c>
      <c r="I102" s="5" t="s">
        <v>101</v>
      </c>
      <c r="J102" s="7"/>
      <c r="K102" s="5" t="s">
        <v>144</v>
      </c>
      <c r="L102" s="7"/>
      <c r="M102" s="5" t="s">
        <v>120</v>
      </c>
      <c r="N102" s="5" t="s">
        <v>120</v>
      </c>
      <c r="O102" s="5" t="s">
        <v>77</v>
      </c>
      <c r="P102" s="7"/>
      <c r="Q102" s="5" t="s">
        <v>78</v>
      </c>
      <c r="R102" s="5" t="s">
        <v>104</v>
      </c>
      <c r="S102" s="6">
        <f t="shared" si="9"/>
        <v>1</v>
      </c>
      <c r="T102" s="6">
        <f t="shared" si="10"/>
        <v>0</v>
      </c>
      <c r="U102" s="6">
        <f t="shared" si="11"/>
        <v>1</v>
      </c>
      <c r="V102" s="6">
        <f t="shared" si="12"/>
        <v>0</v>
      </c>
      <c r="W102" s="6">
        <f t="shared" si="13"/>
        <v>0</v>
      </c>
      <c r="X102" s="7"/>
      <c r="Y102" s="6">
        <v>15</v>
      </c>
      <c r="Z102" s="5" t="s">
        <v>942</v>
      </c>
      <c r="AA102" s="5" t="s">
        <v>87</v>
      </c>
      <c r="AB102" s="5" t="s">
        <v>106</v>
      </c>
      <c r="AC102" s="6">
        <f t="shared" si="14"/>
        <v>1</v>
      </c>
      <c r="AD102" s="6">
        <f t="shared" si="15"/>
        <v>1</v>
      </c>
      <c r="AE102" s="6">
        <f t="shared" si="16"/>
        <v>0</v>
      </c>
      <c r="AF102" s="6">
        <f t="shared" si="17"/>
        <v>0</v>
      </c>
      <c r="AG102" s="7"/>
      <c r="AH102" s="5" t="s">
        <v>107</v>
      </c>
      <c r="AI102" s="5" t="s">
        <v>146</v>
      </c>
      <c r="AJ102" s="7"/>
      <c r="AK102" s="5" t="s">
        <v>170</v>
      </c>
      <c r="AL102" s="5" t="s">
        <v>109</v>
      </c>
      <c r="AM102" s="5" t="s">
        <v>81</v>
      </c>
      <c r="AN102" s="5" t="s">
        <v>87</v>
      </c>
      <c r="AO102" s="5" t="s">
        <v>88</v>
      </c>
      <c r="AP102" s="5" t="s">
        <v>81</v>
      </c>
      <c r="AQ102" s="5" t="s">
        <v>87</v>
      </c>
      <c r="AR102" s="5" t="s">
        <v>87</v>
      </c>
      <c r="AS102" s="5" t="s">
        <v>88</v>
      </c>
      <c r="AT102" s="5" t="s">
        <v>87</v>
      </c>
      <c r="AU102" s="5" t="s">
        <v>87</v>
      </c>
      <c r="AV102" s="5" t="s">
        <v>87</v>
      </c>
      <c r="AW102" s="5" t="s">
        <v>87</v>
      </c>
      <c r="AX102" s="5" t="s">
        <v>87</v>
      </c>
      <c r="AY102" s="5" t="s">
        <v>88</v>
      </c>
      <c r="AZ102" s="5" t="s">
        <v>87</v>
      </c>
      <c r="BA102" s="5" t="s">
        <v>87</v>
      </c>
      <c r="BB102" s="8" t="s">
        <v>943</v>
      </c>
      <c r="BC102" s="5" t="s">
        <v>87</v>
      </c>
      <c r="BD102" s="5" t="s">
        <v>87</v>
      </c>
      <c r="BE102" s="5" t="s">
        <v>87</v>
      </c>
      <c r="BF102" s="5" t="s">
        <v>87</v>
      </c>
      <c r="BG102" s="5" t="s">
        <v>87</v>
      </c>
      <c r="BH102" s="5" t="s">
        <v>87</v>
      </c>
      <c r="BI102" s="5" t="s">
        <v>87</v>
      </c>
      <c r="BJ102" s="5" t="s">
        <v>87</v>
      </c>
      <c r="BK102" s="5" t="s">
        <v>87</v>
      </c>
      <c r="BL102" s="5" t="s">
        <v>88</v>
      </c>
      <c r="BM102" s="5" t="s">
        <v>87</v>
      </c>
      <c r="BN102" s="5" t="s">
        <v>91</v>
      </c>
      <c r="BO102" s="5" t="s">
        <v>88</v>
      </c>
      <c r="BP102" s="5" t="s">
        <v>88</v>
      </c>
      <c r="BQ102" s="5" t="s">
        <v>87</v>
      </c>
      <c r="BR102" s="5" t="s">
        <v>88</v>
      </c>
      <c r="BS102" s="5" t="s">
        <v>88</v>
      </c>
      <c r="BT102" s="8" t="s">
        <v>944</v>
      </c>
      <c r="BU102" s="5" t="s">
        <v>94</v>
      </c>
      <c r="BV102" s="5" t="s">
        <v>93</v>
      </c>
      <c r="BW102" s="5" t="s">
        <v>144</v>
      </c>
      <c r="BX102" s="7"/>
      <c r="BY102" s="5" t="s">
        <v>945</v>
      </c>
      <c r="BZ102" s="5" t="s">
        <v>946</v>
      </c>
    </row>
    <row r="103" spans="1:78" ht="13">
      <c r="A103" s="3" t="s">
        <v>947</v>
      </c>
      <c r="B103" s="4" t="s">
        <v>948</v>
      </c>
      <c r="C103" s="6">
        <v>100</v>
      </c>
      <c r="D103" s="6">
        <v>1356</v>
      </c>
      <c r="E103" s="6" t="b">
        <v>1</v>
      </c>
      <c r="F103" s="5" t="s">
        <v>949</v>
      </c>
      <c r="G103" s="5" t="s">
        <v>72</v>
      </c>
      <c r="H103" s="5" t="s">
        <v>73</v>
      </c>
      <c r="I103" s="5" t="s">
        <v>74</v>
      </c>
      <c r="J103" s="7"/>
      <c r="K103" s="5" t="s">
        <v>268</v>
      </c>
      <c r="L103" s="7"/>
      <c r="M103" s="5" t="s">
        <v>103</v>
      </c>
      <c r="N103" s="5" t="s">
        <v>103</v>
      </c>
      <c r="O103" s="5" t="s">
        <v>77</v>
      </c>
      <c r="P103" s="7"/>
      <c r="Q103" s="5" t="s">
        <v>78</v>
      </c>
      <c r="R103" s="5" t="s">
        <v>609</v>
      </c>
      <c r="S103" s="6">
        <f t="shared" si="9"/>
        <v>0</v>
      </c>
      <c r="T103" s="6">
        <f t="shared" si="10"/>
        <v>0</v>
      </c>
      <c r="U103" s="6">
        <f t="shared" si="11"/>
        <v>0</v>
      </c>
      <c r="V103" s="6">
        <f t="shared" si="12"/>
        <v>1</v>
      </c>
      <c r="W103" s="6">
        <f t="shared" si="13"/>
        <v>0</v>
      </c>
      <c r="X103" s="7"/>
      <c r="Y103" s="6">
        <v>4</v>
      </c>
      <c r="Z103" s="5" t="s">
        <v>950</v>
      </c>
      <c r="AA103" s="5" t="s">
        <v>89</v>
      </c>
      <c r="AB103" s="5" t="s">
        <v>218</v>
      </c>
      <c r="AC103" s="6">
        <f t="shared" si="14"/>
        <v>0</v>
      </c>
      <c r="AD103" s="6">
        <f t="shared" si="15"/>
        <v>1</v>
      </c>
      <c r="AE103" s="6">
        <f t="shared" si="16"/>
        <v>0</v>
      </c>
      <c r="AF103" s="6">
        <f t="shared" si="17"/>
        <v>0</v>
      </c>
      <c r="AG103" s="7"/>
      <c r="AH103" s="5" t="s">
        <v>107</v>
      </c>
      <c r="AI103" s="5" t="s">
        <v>84</v>
      </c>
      <c r="AJ103" s="7"/>
      <c r="AK103" s="5" t="s">
        <v>108</v>
      </c>
      <c r="AL103" s="5" t="s">
        <v>109</v>
      </c>
      <c r="AM103" s="5" t="s">
        <v>88</v>
      </c>
      <c r="AN103" s="5" t="s">
        <v>87</v>
      </c>
      <c r="AO103" s="5" t="s">
        <v>81</v>
      </c>
      <c r="AP103" s="5" t="s">
        <v>87</v>
      </c>
      <c r="AQ103" s="5" t="s">
        <v>89</v>
      </c>
      <c r="AR103" s="5" t="s">
        <v>88</v>
      </c>
      <c r="AS103" s="5" t="s">
        <v>87</v>
      </c>
      <c r="AT103" s="5" t="s">
        <v>125</v>
      </c>
      <c r="AU103" s="5" t="s">
        <v>88</v>
      </c>
      <c r="AV103" s="5" t="s">
        <v>87</v>
      </c>
      <c r="AW103" s="5" t="s">
        <v>87</v>
      </c>
      <c r="AX103" s="5" t="s">
        <v>87</v>
      </c>
      <c r="AY103" s="5" t="s">
        <v>81</v>
      </c>
      <c r="AZ103" s="5" t="s">
        <v>87</v>
      </c>
      <c r="BA103" s="5" t="s">
        <v>88</v>
      </c>
      <c r="BB103" s="5" t="s">
        <v>951</v>
      </c>
      <c r="BC103" s="5" t="s">
        <v>89</v>
      </c>
      <c r="BD103" s="5" t="s">
        <v>87</v>
      </c>
      <c r="BE103" s="5" t="s">
        <v>88</v>
      </c>
      <c r="BF103" s="5" t="s">
        <v>89</v>
      </c>
      <c r="BG103" s="5" t="s">
        <v>87</v>
      </c>
      <c r="BH103" s="5" t="s">
        <v>87</v>
      </c>
      <c r="BI103" s="5" t="s">
        <v>87</v>
      </c>
      <c r="BJ103" s="5" t="s">
        <v>89</v>
      </c>
      <c r="BK103" s="5" t="s">
        <v>87</v>
      </c>
      <c r="BL103" s="5" t="s">
        <v>87</v>
      </c>
      <c r="BM103" s="5" t="s">
        <v>87</v>
      </c>
      <c r="BN103" s="5" t="s">
        <v>91</v>
      </c>
      <c r="BO103" s="5" t="s">
        <v>88</v>
      </c>
      <c r="BP103" s="5" t="s">
        <v>87</v>
      </c>
      <c r="BQ103" s="5" t="s">
        <v>87</v>
      </c>
      <c r="BR103" s="5" t="s">
        <v>88</v>
      </c>
      <c r="BS103" s="5" t="s">
        <v>88</v>
      </c>
      <c r="BT103" s="5" t="s">
        <v>952</v>
      </c>
      <c r="BU103" s="5" t="s">
        <v>113</v>
      </c>
      <c r="BV103" s="5" t="s">
        <v>94</v>
      </c>
      <c r="BW103" s="5" t="s">
        <v>268</v>
      </c>
      <c r="BX103" s="7"/>
      <c r="BY103" s="5" t="s">
        <v>953</v>
      </c>
      <c r="BZ103" s="5" t="s">
        <v>954</v>
      </c>
    </row>
    <row r="104" spans="1:78" ht="100">
      <c r="A104" s="3" t="s">
        <v>955</v>
      </c>
      <c r="B104" s="4" t="s">
        <v>956</v>
      </c>
      <c r="C104" s="6">
        <v>100</v>
      </c>
      <c r="D104" s="6">
        <v>78</v>
      </c>
      <c r="E104" s="6" t="b">
        <v>1</v>
      </c>
      <c r="F104" s="5" t="s">
        <v>957</v>
      </c>
      <c r="G104" s="5" t="s">
        <v>72</v>
      </c>
      <c r="H104" s="5" t="s">
        <v>118</v>
      </c>
      <c r="I104" s="5" t="s">
        <v>74</v>
      </c>
      <c r="J104" s="7"/>
      <c r="K104" s="5" t="s">
        <v>253</v>
      </c>
      <c r="L104" s="7"/>
      <c r="M104" s="5" t="s">
        <v>119</v>
      </c>
      <c r="N104" s="5" t="s">
        <v>120</v>
      </c>
      <c r="O104" s="5" t="s">
        <v>77</v>
      </c>
      <c r="P104" s="7"/>
      <c r="Q104" s="5" t="s">
        <v>78</v>
      </c>
      <c r="R104" s="5" t="s">
        <v>79</v>
      </c>
      <c r="S104" s="6">
        <f t="shared" si="9"/>
        <v>1</v>
      </c>
      <c r="T104" s="6">
        <f t="shared" si="10"/>
        <v>0</v>
      </c>
      <c r="U104" s="6">
        <f t="shared" si="11"/>
        <v>0</v>
      </c>
      <c r="V104" s="6">
        <f t="shared" si="12"/>
        <v>0</v>
      </c>
      <c r="W104" s="6">
        <f t="shared" si="13"/>
        <v>0</v>
      </c>
      <c r="X104" s="7"/>
      <c r="Y104" s="6">
        <v>5</v>
      </c>
      <c r="Z104" s="5" t="s">
        <v>958</v>
      </c>
      <c r="AA104" s="5" t="s">
        <v>89</v>
      </c>
      <c r="AB104" s="5" t="s">
        <v>106</v>
      </c>
      <c r="AC104" s="6">
        <f t="shared" si="14"/>
        <v>1</v>
      </c>
      <c r="AD104" s="6">
        <f t="shared" si="15"/>
        <v>1</v>
      </c>
      <c r="AE104" s="6">
        <f t="shared" si="16"/>
        <v>0</v>
      </c>
      <c r="AF104" s="6">
        <f t="shared" si="17"/>
        <v>0</v>
      </c>
      <c r="AG104" s="7"/>
      <c r="AH104" s="5" t="s">
        <v>107</v>
      </c>
      <c r="AI104" s="5" t="s">
        <v>84</v>
      </c>
      <c r="AJ104" s="7"/>
      <c r="AK104" s="5" t="s">
        <v>85</v>
      </c>
      <c r="AL104" s="5" t="s">
        <v>86</v>
      </c>
      <c r="AM104" s="5" t="s">
        <v>81</v>
      </c>
      <c r="AN104" s="5" t="s">
        <v>89</v>
      </c>
      <c r="AO104" s="5" t="s">
        <v>81</v>
      </c>
      <c r="AP104" s="5" t="s">
        <v>89</v>
      </c>
      <c r="AQ104" s="5" t="s">
        <v>89</v>
      </c>
      <c r="AR104" s="5" t="s">
        <v>87</v>
      </c>
      <c r="AS104" s="5" t="s">
        <v>87</v>
      </c>
      <c r="AT104" s="5" t="s">
        <v>89</v>
      </c>
      <c r="AU104" s="5" t="s">
        <v>87</v>
      </c>
      <c r="AV104" s="5" t="s">
        <v>89</v>
      </c>
      <c r="AW104" s="5" t="s">
        <v>89</v>
      </c>
      <c r="AX104" s="5" t="s">
        <v>89</v>
      </c>
      <c r="AY104" s="5" t="s">
        <v>89</v>
      </c>
      <c r="AZ104" s="5" t="s">
        <v>89</v>
      </c>
      <c r="BA104" s="5" t="s">
        <v>89</v>
      </c>
      <c r="BB104" s="8" t="s">
        <v>959</v>
      </c>
      <c r="BC104" s="5" t="s">
        <v>89</v>
      </c>
      <c r="BD104" s="5" t="s">
        <v>87</v>
      </c>
      <c r="BE104" s="5" t="s">
        <v>89</v>
      </c>
      <c r="BF104" s="5" t="s">
        <v>89</v>
      </c>
      <c r="BG104" s="5" t="s">
        <v>89</v>
      </c>
      <c r="BH104" s="5" t="s">
        <v>89</v>
      </c>
      <c r="BI104" s="5" t="s">
        <v>89</v>
      </c>
      <c r="BJ104" s="5" t="s">
        <v>89</v>
      </c>
      <c r="BK104" s="5" t="s">
        <v>89</v>
      </c>
      <c r="BL104" s="5" t="s">
        <v>89</v>
      </c>
      <c r="BM104" s="5" t="s">
        <v>89</v>
      </c>
      <c r="BN104" s="5" t="s">
        <v>91</v>
      </c>
      <c r="BO104" s="5" t="s">
        <v>87</v>
      </c>
      <c r="BP104" s="5" t="s">
        <v>87</v>
      </c>
      <c r="BQ104" s="5" t="s">
        <v>87</v>
      </c>
      <c r="BR104" s="5" t="s">
        <v>87</v>
      </c>
      <c r="BS104" s="5" t="s">
        <v>87</v>
      </c>
      <c r="BT104" s="8" t="s">
        <v>960</v>
      </c>
      <c r="BU104" s="5" t="s">
        <v>94</v>
      </c>
      <c r="BV104" s="5" t="s">
        <v>94</v>
      </c>
      <c r="BW104" s="5" t="s">
        <v>253</v>
      </c>
      <c r="BX104" s="7"/>
      <c r="BY104" s="8" t="s">
        <v>961</v>
      </c>
      <c r="BZ104" s="8" t="s">
        <v>962</v>
      </c>
    </row>
    <row r="105" spans="1:78" ht="13">
      <c r="A105" s="3" t="s">
        <v>963</v>
      </c>
      <c r="B105" s="4" t="s">
        <v>964</v>
      </c>
      <c r="C105" s="6">
        <v>100</v>
      </c>
      <c r="D105" s="6">
        <v>79</v>
      </c>
      <c r="E105" s="6" t="b">
        <v>1</v>
      </c>
      <c r="F105" s="5" t="s">
        <v>965</v>
      </c>
      <c r="G105" s="5" t="s">
        <v>154</v>
      </c>
      <c r="H105" s="5" t="s">
        <v>143</v>
      </c>
      <c r="I105" s="5" t="s">
        <v>101</v>
      </c>
      <c r="J105" s="7"/>
      <c r="K105" s="5" t="s">
        <v>144</v>
      </c>
      <c r="L105" s="7"/>
      <c r="M105" s="5" t="s">
        <v>120</v>
      </c>
      <c r="N105" s="5" t="s">
        <v>120</v>
      </c>
      <c r="O105" s="5" t="s">
        <v>121</v>
      </c>
      <c r="P105" s="7"/>
      <c r="Q105" s="5" t="s">
        <v>78</v>
      </c>
      <c r="R105" s="5" t="s">
        <v>966</v>
      </c>
      <c r="S105" s="6">
        <f t="shared" si="9"/>
        <v>1</v>
      </c>
      <c r="T105" s="6">
        <f t="shared" si="10"/>
        <v>1</v>
      </c>
      <c r="U105" s="6">
        <f t="shared" si="11"/>
        <v>0</v>
      </c>
      <c r="V105" s="6">
        <f t="shared" si="12"/>
        <v>1</v>
      </c>
      <c r="W105" s="6">
        <f t="shared" si="13"/>
        <v>0</v>
      </c>
      <c r="X105" s="7"/>
      <c r="Y105" s="6">
        <v>15</v>
      </c>
      <c r="Z105" s="5" t="s">
        <v>967</v>
      </c>
      <c r="AA105" s="5" t="s">
        <v>89</v>
      </c>
      <c r="AB105" s="5" t="s">
        <v>512</v>
      </c>
      <c r="AC105" s="6">
        <f t="shared" si="14"/>
        <v>0</v>
      </c>
      <c r="AD105" s="6">
        <f t="shared" si="15"/>
        <v>0</v>
      </c>
      <c r="AE105" s="6">
        <f t="shared" si="16"/>
        <v>1</v>
      </c>
      <c r="AF105" s="6">
        <f t="shared" si="17"/>
        <v>0</v>
      </c>
      <c r="AG105" s="7"/>
      <c r="AH105" s="5" t="s">
        <v>323</v>
      </c>
      <c r="AI105" s="5" t="s">
        <v>146</v>
      </c>
      <c r="AJ105" s="7"/>
      <c r="AK105" s="5" t="s">
        <v>124</v>
      </c>
      <c r="AL105" s="5" t="s">
        <v>109</v>
      </c>
      <c r="AM105" s="5" t="s">
        <v>89</v>
      </c>
      <c r="AN105" s="5" t="s">
        <v>87</v>
      </c>
      <c r="AO105" s="5" t="s">
        <v>88</v>
      </c>
      <c r="AP105" s="5" t="s">
        <v>87</v>
      </c>
      <c r="AQ105" s="5" t="s">
        <v>89</v>
      </c>
      <c r="AR105" s="5" t="s">
        <v>87</v>
      </c>
      <c r="AS105" s="5" t="s">
        <v>87</v>
      </c>
      <c r="AT105" s="5" t="s">
        <v>87</v>
      </c>
      <c r="AU105" s="5" t="s">
        <v>89</v>
      </c>
      <c r="AV105" s="5" t="s">
        <v>89</v>
      </c>
      <c r="AW105" s="5" t="s">
        <v>89</v>
      </c>
      <c r="AX105" s="5" t="s">
        <v>89</v>
      </c>
      <c r="AY105" s="5" t="s">
        <v>87</v>
      </c>
      <c r="AZ105" s="5" t="s">
        <v>87</v>
      </c>
      <c r="BA105" s="5" t="s">
        <v>89</v>
      </c>
      <c r="BB105" s="5" t="s">
        <v>968</v>
      </c>
      <c r="BC105" s="5" t="s">
        <v>89</v>
      </c>
      <c r="BD105" s="5" t="s">
        <v>87</v>
      </c>
      <c r="BE105" s="5" t="s">
        <v>89</v>
      </c>
      <c r="BF105" s="5" t="s">
        <v>89</v>
      </c>
      <c r="BG105" s="5" t="s">
        <v>87</v>
      </c>
      <c r="BH105" s="5" t="s">
        <v>87</v>
      </c>
      <c r="BI105" s="5" t="s">
        <v>87</v>
      </c>
      <c r="BJ105" s="5" t="s">
        <v>89</v>
      </c>
      <c r="BK105" s="5" t="s">
        <v>87</v>
      </c>
      <c r="BL105" s="5" t="s">
        <v>89</v>
      </c>
      <c r="BM105" s="5" t="s">
        <v>87</v>
      </c>
      <c r="BN105" s="5" t="s">
        <v>91</v>
      </c>
      <c r="BO105" s="5" t="s">
        <v>89</v>
      </c>
      <c r="BP105" s="5" t="s">
        <v>87</v>
      </c>
      <c r="BQ105" s="5" t="s">
        <v>89</v>
      </c>
      <c r="BR105" s="5" t="s">
        <v>89</v>
      </c>
      <c r="BS105" s="5" t="s">
        <v>87</v>
      </c>
      <c r="BT105" s="5" t="s">
        <v>969</v>
      </c>
      <c r="BU105" s="5" t="s">
        <v>160</v>
      </c>
      <c r="BV105" s="5" t="s">
        <v>160</v>
      </c>
      <c r="BW105" s="5" t="s">
        <v>144</v>
      </c>
      <c r="BX105" s="7"/>
      <c r="BY105" s="5" t="s">
        <v>970</v>
      </c>
      <c r="BZ105" s="5" t="s">
        <v>971</v>
      </c>
    </row>
    <row r="106" spans="1:78" ht="25">
      <c r="A106" s="3" t="s">
        <v>972</v>
      </c>
      <c r="B106" s="4" t="s">
        <v>973</v>
      </c>
      <c r="C106" s="6">
        <v>100</v>
      </c>
      <c r="D106" s="6">
        <v>73</v>
      </c>
      <c r="E106" s="6" t="b">
        <v>1</v>
      </c>
      <c r="F106" s="5" t="s">
        <v>974</v>
      </c>
      <c r="G106" s="5" t="s">
        <v>427</v>
      </c>
      <c r="H106" s="5" t="s">
        <v>73</v>
      </c>
      <c r="I106" s="5" t="s">
        <v>101</v>
      </c>
      <c r="J106" s="7"/>
      <c r="K106" s="5" t="s">
        <v>253</v>
      </c>
      <c r="L106" s="7"/>
      <c r="M106" s="5" t="s">
        <v>76</v>
      </c>
      <c r="N106" s="5" t="s">
        <v>103</v>
      </c>
      <c r="O106" s="5" t="s">
        <v>77</v>
      </c>
      <c r="P106" s="7"/>
      <c r="Q106" s="5" t="s">
        <v>78</v>
      </c>
      <c r="R106" s="5" t="s">
        <v>168</v>
      </c>
      <c r="S106" s="6">
        <f t="shared" si="9"/>
        <v>0</v>
      </c>
      <c r="T106" s="6">
        <f t="shared" si="10"/>
        <v>0</v>
      </c>
      <c r="U106" s="6">
        <f t="shared" si="11"/>
        <v>1</v>
      </c>
      <c r="V106" s="6">
        <f t="shared" si="12"/>
        <v>0</v>
      </c>
      <c r="W106" s="6">
        <f t="shared" si="13"/>
        <v>0</v>
      </c>
      <c r="X106" s="7"/>
      <c r="Y106" s="6">
        <v>5</v>
      </c>
      <c r="Z106" s="8" t="s">
        <v>975</v>
      </c>
      <c r="AA106" s="5" t="s">
        <v>81</v>
      </c>
      <c r="AB106" s="5" t="s">
        <v>245</v>
      </c>
      <c r="AC106" s="6">
        <f t="shared" si="14"/>
        <v>1</v>
      </c>
      <c r="AD106" s="6">
        <f t="shared" si="15"/>
        <v>0</v>
      </c>
      <c r="AE106" s="6">
        <f t="shared" si="16"/>
        <v>1</v>
      </c>
      <c r="AF106" s="6">
        <f t="shared" si="17"/>
        <v>0</v>
      </c>
      <c r="AG106" s="7"/>
      <c r="AH106" s="5" t="s">
        <v>107</v>
      </c>
      <c r="AI106" s="5" t="s">
        <v>84</v>
      </c>
      <c r="AJ106" s="7"/>
      <c r="AK106" s="5" t="s">
        <v>124</v>
      </c>
      <c r="AL106" s="5" t="s">
        <v>109</v>
      </c>
      <c r="AM106" s="5" t="s">
        <v>81</v>
      </c>
      <c r="AN106" s="5" t="s">
        <v>87</v>
      </c>
      <c r="AO106" s="5" t="s">
        <v>110</v>
      </c>
      <c r="AP106" s="5" t="s">
        <v>87</v>
      </c>
      <c r="AQ106" s="5" t="s">
        <v>89</v>
      </c>
      <c r="AR106" s="5" t="s">
        <v>89</v>
      </c>
      <c r="AS106" s="5" t="s">
        <v>89</v>
      </c>
      <c r="AT106" s="5" t="s">
        <v>88</v>
      </c>
      <c r="AU106" s="5" t="s">
        <v>87</v>
      </c>
      <c r="AV106" s="5" t="s">
        <v>87</v>
      </c>
      <c r="AW106" s="5" t="s">
        <v>87</v>
      </c>
      <c r="AX106" s="5" t="s">
        <v>87</v>
      </c>
      <c r="AY106" s="5" t="s">
        <v>87</v>
      </c>
      <c r="AZ106" s="5" t="s">
        <v>87</v>
      </c>
      <c r="BA106" s="5" t="s">
        <v>87</v>
      </c>
      <c r="BB106" s="8" t="s">
        <v>976</v>
      </c>
      <c r="BC106" s="5" t="s">
        <v>87</v>
      </c>
      <c r="BD106" s="5" t="s">
        <v>87</v>
      </c>
      <c r="BE106" s="5" t="s">
        <v>87</v>
      </c>
      <c r="BF106" s="5" t="s">
        <v>87</v>
      </c>
      <c r="BG106" s="5" t="s">
        <v>87</v>
      </c>
      <c r="BH106" s="5" t="s">
        <v>87</v>
      </c>
      <c r="BI106" s="5" t="s">
        <v>87</v>
      </c>
      <c r="BJ106" s="5" t="s">
        <v>87</v>
      </c>
      <c r="BK106" s="5" t="s">
        <v>87</v>
      </c>
      <c r="BL106" s="5" t="s">
        <v>87</v>
      </c>
      <c r="BM106" s="5" t="s">
        <v>87</v>
      </c>
      <c r="BN106" s="5" t="s">
        <v>91</v>
      </c>
      <c r="BO106" s="5" t="s">
        <v>81</v>
      </c>
      <c r="BP106" s="5" t="s">
        <v>87</v>
      </c>
      <c r="BQ106" s="5" t="s">
        <v>87</v>
      </c>
      <c r="BR106" s="5" t="s">
        <v>81</v>
      </c>
      <c r="BS106" s="5" t="s">
        <v>87</v>
      </c>
      <c r="BT106" s="5" t="s">
        <v>977</v>
      </c>
      <c r="BU106" s="5" t="s">
        <v>94</v>
      </c>
      <c r="BV106" s="5" t="s">
        <v>94</v>
      </c>
      <c r="BW106" s="5" t="s">
        <v>253</v>
      </c>
      <c r="BX106" s="7"/>
      <c r="BY106" s="5" t="s">
        <v>978</v>
      </c>
      <c r="BZ106" s="5" t="s">
        <v>979</v>
      </c>
    </row>
    <row r="107" spans="1:78" ht="25">
      <c r="A107" s="3" t="s">
        <v>980</v>
      </c>
      <c r="B107" s="4" t="s">
        <v>981</v>
      </c>
      <c r="C107" s="6">
        <v>100</v>
      </c>
      <c r="D107" s="6">
        <v>1398</v>
      </c>
      <c r="E107" s="6" t="b">
        <v>1</v>
      </c>
      <c r="F107" s="5" t="s">
        <v>982</v>
      </c>
      <c r="G107" s="5" t="s">
        <v>72</v>
      </c>
      <c r="H107" s="5" t="s">
        <v>167</v>
      </c>
      <c r="I107" s="5" t="s">
        <v>101</v>
      </c>
      <c r="J107" s="7"/>
      <c r="K107" s="5" t="s">
        <v>243</v>
      </c>
      <c r="L107" s="7"/>
      <c r="M107" s="5" t="s">
        <v>119</v>
      </c>
      <c r="N107" s="5" t="s">
        <v>76</v>
      </c>
      <c r="O107" s="5" t="s">
        <v>77</v>
      </c>
      <c r="P107" s="7"/>
      <c r="Q107" s="5" t="s">
        <v>78</v>
      </c>
      <c r="R107" s="5" t="s">
        <v>79</v>
      </c>
      <c r="S107" s="6">
        <f t="shared" si="9"/>
        <v>1</v>
      </c>
      <c r="T107" s="6">
        <f t="shared" si="10"/>
        <v>0</v>
      </c>
      <c r="U107" s="6">
        <f t="shared" si="11"/>
        <v>0</v>
      </c>
      <c r="V107" s="6">
        <f t="shared" si="12"/>
        <v>0</v>
      </c>
      <c r="W107" s="6">
        <f t="shared" si="13"/>
        <v>0</v>
      </c>
      <c r="X107" s="7"/>
      <c r="Y107" s="6">
        <v>5</v>
      </c>
      <c r="Z107" s="5" t="s">
        <v>983</v>
      </c>
      <c r="AA107" s="5" t="s">
        <v>87</v>
      </c>
      <c r="AB107" s="5" t="s">
        <v>106</v>
      </c>
      <c r="AC107" s="6">
        <f t="shared" si="14"/>
        <v>1</v>
      </c>
      <c r="AD107" s="6">
        <f t="shared" si="15"/>
        <v>1</v>
      </c>
      <c r="AE107" s="6">
        <f t="shared" si="16"/>
        <v>0</v>
      </c>
      <c r="AF107" s="6">
        <f t="shared" si="17"/>
        <v>0</v>
      </c>
      <c r="AG107" s="7"/>
      <c r="AH107" s="5" t="s">
        <v>107</v>
      </c>
      <c r="AI107" s="5" t="s">
        <v>84</v>
      </c>
      <c r="AJ107" s="7"/>
      <c r="AK107" s="5" t="s">
        <v>108</v>
      </c>
      <c r="AL107" s="5" t="s">
        <v>109</v>
      </c>
      <c r="AM107" s="5" t="s">
        <v>87</v>
      </c>
      <c r="AN107" s="5" t="s">
        <v>89</v>
      </c>
      <c r="AO107" s="5" t="s">
        <v>81</v>
      </c>
      <c r="AP107" s="5" t="s">
        <v>89</v>
      </c>
      <c r="AQ107" s="5" t="s">
        <v>89</v>
      </c>
      <c r="AR107" s="5" t="s">
        <v>89</v>
      </c>
      <c r="AS107" s="5" t="s">
        <v>89</v>
      </c>
      <c r="AT107" s="5" t="s">
        <v>89</v>
      </c>
      <c r="AU107" s="5" t="s">
        <v>89</v>
      </c>
      <c r="AV107" s="5" t="s">
        <v>89</v>
      </c>
      <c r="AW107" s="5" t="s">
        <v>89</v>
      </c>
      <c r="AX107" s="5" t="s">
        <v>89</v>
      </c>
      <c r="AY107" s="5" t="s">
        <v>89</v>
      </c>
      <c r="AZ107" s="5" t="s">
        <v>89</v>
      </c>
      <c r="BA107" s="5" t="s">
        <v>89</v>
      </c>
      <c r="BB107" s="8" t="s">
        <v>984</v>
      </c>
      <c r="BC107" s="5" t="s">
        <v>89</v>
      </c>
      <c r="BD107" s="5" t="s">
        <v>89</v>
      </c>
      <c r="BE107" s="5" t="s">
        <v>87</v>
      </c>
      <c r="BF107" s="5" t="s">
        <v>89</v>
      </c>
      <c r="BG107" s="5" t="s">
        <v>89</v>
      </c>
      <c r="BH107" s="5" t="s">
        <v>89</v>
      </c>
      <c r="BI107" s="5" t="s">
        <v>89</v>
      </c>
      <c r="BJ107" s="5" t="s">
        <v>89</v>
      </c>
      <c r="BK107" s="5" t="s">
        <v>87</v>
      </c>
      <c r="BL107" s="5" t="s">
        <v>87</v>
      </c>
      <c r="BM107" s="5" t="s">
        <v>89</v>
      </c>
      <c r="BN107" s="5" t="s">
        <v>91</v>
      </c>
      <c r="BO107" s="5" t="s">
        <v>87</v>
      </c>
      <c r="BP107" s="5" t="s">
        <v>87</v>
      </c>
      <c r="BQ107" s="5" t="s">
        <v>87</v>
      </c>
      <c r="BR107" s="5" t="s">
        <v>87</v>
      </c>
      <c r="BS107" s="5" t="s">
        <v>89</v>
      </c>
      <c r="BT107" s="8" t="s">
        <v>985</v>
      </c>
      <c r="BU107" s="5" t="s">
        <v>160</v>
      </c>
      <c r="BV107" s="5" t="s">
        <v>160</v>
      </c>
      <c r="BW107" s="5" t="s">
        <v>243</v>
      </c>
      <c r="BX107" s="7"/>
      <c r="BY107" s="5" t="s">
        <v>986</v>
      </c>
      <c r="BZ107" s="5" t="s">
        <v>987</v>
      </c>
    </row>
    <row r="108" spans="1:78" ht="62.5">
      <c r="A108" s="3" t="s">
        <v>988</v>
      </c>
      <c r="B108" s="4" t="s">
        <v>989</v>
      </c>
      <c r="C108" s="6">
        <v>100</v>
      </c>
      <c r="D108" s="6">
        <v>136</v>
      </c>
      <c r="E108" s="6" t="b">
        <v>1</v>
      </c>
      <c r="F108" s="5" t="s">
        <v>990</v>
      </c>
      <c r="G108" s="5" t="s">
        <v>991</v>
      </c>
      <c r="H108" s="5" t="s">
        <v>167</v>
      </c>
      <c r="I108" s="5" t="s">
        <v>101</v>
      </c>
      <c r="J108" s="7"/>
      <c r="K108" s="5" t="s">
        <v>268</v>
      </c>
      <c r="L108" s="7"/>
      <c r="M108" s="5" t="s">
        <v>120</v>
      </c>
      <c r="N108" s="5" t="s">
        <v>76</v>
      </c>
      <c r="O108" s="5" t="s">
        <v>121</v>
      </c>
      <c r="P108" s="7"/>
      <c r="Q108" s="5" t="s">
        <v>78</v>
      </c>
      <c r="R108" s="5" t="s">
        <v>79</v>
      </c>
      <c r="S108" s="6">
        <f t="shared" si="9"/>
        <v>1</v>
      </c>
      <c r="T108" s="6">
        <f t="shared" si="10"/>
        <v>0</v>
      </c>
      <c r="U108" s="6">
        <f t="shared" si="11"/>
        <v>0</v>
      </c>
      <c r="V108" s="6">
        <f t="shared" si="12"/>
        <v>0</v>
      </c>
      <c r="W108" s="6">
        <f t="shared" si="13"/>
        <v>0</v>
      </c>
      <c r="X108" s="7"/>
      <c r="Y108" s="6">
        <v>3</v>
      </c>
      <c r="Z108" s="5" t="s">
        <v>992</v>
      </c>
      <c r="AA108" s="5" t="s">
        <v>87</v>
      </c>
      <c r="AB108" s="5" t="s">
        <v>106</v>
      </c>
      <c r="AC108" s="6">
        <f t="shared" si="14"/>
        <v>1</v>
      </c>
      <c r="AD108" s="6">
        <f t="shared" si="15"/>
        <v>1</v>
      </c>
      <c r="AE108" s="6">
        <f t="shared" si="16"/>
        <v>0</v>
      </c>
      <c r="AF108" s="6">
        <f t="shared" si="17"/>
        <v>0</v>
      </c>
      <c r="AG108" s="7"/>
      <c r="AH108" s="5" t="s">
        <v>323</v>
      </c>
      <c r="AI108" s="5" t="s">
        <v>157</v>
      </c>
      <c r="AJ108" s="7"/>
      <c r="AK108" s="5" t="s">
        <v>108</v>
      </c>
      <c r="AL108" s="5" t="s">
        <v>109</v>
      </c>
      <c r="AM108" s="5" t="s">
        <v>81</v>
      </c>
      <c r="AN108" s="5" t="s">
        <v>87</v>
      </c>
      <c r="AO108" s="5" t="s">
        <v>81</v>
      </c>
      <c r="AP108" s="5" t="s">
        <v>87</v>
      </c>
      <c r="AQ108" s="5" t="s">
        <v>87</v>
      </c>
      <c r="AR108" s="5" t="s">
        <v>87</v>
      </c>
      <c r="AS108" s="5" t="s">
        <v>87</v>
      </c>
      <c r="AT108" s="5" t="s">
        <v>87</v>
      </c>
      <c r="AU108" s="5" t="s">
        <v>87</v>
      </c>
      <c r="AV108" s="5" t="s">
        <v>87</v>
      </c>
      <c r="AW108" s="5" t="s">
        <v>87</v>
      </c>
      <c r="AX108" s="5" t="s">
        <v>87</v>
      </c>
      <c r="AY108" s="5" t="s">
        <v>87</v>
      </c>
      <c r="AZ108" s="5" t="s">
        <v>87</v>
      </c>
      <c r="BA108" s="5" t="s">
        <v>87</v>
      </c>
      <c r="BB108" s="8" t="s">
        <v>993</v>
      </c>
      <c r="BC108" s="5" t="s">
        <v>87</v>
      </c>
      <c r="BD108" s="5" t="s">
        <v>87</v>
      </c>
      <c r="BE108" s="5" t="s">
        <v>87</v>
      </c>
      <c r="BF108" s="5" t="s">
        <v>89</v>
      </c>
      <c r="BG108" s="5" t="s">
        <v>87</v>
      </c>
      <c r="BH108" s="5" t="s">
        <v>87</v>
      </c>
      <c r="BI108" s="5" t="s">
        <v>87</v>
      </c>
      <c r="BJ108" s="5" t="s">
        <v>87</v>
      </c>
      <c r="BK108" s="5" t="s">
        <v>89</v>
      </c>
      <c r="BL108" s="5" t="s">
        <v>87</v>
      </c>
      <c r="BM108" s="5" t="s">
        <v>89</v>
      </c>
      <c r="BN108" s="5" t="s">
        <v>91</v>
      </c>
      <c r="BO108" s="5" t="s">
        <v>88</v>
      </c>
      <c r="BP108" s="5" t="s">
        <v>87</v>
      </c>
      <c r="BQ108" s="5" t="s">
        <v>88</v>
      </c>
      <c r="BR108" s="5" t="s">
        <v>87</v>
      </c>
      <c r="BS108" s="5" t="s">
        <v>87</v>
      </c>
      <c r="BT108" s="8" t="s">
        <v>994</v>
      </c>
      <c r="BU108" s="5" t="s">
        <v>113</v>
      </c>
      <c r="BV108" s="5" t="s">
        <v>94</v>
      </c>
      <c r="BW108" s="5" t="s">
        <v>268</v>
      </c>
      <c r="BX108" s="7"/>
      <c r="BY108" s="5" t="s">
        <v>995</v>
      </c>
      <c r="BZ108" s="5" t="s">
        <v>996</v>
      </c>
    </row>
    <row r="109" spans="1:78" ht="25">
      <c r="A109" s="3" t="s">
        <v>997</v>
      </c>
      <c r="B109" s="4" t="s">
        <v>998</v>
      </c>
      <c r="C109" s="6">
        <v>100</v>
      </c>
      <c r="D109" s="6">
        <v>2665</v>
      </c>
      <c r="E109" s="6" t="b">
        <v>1</v>
      </c>
      <c r="F109" s="5" t="s">
        <v>999</v>
      </c>
      <c r="G109" s="5" t="s">
        <v>142</v>
      </c>
      <c r="H109" s="5" t="s">
        <v>73</v>
      </c>
      <c r="I109" s="5" t="s">
        <v>74</v>
      </c>
      <c r="J109" s="7"/>
      <c r="K109" s="5" t="s">
        <v>144</v>
      </c>
      <c r="L109" s="7"/>
      <c r="M109" s="5" t="s">
        <v>76</v>
      </c>
      <c r="N109" s="5" t="s">
        <v>76</v>
      </c>
      <c r="O109" s="5" t="s">
        <v>121</v>
      </c>
      <c r="P109" s="7"/>
      <c r="Q109" s="5" t="s">
        <v>78</v>
      </c>
      <c r="R109" s="5" t="s">
        <v>79</v>
      </c>
      <c r="S109" s="6">
        <f t="shared" si="9"/>
        <v>1</v>
      </c>
      <c r="T109" s="6">
        <f t="shared" si="10"/>
        <v>0</v>
      </c>
      <c r="U109" s="6">
        <f t="shared" si="11"/>
        <v>0</v>
      </c>
      <c r="V109" s="6">
        <f t="shared" si="12"/>
        <v>0</v>
      </c>
      <c r="W109" s="6">
        <f t="shared" si="13"/>
        <v>0</v>
      </c>
      <c r="X109" s="7"/>
      <c r="Y109" s="6">
        <v>6</v>
      </c>
      <c r="Z109" s="5" t="s">
        <v>1000</v>
      </c>
      <c r="AA109" s="5" t="s">
        <v>89</v>
      </c>
      <c r="AB109" s="5" t="s">
        <v>218</v>
      </c>
      <c r="AC109" s="6">
        <f t="shared" si="14"/>
        <v>0</v>
      </c>
      <c r="AD109" s="6">
        <f t="shared" si="15"/>
        <v>1</v>
      </c>
      <c r="AE109" s="6">
        <f t="shared" si="16"/>
        <v>0</v>
      </c>
      <c r="AF109" s="6">
        <f t="shared" si="17"/>
        <v>0</v>
      </c>
      <c r="AG109" s="7"/>
      <c r="AH109" s="5" t="s">
        <v>83</v>
      </c>
      <c r="AI109" s="5" t="s">
        <v>84</v>
      </c>
      <c r="AJ109" s="7"/>
      <c r="AK109" s="5" t="s">
        <v>85</v>
      </c>
      <c r="AL109" s="5" t="s">
        <v>86</v>
      </c>
      <c r="AM109" s="5" t="s">
        <v>110</v>
      </c>
      <c r="AN109" s="5" t="s">
        <v>89</v>
      </c>
      <c r="AO109" s="5" t="s">
        <v>110</v>
      </c>
      <c r="AP109" s="5" t="s">
        <v>87</v>
      </c>
      <c r="AQ109" s="5" t="s">
        <v>89</v>
      </c>
      <c r="AR109" s="5" t="s">
        <v>89</v>
      </c>
      <c r="AS109" s="5" t="s">
        <v>87</v>
      </c>
      <c r="AT109" s="5" t="s">
        <v>89</v>
      </c>
      <c r="AU109" s="5" t="s">
        <v>89</v>
      </c>
      <c r="AV109" s="5" t="s">
        <v>89</v>
      </c>
      <c r="AW109" s="5" t="s">
        <v>89</v>
      </c>
      <c r="AX109" s="5" t="s">
        <v>89</v>
      </c>
      <c r="AY109" s="5" t="s">
        <v>89</v>
      </c>
      <c r="AZ109" s="5" t="s">
        <v>89</v>
      </c>
      <c r="BA109" s="5" t="s">
        <v>89</v>
      </c>
      <c r="BB109" s="5" t="s">
        <v>1001</v>
      </c>
      <c r="BC109" s="5" t="s">
        <v>87</v>
      </c>
      <c r="BD109" s="5" t="s">
        <v>89</v>
      </c>
      <c r="BE109" s="5" t="s">
        <v>89</v>
      </c>
      <c r="BF109" s="5" t="s">
        <v>89</v>
      </c>
      <c r="BG109" s="5" t="s">
        <v>89</v>
      </c>
      <c r="BH109" s="5" t="s">
        <v>89</v>
      </c>
      <c r="BI109" s="5" t="s">
        <v>89</v>
      </c>
      <c r="BJ109" s="5" t="s">
        <v>87</v>
      </c>
      <c r="BK109" s="5" t="s">
        <v>87</v>
      </c>
      <c r="BL109" s="5" t="s">
        <v>89</v>
      </c>
      <c r="BM109" s="5" t="s">
        <v>89</v>
      </c>
      <c r="BN109" s="5" t="s">
        <v>91</v>
      </c>
      <c r="BO109" s="5" t="s">
        <v>81</v>
      </c>
      <c r="BP109" s="5" t="s">
        <v>110</v>
      </c>
      <c r="BQ109" s="5" t="s">
        <v>110</v>
      </c>
      <c r="BR109" s="5" t="s">
        <v>88</v>
      </c>
      <c r="BS109" s="5" t="s">
        <v>81</v>
      </c>
      <c r="BT109" s="5" t="s">
        <v>1002</v>
      </c>
      <c r="BU109" s="5" t="s">
        <v>94</v>
      </c>
      <c r="BV109" s="5" t="s">
        <v>94</v>
      </c>
      <c r="BW109" s="5" t="s">
        <v>144</v>
      </c>
      <c r="BX109" s="7"/>
      <c r="BY109" s="5" t="s">
        <v>1003</v>
      </c>
      <c r="BZ109" s="8" t="s">
        <v>1004</v>
      </c>
    </row>
    <row r="110" spans="1:78" ht="13">
      <c r="A110" s="3" t="s">
        <v>1005</v>
      </c>
      <c r="B110" s="4" t="s">
        <v>1006</v>
      </c>
      <c r="C110" s="6">
        <v>100</v>
      </c>
      <c r="D110" s="6">
        <v>125</v>
      </c>
      <c r="E110" s="6" t="b">
        <v>1</v>
      </c>
      <c r="F110" s="5" t="s">
        <v>1007</v>
      </c>
      <c r="G110" s="5" t="s">
        <v>484</v>
      </c>
      <c r="H110" s="5" t="s">
        <v>167</v>
      </c>
      <c r="I110" s="5" t="s">
        <v>101</v>
      </c>
      <c r="J110" s="7"/>
      <c r="K110" s="5" t="s">
        <v>102</v>
      </c>
      <c r="L110" s="7"/>
      <c r="M110" s="5" t="s">
        <v>119</v>
      </c>
      <c r="N110" s="5" t="s">
        <v>76</v>
      </c>
      <c r="O110" s="5" t="s">
        <v>77</v>
      </c>
      <c r="P110" s="7"/>
      <c r="Q110" s="5" t="s">
        <v>78</v>
      </c>
      <c r="R110" s="5" t="s">
        <v>79</v>
      </c>
      <c r="S110" s="6">
        <f t="shared" si="9"/>
        <v>1</v>
      </c>
      <c r="T110" s="6">
        <f t="shared" si="10"/>
        <v>0</v>
      </c>
      <c r="U110" s="6">
        <f t="shared" si="11"/>
        <v>0</v>
      </c>
      <c r="V110" s="6">
        <f t="shared" si="12"/>
        <v>0</v>
      </c>
      <c r="W110" s="6">
        <f t="shared" si="13"/>
        <v>0</v>
      </c>
      <c r="X110" s="7"/>
      <c r="Y110" s="6">
        <v>6</v>
      </c>
      <c r="Z110" s="5" t="s">
        <v>1008</v>
      </c>
      <c r="AA110" s="5" t="s">
        <v>89</v>
      </c>
      <c r="AB110" s="5" t="s">
        <v>82</v>
      </c>
      <c r="AC110" s="6">
        <f t="shared" si="14"/>
        <v>1</v>
      </c>
      <c r="AD110" s="6">
        <f t="shared" si="15"/>
        <v>0</v>
      </c>
      <c r="AE110" s="6">
        <f t="shared" si="16"/>
        <v>0</v>
      </c>
      <c r="AF110" s="6">
        <f t="shared" si="17"/>
        <v>0</v>
      </c>
      <c r="AG110" s="7"/>
      <c r="AH110" s="5" t="s">
        <v>156</v>
      </c>
      <c r="AI110" s="5" t="s">
        <v>84</v>
      </c>
      <c r="AJ110" s="7"/>
      <c r="AK110" s="5" t="s">
        <v>170</v>
      </c>
      <c r="AL110" s="5" t="s">
        <v>109</v>
      </c>
      <c r="AM110" s="5" t="s">
        <v>81</v>
      </c>
      <c r="AN110" s="5" t="s">
        <v>87</v>
      </c>
      <c r="AO110" s="5" t="s">
        <v>81</v>
      </c>
      <c r="AP110" s="5" t="s">
        <v>87</v>
      </c>
      <c r="AQ110" s="5" t="s">
        <v>89</v>
      </c>
      <c r="AR110" s="5" t="s">
        <v>87</v>
      </c>
      <c r="AS110" s="5" t="s">
        <v>87</v>
      </c>
      <c r="AT110" s="5" t="s">
        <v>87</v>
      </c>
      <c r="AU110" s="5" t="s">
        <v>89</v>
      </c>
      <c r="AV110" s="5" t="s">
        <v>89</v>
      </c>
      <c r="AW110" s="5" t="s">
        <v>89</v>
      </c>
      <c r="AX110" s="5" t="s">
        <v>87</v>
      </c>
      <c r="AY110" s="5" t="s">
        <v>89</v>
      </c>
      <c r="AZ110" s="5" t="s">
        <v>87</v>
      </c>
      <c r="BA110" s="5" t="s">
        <v>87</v>
      </c>
      <c r="BB110" s="5" t="s">
        <v>1009</v>
      </c>
      <c r="BC110" s="5" t="s">
        <v>89</v>
      </c>
      <c r="BD110" s="5" t="s">
        <v>89</v>
      </c>
      <c r="BE110" s="5" t="s">
        <v>89</v>
      </c>
      <c r="BF110" s="5" t="s">
        <v>89</v>
      </c>
      <c r="BG110" s="5" t="s">
        <v>89</v>
      </c>
      <c r="BH110" s="5" t="s">
        <v>89</v>
      </c>
      <c r="BI110" s="5" t="s">
        <v>89</v>
      </c>
      <c r="BJ110" s="5" t="s">
        <v>89</v>
      </c>
      <c r="BK110" s="5" t="s">
        <v>89</v>
      </c>
      <c r="BL110" s="5" t="s">
        <v>89</v>
      </c>
      <c r="BM110" s="5" t="s">
        <v>89</v>
      </c>
      <c r="BN110" s="5" t="s">
        <v>91</v>
      </c>
      <c r="BO110" s="5" t="s">
        <v>87</v>
      </c>
      <c r="BP110" s="5" t="s">
        <v>87</v>
      </c>
      <c r="BQ110" s="5" t="s">
        <v>88</v>
      </c>
      <c r="BR110" s="5" t="s">
        <v>87</v>
      </c>
      <c r="BS110" s="5" t="s">
        <v>87</v>
      </c>
      <c r="BT110" s="5" t="s">
        <v>1010</v>
      </c>
      <c r="BU110" s="5" t="s">
        <v>94</v>
      </c>
      <c r="BV110" s="5" t="s">
        <v>113</v>
      </c>
      <c r="BW110" s="5" t="s">
        <v>75</v>
      </c>
      <c r="BX110" s="7"/>
      <c r="BY110" s="5" t="s">
        <v>1011</v>
      </c>
      <c r="BZ110" s="5" t="s">
        <v>1012</v>
      </c>
    </row>
    <row r="111" spans="1:78" ht="37.5">
      <c r="A111" s="3" t="s">
        <v>1013</v>
      </c>
      <c r="B111" s="4" t="s">
        <v>1014</v>
      </c>
      <c r="C111" s="6">
        <v>100</v>
      </c>
      <c r="D111" s="6">
        <v>1633</v>
      </c>
      <c r="E111" s="6" t="b">
        <v>1</v>
      </c>
      <c r="F111" s="5" t="s">
        <v>1015</v>
      </c>
      <c r="G111" s="5" t="s">
        <v>72</v>
      </c>
      <c r="H111" s="5" t="s">
        <v>143</v>
      </c>
      <c r="I111" s="5" t="s">
        <v>101</v>
      </c>
      <c r="J111" s="7"/>
      <c r="K111" s="5" t="s">
        <v>144</v>
      </c>
      <c r="L111" s="7"/>
      <c r="M111" s="5" t="s">
        <v>120</v>
      </c>
      <c r="N111" s="5" t="s">
        <v>120</v>
      </c>
      <c r="O111" s="5" t="s">
        <v>77</v>
      </c>
      <c r="P111" s="7"/>
      <c r="Q111" s="5" t="s">
        <v>78</v>
      </c>
      <c r="R111" s="5" t="s">
        <v>79</v>
      </c>
      <c r="S111" s="6">
        <f t="shared" si="9"/>
        <v>1</v>
      </c>
      <c r="T111" s="6">
        <f t="shared" si="10"/>
        <v>0</v>
      </c>
      <c r="U111" s="6">
        <f t="shared" si="11"/>
        <v>0</v>
      </c>
      <c r="V111" s="6">
        <f t="shared" si="12"/>
        <v>0</v>
      </c>
      <c r="W111" s="6">
        <f t="shared" si="13"/>
        <v>0</v>
      </c>
      <c r="X111" s="7"/>
      <c r="Y111" s="6">
        <v>12</v>
      </c>
      <c r="Z111" s="5" t="s">
        <v>1016</v>
      </c>
      <c r="AA111" s="5" t="s">
        <v>89</v>
      </c>
      <c r="AB111" s="5" t="s">
        <v>218</v>
      </c>
      <c r="AC111" s="6">
        <f t="shared" si="14"/>
        <v>0</v>
      </c>
      <c r="AD111" s="6">
        <f t="shared" si="15"/>
        <v>1</v>
      </c>
      <c r="AE111" s="6">
        <f t="shared" si="16"/>
        <v>0</v>
      </c>
      <c r="AF111" s="6">
        <f t="shared" si="17"/>
        <v>0</v>
      </c>
      <c r="AG111" s="7"/>
      <c r="AH111" s="5" t="s">
        <v>107</v>
      </c>
      <c r="AI111" s="5" t="s">
        <v>84</v>
      </c>
      <c r="AJ111" s="7"/>
      <c r="AK111" s="5" t="s">
        <v>85</v>
      </c>
      <c r="AL111" s="5" t="s">
        <v>86</v>
      </c>
      <c r="AM111" s="5" t="s">
        <v>81</v>
      </c>
      <c r="AN111" s="5" t="s">
        <v>89</v>
      </c>
      <c r="AO111" s="5" t="s">
        <v>81</v>
      </c>
      <c r="AP111" s="5" t="s">
        <v>87</v>
      </c>
      <c r="AQ111" s="5" t="s">
        <v>89</v>
      </c>
      <c r="AR111" s="5" t="s">
        <v>89</v>
      </c>
      <c r="AS111" s="5" t="s">
        <v>87</v>
      </c>
      <c r="AT111" s="5" t="s">
        <v>87</v>
      </c>
      <c r="AU111" s="5" t="s">
        <v>89</v>
      </c>
      <c r="AV111" s="5" t="s">
        <v>89</v>
      </c>
      <c r="AW111" s="5" t="s">
        <v>89</v>
      </c>
      <c r="AX111" s="5" t="s">
        <v>88</v>
      </c>
      <c r="AY111" s="5" t="s">
        <v>87</v>
      </c>
      <c r="AZ111" s="5" t="s">
        <v>87</v>
      </c>
      <c r="BA111" s="5" t="s">
        <v>87</v>
      </c>
      <c r="BB111" s="8" t="s">
        <v>1017</v>
      </c>
      <c r="BC111" s="5" t="s">
        <v>89</v>
      </c>
      <c r="BD111" s="5" t="s">
        <v>89</v>
      </c>
      <c r="BE111" s="5" t="s">
        <v>89</v>
      </c>
      <c r="BF111" s="5" t="s">
        <v>89</v>
      </c>
      <c r="BG111" s="5" t="s">
        <v>87</v>
      </c>
      <c r="BH111" s="5" t="s">
        <v>87</v>
      </c>
      <c r="BI111" s="5" t="s">
        <v>89</v>
      </c>
      <c r="BJ111" s="5" t="s">
        <v>89</v>
      </c>
      <c r="BK111" s="5" t="s">
        <v>88</v>
      </c>
      <c r="BL111" s="5" t="s">
        <v>87</v>
      </c>
      <c r="BM111" s="5" t="s">
        <v>87</v>
      </c>
      <c r="BN111" s="5" t="s">
        <v>91</v>
      </c>
      <c r="BO111" s="5" t="s">
        <v>81</v>
      </c>
      <c r="BP111" s="5" t="s">
        <v>81</v>
      </c>
      <c r="BQ111" s="5" t="s">
        <v>81</v>
      </c>
      <c r="BR111" s="5" t="s">
        <v>81</v>
      </c>
      <c r="BS111" s="5" t="s">
        <v>81</v>
      </c>
      <c r="BT111" s="8" t="s">
        <v>1018</v>
      </c>
      <c r="BU111" s="5" t="s">
        <v>113</v>
      </c>
      <c r="BV111" s="5" t="s">
        <v>94</v>
      </c>
      <c r="BW111" s="5" t="s">
        <v>144</v>
      </c>
      <c r="BX111" s="7"/>
      <c r="BY111" s="5" t="s">
        <v>1019</v>
      </c>
      <c r="BZ111" s="5" t="s">
        <v>1020</v>
      </c>
    </row>
    <row r="112" spans="1:78" ht="75">
      <c r="A112" s="3" t="s">
        <v>1021</v>
      </c>
      <c r="B112" s="4" t="s">
        <v>1022</v>
      </c>
      <c r="C112" s="6">
        <v>100</v>
      </c>
      <c r="D112" s="6">
        <v>1192</v>
      </c>
      <c r="E112" s="6" t="b">
        <v>1</v>
      </c>
      <c r="F112" s="5" t="s">
        <v>1023</v>
      </c>
      <c r="G112" s="5" t="s">
        <v>199</v>
      </c>
      <c r="H112" s="5" t="s">
        <v>167</v>
      </c>
      <c r="I112" s="5" t="s">
        <v>101</v>
      </c>
      <c r="J112" s="7"/>
      <c r="K112" s="5" t="s">
        <v>268</v>
      </c>
      <c r="L112" s="7"/>
      <c r="M112" s="5" t="s">
        <v>119</v>
      </c>
      <c r="N112" s="5" t="s">
        <v>119</v>
      </c>
      <c r="O112" s="5" t="s">
        <v>77</v>
      </c>
      <c r="P112" s="7"/>
      <c r="Q112" s="5" t="s">
        <v>78</v>
      </c>
      <c r="R112" s="5" t="s">
        <v>104</v>
      </c>
      <c r="S112" s="6">
        <f t="shared" si="9"/>
        <v>1</v>
      </c>
      <c r="T112" s="6">
        <f t="shared" si="10"/>
        <v>0</v>
      </c>
      <c r="U112" s="6">
        <f t="shared" si="11"/>
        <v>1</v>
      </c>
      <c r="V112" s="6">
        <f t="shared" si="12"/>
        <v>0</v>
      </c>
      <c r="W112" s="6">
        <f t="shared" si="13"/>
        <v>0</v>
      </c>
      <c r="X112" s="7"/>
      <c r="Y112" s="6">
        <v>11</v>
      </c>
      <c r="Z112" s="5" t="s">
        <v>1024</v>
      </c>
      <c r="AA112" s="5" t="s">
        <v>81</v>
      </c>
      <c r="AB112" s="5" t="s">
        <v>82</v>
      </c>
      <c r="AC112" s="6">
        <f t="shared" si="14"/>
        <v>1</v>
      </c>
      <c r="AD112" s="6">
        <f t="shared" si="15"/>
        <v>0</v>
      </c>
      <c r="AE112" s="6">
        <f t="shared" si="16"/>
        <v>0</v>
      </c>
      <c r="AF112" s="6">
        <f t="shared" si="17"/>
        <v>0</v>
      </c>
      <c r="AG112" s="7"/>
      <c r="AH112" s="5" t="s">
        <v>83</v>
      </c>
      <c r="AI112" s="5" t="s">
        <v>84</v>
      </c>
      <c r="AJ112" s="7"/>
      <c r="AK112" s="5" t="s">
        <v>85</v>
      </c>
      <c r="AL112" s="5" t="s">
        <v>109</v>
      </c>
      <c r="AM112" s="5" t="s">
        <v>87</v>
      </c>
      <c r="AN112" s="5" t="s">
        <v>89</v>
      </c>
      <c r="AO112" s="5" t="s">
        <v>89</v>
      </c>
      <c r="AP112" s="5" t="s">
        <v>87</v>
      </c>
      <c r="AQ112" s="5" t="s">
        <v>87</v>
      </c>
      <c r="AR112" s="5" t="s">
        <v>81</v>
      </c>
      <c r="AS112" s="5" t="s">
        <v>89</v>
      </c>
      <c r="AT112" s="5" t="s">
        <v>125</v>
      </c>
      <c r="AU112" s="5" t="s">
        <v>125</v>
      </c>
      <c r="AV112" s="5" t="s">
        <v>125</v>
      </c>
      <c r="AW112" s="5" t="s">
        <v>125</v>
      </c>
      <c r="AX112" s="5" t="s">
        <v>89</v>
      </c>
      <c r="AY112" s="5" t="s">
        <v>81</v>
      </c>
      <c r="AZ112" s="5" t="s">
        <v>89</v>
      </c>
      <c r="BA112" s="5" t="s">
        <v>89</v>
      </c>
      <c r="BB112" s="8" t="s">
        <v>1025</v>
      </c>
      <c r="BC112" s="5" t="s">
        <v>87</v>
      </c>
      <c r="BD112" s="5" t="s">
        <v>87</v>
      </c>
      <c r="BE112" s="5" t="s">
        <v>87</v>
      </c>
      <c r="BF112" s="5" t="s">
        <v>89</v>
      </c>
      <c r="BG112" s="5" t="s">
        <v>89</v>
      </c>
      <c r="BH112" s="5" t="s">
        <v>87</v>
      </c>
      <c r="BI112" s="5" t="s">
        <v>87</v>
      </c>
      <c r="BJ112" s="5" t="s">
        <v>89</v>
      </c>
      <c r="BK112" s="5" t="s">
        <v>89</v>
      </c>
      <c r="BL112" s="5" t="s">
        <v>89</v>
      </c>
      <c r="BM112" s="5" t="s">
        <v>89</v>
      </c>
      <c r="BN112" s="5" t="s">
        <v>91</v>
      </c>
      <c r="BO112" s="5" t="s">
        <v>87</v>
      </c>
      <c r="BP112" s="5" t="s">
        <v>87</v>
      </c>
      <c r="BQ112" s="5" t="s">
        <v>87</v>
      </c>
      <c r="BR112" s="5" t="s">
        <v>89</v>
      </c>
      <c r="BS112" s="5" t="s">
        <v>87</v>
      </c>
      <c r="BT112" s="8" t="s">
        <v>1026</v>
      </c>
      <c r="BU112" s="5" t="s">
        <v>113</v>
      </c>
      <c r="BV112" s="5" t="s">
        <v>94</v>
      </c>
      <c r="BW112" s="5" t="s">
        <v>268</v>
      </c>
      <c r="BX112" s="7"/>
      <c r="BY112" s="5" t="s">
        <v>1027</v>
      </c>
      <c r="BZ112" s="8" t="s">
        <v>1028</v>
      </c>
    </row>
    <row r="113" spans="1:78" ht="37.5">
      <c r="A113" s="3" t="s">
        <v>1029</v>
      </c>
      <c r="B113" s="4" t="s">
        <v>1030</v>
      </c>
      <c r="C113" s="6">
        <v>100</v>
      </c>
      <c r="D113" s="6">
        <v>605</v>
      </c>
      <c r="E113" s="6" t="b">
        <v>1</v>
      </c>
      <c r="F113" s="5" t="s">
        <v>1031</v>
      </c>
      <c r="G113" s="5" t="s">
        <v>199</v>
      </c>
      <c r="H113" s="5" t="s">
        <v>167</v>
      </c>
      <c r="I113" s="5" t="s">
        <v>101</v>
      </c>
      <c r="J113" s="7"/>
      <c r="K113" s="5" t="s">
        <v>189</v>
      </c>
      <c r="L113" s="7"/>
      <c r="M113" s="5" t="s">
        <v>119</v>
      </c>
      <c r="N113" s="5" t="s">
        <v>119</v>
      </c>
      <c r="O113" s="5" t="s">
        <v>77</v>
      </c>
      <c r="P113" s="7"/>
      <c r="Q113" s="5" t="s">
        <v>78</v>
      </c>
      <c r="R113" s="5" t="s">
        <v>79</v>
      </c>
      <c r="S113" s="6">
        <f t="shared" si="9"/>
        <v>1</v>
      </c>
      <c r="T113" s="6">
        <f t="shared" si="10"/>
        <v>0</v>
      </c>
      <c r="U113" s="6">
        <f t="shared" si="11"/>
        <v>0</v>
      </c>
      <c r="V113" s="6">
        <f t="shared" si="12"/>
        <v>0</v>
      </c>
      <c r="W113" s="6">
        <f t="shared" si="13"/>
        <v>0</v>
      </c>
      <c r="X113" s="7"/>
      <c r="Y113" s="6">
        <v>5</v>
      </c>
      <c r="Z113" s="5" t="s">
        <v>1032</v>
      </c>
      <c r="AA113" s="5" t="s">
        <v>89</v>
      </c>
      <c r="AB113" s="5" t="s">
        <v>106</v>
      </c>
      <c r="AC113" s="6">
        <f t="shared" si="14"/>
        <v>1</v>
      </c>
      <c r="AD113" s="6">
        <f t="shared" si="15"/>
        <v>1</v>
      </c>
      <c r="AE113" s="6">
        <f t="shared" si="16"/>
        <v>0</v>
      </c>
      <c r="AF113" s="6">
        <f t="shared" si="17"/>
        <v>0</v>
      </c>
      <c r="AG113" s="7"/>
      <c r="AH113" s="5" t="s">
        <v>156</v>
      </c>
      <c r="AI113" s="5" t="s">
        <v>84</v>
      </c>
      <c r="AJ113" s="7"/>
      <c r="AK113" s="5" t="s">
        <v>85</v>
      </c>
      <c r="AL113" s="5" t="s">
        <v>86</v>
      </c>
      <c r="AM113" s="5" t="s">
        <v>110</v>
      </c>
      <c r="AN113" s="5" t="s">
        <v>89</v>
      </c>
      <c r="AO113" s="5" t="s">
        <v>110</v>
      </c>
      <c r="AP113" s="5" t="s">
        <v>89</v>
      </c>
      <c r="AQ113" s="5" t="s">
        <v>89</v>
      </c>
      <c r="AR113" s="5" t="s">
        <v>89</v>
      </c>
      <c r="AS113" s="5" t="s">
        <v>89</v>
      </c>
      <c r="AT113" s="5" t="s">
        <v>89</v>
      </c>
      <c r="AU113" s="5" t="s">
        <v>89</v>
      </c>
      <c r="AV113" s="5" t="s">
        <v>89</v>
      </c>
      <c r="AW113" s="5" t="s">
        <v>89</v>
      </c>
      <c r="AX113" s="5" t="s">
        <v>89</v>
      </c>
      <c r="AY113" s="5" t="s">
        <v>89</v>
      </c>
      <c r="AZ113" s="5" t="s">
        <v>89</v>
      </c>
      <c r="BA113" s="5" t="s">
        <v>89</v>
      </c>
      <c r="BB113" s="8" t="s">
        <v>1033</v>
      </c>
      <c r="BC113" s="5" t="s">
        <v>89</v>
      </c>
      <c r="BD113" s="5" t="s">
        <v>89</v>
      </c>
      <c r="BE113" s="5" t="s">
        <v>89</v>
      </c>
      <c r="BF113" s="5" t="s">
        <v>89</v>
      </c>
      <c r="BG113" s="5" t="s">
        <v>89</v>
      </c>
      <c r="BH113" s="5" t="s">
        <v>87</v>
      </c>
      <c r="BI113" s="5" t="s">
        <v>89</v>
      </c>
      <c r="BJ113" s="5" t="s">
        <v>89</v>
      </c>
      <c r="BK113" s="5" t="s">
        <v>89</v>
      </c>
      <c r="BL113" s="5" t="s">
        <v>89</v>
      </c>
      <c r="BM113" s="5" t="s">
        <v>89</v>
      </c>
      <c r="BN113" s="5" t="s">
        <v>91</v>
      </c>
      <c r="BO113" s="5" t="s">
        <v>87</v>
      </c>
      <c r="BP113" s="5" t="s">
        <v>81</v>
      </c>
      <c r="BQ113" s="5" t="s">
        <v>81</v>
      </c>
      <c r="BR113" s="5" t="s">
        <v>89</v>
      </c>
      <c r="BS113" s="5" t="s">
        <v>89</v>
      </c>
      <c r="BT113" s="5" t="s">
        <v>1034</v>
      </c>
      <c r="BU113" s="5" t="s">
        <v>94</v>
      </c>
      <c r="BV113" s="5" t="s">
        <v>93</v>
      </c>
      <c r="BW113" s="5" t="s">
        <v>189</v>
      </c>
      <c r="BX113" s="7"/>
      <c r="BY113" s="5" t="s">
        <v>1035</v>
      </c>
      <c r="BZ113" s="5" t="s">
        <v>1036</v>
      </c>
    </row>
    <row r="114" spans="1:78" ht="37.5">
      <c r="A114" s="3" t="s">
        <v>1037</v>
      </c>
      <c r="B114" s="4" t="s">
        <v>1031</v>
      </c>
      <c r="C114" s="6">
        <v>100</v>
      </c>
      <c r="D114" s="6">
        <v>1499</v>
      </c>
      <c r="E114" s="6" t="b">
        <v>1</v>
      </c>
      <c r="F114" s="5" t="s">
        <v>1038</v>
      </c>
      <c r="G114" s="5" t="s">
        <v>199</v>
      </c>
      <c r="H114" s="5" t="s">
        <v>143</v>
      </c>
      <c r="I114" s="5" t="s">
        <v>1039</v>
      </c>
      <c r="J114" s="7"/>
      <c r="K114" s="5" t="s">
        <v>268</v>
      </c>
      <c r="L114" s="7"/>
      <c r="M114" s="5" t="s">
        <v>76</v>
      </c>
      <c r="N114" s="5" t="s">
        <v>76</v>
      </c>
      <c r="O114" s="5" t="s">
        <v>77</v>
      </c>
      <c r="P114" s="7"/>
      <c r="Q114" s="5" t="s">
        <v>78</v>
      </c>
      <c r="R114" s="5" t="s">
        <v>168</v>
      </c>
      <c r="S114" s="6">
        <f t="shared" si="9"/>
        <v>0</v>
      </c>
      <c r="T114" s="6">
        <f t="shared" si="10"/>
        <v>0</v>
      </c>
      <c r="U114" s="6">
        <f t="shared" si="11"/>
        <v>1</v>
      </c>
      <c r="V114" s="6">
        <f t="shared" si="12"/>
        <v>0</v>
      </c>
      <c r="W114" s="6">
        <f t="shared" si="13"/>
        <v>0</v>
      </c>
      <c r="X114" s="7"/>
      <c r="Y114" s="6">
        <v>5</v>
      </c>
      <c r="Z114" s="5" t="s">
        <v>1040</v>
      </c>
      <c r="AA114" s="5" t="s">
        <v>87</v>
      </c>
      <c r="AB114" s="5" t="s">
        <v>82</v>
      </c>
      <c r="AC114" s="6">
        <f t="shared" si="14"/>
        <v>1</v>
      </c>
      <c r="AD114" s="6">
        <f t="shared" si="15"/>
        <v>0</v>
      </c>
      <c r="AE114" s="6">
        <f t="shared" si="16"/>
        <v>0</v>
      </c>
      <c r="AF114" s="6">
        <f t="shared" si="17"/>
        <v>0</v>
      </c>
      <c r="AG114" s="7"/>
      <c r="AH114" s="5" t="s">
        <v>156</v>
      </c>
      <c r="AI114" s="5" t="s">
        <v>84</v>
      </c>
      <c r="AJ114" s="7"/>
      <c r="AK114" s="5" t="s">
        <v>85</v>
      </c>
      <c r="AL114" s="5" t="s">
        <v>86</v>
      </c>
      <c r="AM114" s="5" t="s">
        <v>110</v>
      </c>
      <c r="AN114" s="5" t="s">
        <v>89</v>
      </c>
      <c r="AO114" s="5" t="s">
        <v>110</v>
      </c>
      <c r="AP114" s="5" t="s">
        <v>89</v>
      </c>
      <c r="AQ114" s="5" t="s">
        <v>89</v>
      </c>
      <c r="AR114" s="5" t="s">
        <v>89</v>
      </c>
      <c r="AS114" s="5" t="s">
        <v>89</v>
      </c>
      <c r="AT114" s="5" t="s">
        <v>87</v>
      </c>
      <c r="AU114" s="5" t="s">
        <v>89</v>
      </c>
      <c r="AV114" s="5" t="s">
        <v>89</v>
      </c>
      <c r="AW114" s="5" t="s">
        <v>89</v>
      </c>
      <c r="AX114" s="5" t="s">
        <v>89</v>
      </c>
      <c r="AY114" s="5" t="s">
        <v>89</v>
      </c>
      <c r="AZ114" s="5" t="s">
        <v>89</v>
      </c>
      <c r="BA114" s="5" t="s">
        <v>89</v>
      </c>
      <c r="BB114" s="8" t="s">
        <v>1041</v>
      </c>
      <c r="BC114" s="5" t="s">
        <v>89</v>
      </c>
      <c r="BD114" s="5" t="s">
        <v>87</v>
      </c>
      <c r="BE114" s="5" t="s">
        <v>87</v>
      </c>
      <c r="BF114" s="5" t="s">
        <v>89</v>
      </c>
      <c r="BG114" s="5" t="s">
        <v>89</v>
      </c>
      <c r="BH114" s="5" t="s">
        <v>89</v>
      </c>
      <c r="BI114" s="5" t="s">
        <v>89</v>
      </c>
      <c r="BJ114" s="5" t="s">
        <v>89</v>
      </c>
      <c r="BK114" s="5" t="s">
        <v>89</v>
      </c>
      <c r="BL114" s="5" t="s">
        <v>89</v>
      </c>
      <c r="BM114" s="5" t="s">
        <v>89</v>
      </c>
      <c r="BN114" s="5" t="s">
        <v>91</v>
      </c>
      <c r="BO114" s="5" t="s">
        <v>87</v>
      </c>
      <c r="BP114" s="5" t="s">
        <v>87</v>
      </c>
      <c r="BQ114" s="5" t="s">
        <v>87</v>
      </c>
      <c r="BR114" s="5" t="s">
        <v>89</v>
      </c>
      <c r="BS114" s="5" t="s">
        <v>87</v>
      </c>
      <c r="BT114" s="8" t="s">
        <v>1042</v>
      </c>
      <c r="BU114" s="5" t="s">
        <v>113</v>
      </c>
      <c r="BV114" s="5" t="s">
        <v>160</v>
      </c>
      <c r="BW114" s="5" t="s">
        <v>268</v>
      </c>
      <c r="BX114" s="7"/>
      <c r="BY114" s="5" t="s">
        <v>1043</v>
      </c>
      <c r="BZ114" s="5" t="s">
        <v>1044</v>
      </c>
    </row>
    <row r="115" spans="1:78" ht="13">
      <c r="A115" s="3" t="s">
        <v>1045</v>
      </c>
      <c r="B115" s="4" t="s">
        <v>1046</v>
      </c>
      <c r="C115" s="6">
        <v>100</v>
      </c>
      <c r="D115" s="6">
        <v>965</v>
      </c>
      <c r="E115" s="6" t="b">
        <v>1</v>
      </c>
      <c r="F115" s="5" t="s">
        <v>1047</v>
      </c>
      <c r="G115" s="5" t="s">
        <v>226</v>
      </c>
      <c r="H115" s="5" t="s">
        <v>73</v>
      </c>
      <c r="I115" s="5" t="s">
        <v>101</v>
      </c>
      <c r="J115" s="7"/>
      <c r="K115" s="5" t="s">
        <v>75</v>
      </c>
      <c r="L115" s="7"/>
      <c r="M115" s="5" t="s">
        <v>120</v>
      </c>
      <c r="N115" s="5" t="s">
        <v>120</v>
      </c>
      <c r="O115" s="5" t="s">
        <v>77</v>
      </c>
      <c r="P115" s="7"/>
      <c r="Q115" s="5" t="s">
        <v>78</v>
      </c>
      <c r="R115" s="5" t="s">
        <v>104</v>
      </c>
      <c r="S115" s="6">
        <f t="shared" si="9"/>
        <v>1</v>
      </c>
      <c r="T115" s="6">
        <f t="shared" si="10"/>
        <v>0</v>
      </c>
      <c r="U115" s="6">
        <f t="shared" si="11"/>
        <v>1</v>
      </c>
      <c r="V115" s="6">
        <f t="shared" si="12"/>
        <v>0</v>
      </c>
      <c r="W115" s="6">
        <f t="shared" si="13"/>
        <v>0</v>
      </c>
      <c r="X115" s="7"/>
      <c r="Y115" s="6">
        <v>8</v>
      </c>
      <c r="Z115" s="5" t="s">
        <v>1048</v>
      </c>
      <c r="AA115" s="5" t="s">
        <v>87</v>
      </c>
      <c r="AB115" s="5" t="s">
        <v>82</v>
      </c>
      <c r="AC115" s="6">
        <f t="shared" si="14"/>
        <v>1</v>
      </c>
      <c r="AD115" s="6">
        <f t="shared" si="15"/>
        <v>0</v>
      </c>
      <c r="AE115" s="6">
        <f t="shared" si="16"/>
        <v>0</v>
      </c>
      <c r="AF115" s="6">
        <f t="shared" si="17"/>
        <v>0</v>
      </c>
      <c r="AG115" s="7"/>
      <c r="AH115" s="5" t="s">
        <v>323</v>
      </c>
      <c r="AI115" s="5" t="s">
        <v>146</v>
      </c>
      <c r="AJ115" s="7"/>
      <c r="AK115" s="5" t="s">
        <v>85</v>
      </c>
      <c r="AL115" s="5" t="s">
        <v>109</v>
      </c>
      <c r="AM115" s="5" t="s">
        <v>110</v>
      </c>
      <c r="AN115" s="5" t="s">
        <v>110</v>
      </c>
      <c r="AO115" s="5" t="s">
        <v>87</v>
      </c>
      <c r="AP115" s="5" t="s">
        <v>87</v>
      </c>
      <c r="AQ115" s="5" t="s">
        <v>89</v>
      </c>
      <c r="AR115" s="5" t="s">
        <v>87</v>
      </c>
      <c r="AS115" s="5" t="s">
        <v>87</v>
      </c>
      <c r="AT115" s="5" t="s">
        <v>87</v>
      </c>
      <c r="AU115" s="5" t="s">
        <v>87</v>
      </c>
      <c r="AV115" s="5" t="s">
        <v>87</v>
      </c>
      <c r="AW115" s="5" t="s">
        <v>87</v>
      </c>
      <c r="AX115" s="5" t="s">
        <v>87</v>
      </c>
      <c r="AY115" s="5" t="s">
        <v>87</v>
      </c>
      <c r="AZ115" s="5" t="s">
        <v>87</v>
      </c>
      <c r="BA115" s="5" t="s">
        <v>87</v>
      </c>
      <c r="BB115" s="5" t="s">
        <v>1049</v>
      </c>
      <c r="BC115" s="5" t="s">
        <v>87</v>
      </c>
      <c r="BD115" s="5" t="s">
        <v>87</v>
      </c>
      <c r="BE115" s="5" t="s">
        <v>88</v>
      </c>
      <c r="BF115" s="5" t="s">
        <v>89</v>
      </c>
      <c r="BG115" s="5" t="s">
        <v>87</v>
      </c>
      <c r="BH115" s="5" t="s">
        <v>87</v>
      </c>
      <c r="BI115" s="5" t="s">
        <v>87</v>
      </c>
      <c r="BJ115" s="5" t="s">
        <v>87</v>
      </c>
      <c r="BK115" s="5" t="s">
        <v>87</v>
      </c>
      <c r="BL115" s="5" t="s">
        <v>87</v>
      </c>
      <c r="BM115" s="5" t="s">
        <v>87</v>
      </c>
      <c r="BN115" s="5" t="s">
        <v>91</v>
      </c>
      <c r="BO115" s="5" t="s">
        <v>88</v>
      </c>
      <c r="BP115" s="5" t="s">
        <v>88</v>
      </c>
      <c r="BQ115" s="5" t="s">
        <v>88</v>
      </c>
      <c r="BR115" s="5" t="s">
        <v>88</v>
      </c>
      <c r="BS115" s="5" t="s">
        <v>87</v>
      </c>
      <c r="BT115" s="5" t="s">
        <v>1050</v>
      </c>
      <c r="BU115" s="5" t="s">
        <v>94</v>
      </c>
      <c r="BV115" s="5" t="s">
        <v>94</v>
      </c>
      <c r="BW115" s="5" t="s">
        <v>75</v>
      </c>
      <c r="BX115" s="7"/>
      <c r="BY115" s="5" t="s">
        <v>1051</v>
      </c>
      <c r="BZ115" s="5" t="s">
        <v>1052</v>
      </c>
    </row>
    <row r="116" spans="1:78" ht="13">
      <c r="A116" s="3" t="s">
        <v>1053</v>
      </c>
      <c r="B116" s="4" t="s">
        <v>1054</v>
      </c>
      <c r="C116" s="6">
        <v>100</v>
      </c>
      <c r="D116" s="6">
        <v>737</v>
      </c>
      <c r="E116" s="6" t="b">
        <v>1</v>
      </c>
      <c r="F116" s="5" t="s">
        <v>1055</v>
      </c>
      <c r="G116" s="5" t="s">
        <v>199</v>
      </c>
      <c r="H116" s="5" t="s">
        <v>167</v>
      </c>
      <c r="I116" s="5" t="s">
        <v>101</v>
      </c>
      <c r="J116" s="7"/>
      <c r="K116" s="5" t="s">
        <v>268</v>
      </c>
      <c r="L116" s="7"/>
      <c r="M116" s="5" t="s">
        <v>119</v>
      </c>
      <c r="N116" s="5" t="s">
        <v>190</v>
      </c>
      <c r="O116" s="5" t="s">
        <v>77</v>
      </c>
      <c r="P116" s="7"/>
      <c r="Q116" s="5" t="s">
        <v>78</v>
      </c>
      <c r="R116" s="5" t="s">
        <v>168</v>
      </c>
      <c r="S116" s="6">
        <f t="shared" si="9"/>
        <v>0</v>
      </c>
      <c r="T116" s="6">
        <f t="shared" si="10"/>
        <v>0</v>
      </c>
      <c r="U116" s="6">
        <f t="shared" si="11"/>
        <v>1</v>
      </c>
      <c r="V116" s="6">
        <f t="shared" si="12"/>
        <v>0</v>
      </c>
      <c r="W116" s="6">
        <f t="shared" si="13"/>
        <v>0</v>
      </c>
      <c r="X116" s="7"/>
      <c r="Y116" s="6">
        <v>3</v>
      </c>
      <c r="Z116" s="5" t="s">
        <v>1056</v>
      </c>
      <c r="AA116" s="5" t="s">
        <v>87</v>
      </c>
      <c r="AB116" s="5" t="s">
        <v>123</v>
      </c>
      <c r="AC116" s="6">
        <f t="shared" si="14"/>
        <v>1</v>
      </c>
      <c r="AD116" s="6">
        <f t="shared" si="15"/>
        <v>1</v>
      </c>
      <c r="AE116" s="6">
        <f t="shared" si="16"/>
        <v>1</v>
      </c>
      <c r="AF116" s="6">
        <f t="shared" si="17"/>
        <v>0</v>
      </c>
      <c r="AG116" s="7"/>
      <c r="AH116" s="5" t="s">
        <v>156</v>
      </c>
      <c r="AI116" s="5" t="s">
        <v>84</v>
      </c>
      <c r="AJ116" s="7"/>
      <c r="AK116" s="5" t="s">
        <v>124</v>
      </c>
      <c r="AL116" s="5" t="s">
        <v>109</v>
      </c>
      <c r="AM116" s="5" t="s">
        <v>89</v>
      </c>
      <c r="AN116" s="5" t="s">
        <v>87</v>
      </c>
      <c r="AO116" s="5" t="s">
        <v>89</v>
      </c>
      <c r="AP116" s="5" t="s">
        <v>88</v>
      </c>
      <c r="AQ116" s="5" t="s">
        <v>87</v>
      </c>
      <c r="AR116" s="5" t="s">
        <v>87</v>
      </c>
      <c r="AS116" s="5" t="s">
        <v>89</v>
      </c>
      <c r="AT116" s="5" t="s">
        <v>87</v>
      </c>
      <c r="AU116" s="5" t="s">
        <v>87</v>
      </c>
      <c r="AV116" s="5" t="s">
        <v>89</v>
      </c>
      <c r="AW116" s="5" t="s">
        <v>87</v>
      </c>
      <c r="AX116" s="5" t="s">
        <v>87</v>
      </c>
      <c r="AY116" s="5" t="s">
        <v>88</v>
      </c>
      <c r="AZ116" s="5" t="s">
        <v>88</v>
      </c>
      <c r="BA116" s="5" t="s">
        <v>88</v>
      </c>
      <c r="BB116" s="5" t="s">
        <v>1057</v>
      </c>
      <c r="BC116" s="5" t="s">
        <v>89</v>
      </c>
      <c r="BD116" s="5" t="s">
        <v>87</v>
      </c>
      <c r="BE116" s="5" t="s">
        <v>89</v>
      </c>
      <c r="BF116" s="5" t="s">
        <v>87</v>
      </c>
      <c r="BG116" s="5" t="s">
        <v>87</v>
      </c>
      <c r="BH116" s="5" t="s">
        <v>89</v>
      </c>
      <c r="BI116" s="5" t="s">
        <v>89</v>
      </c>
      <c r="BJ116" s="5" t="s">
        <v>87</v>
      </c>
      <c r="BK116" s="5" t="s">
        <v>89</v>
      </c>
      <c r="BL116" s="5" t="s">
        <v>87</v>
      </c>
      <c r="BM116" s="5" t="s">
        <v>89</v>
      </c>
      <c r="BN116" s="5" t="s">
        <v>91</v>
      </c>
      <c r="BO116" s="5" t="s">
        <v>88</v>
      </c>
      <c r="BP116" s="5" t="s">
        <v>87</v>
      </c>
      <c r="BQ116" s="5" t="s">
        <v>87</v>
      </c>
      <c r="BR116" s="5" t="s">
        <v>87</v>
      </c>
      <c r="BS116" s="5" t="s">
        <v>89</v>
      </c>
      <c r="BT116" s="5" t="s">
        <v>1058</v>
      </c>
      <c r="BU116" s="5" t="s">
        <v>94</v>
      </c>
      <c r="BV116" s="5" t="s">
        <v>94</v>
      </c>
      <c r="BW116" s="5" t="s">
        <v>268</v>
      </c>
      <c r="BX116" s="7"/>
      <c r="BY116" s="5" t="s">
        <v>1059</v>
      </c>
      <c r="BZ116" s="5" t="s">
        <v>1060</v>
      </c>
    </row>
    <row r="117" spans="1:78" ht="25">
      <c r="A117" s="3" t="s">
        <v>1061</v>
      </c>
      <c r="B117" s="4" t="s">
        <v>1062</v>
      </c>
      <c r="C117" s="6">
        <v>100</v>
      </c>
      <c r="D117" s="6">
        <v>845</v>
      </c>
      <c r="E117" s="6" t="b">
        <v>1</v>
      </c>
      <c r="F117" s="5" t="s">
        <v>1063</v>
      </c>
      <c r="G117" s="5" t="s">
        <v>72</v>
      </c>
      <c r="H117" s="5" t="s">
        <v>167</v>
      </c>
      <c r="I117" s="5" t="s">
        <v>101</v>
      </c>
      <c r="J117" s="7"/>
      <c r="K117" s="5" t="s">
        <v>243</v>
      </c>
      <c r="L117" s="7"/>
      <c r="M117" s="5" t="s">
        <v>119</v>
      </c>
      <c r="N117" s="5" t="s">
        <v>119</v>
      </c>
      <c r="O117" s="5" t="s">
        <v>77</v>
      </c>
      <c r="P117" s="7"/>
      <c r="Q117" s="5" t="s">
        <v>78</v>
      </c>
      <c r="R117" s="5" t="s">
        <v>79</v>
      </c>
      <c r="S117" s="6">
        <f t="shared" si="9"/>
        <v>1</v>
      </c>
      <c r="T117" s="6">
        <f t="shared" si="10"/>
        <v>0</v>
      </c>
      <c r="U117" s="6">
        <f t="shared" si="11"/>
        <v>0</v>
      </c>
      <c r="V117" s="6">
        <f t="shared" si="12"/>
        <v>0</v>
      </c>
      <c r="W117" s="6">
        <f t="shared" si="13"/>
        <v>0</v>
      </c>
      <c r="X117" s="7"/>
      <c r="Y117" s="6">
        <v>3</v>
      </c>
      <c r="Z117" s="5" t="s">
        <v>1064</v>
      </c>
      <c r="AA117" s="5" t="s">
        <v>87</v>
      </c>
      <c r="AB117" s="5" t="s">
        <v>245</v>
      </c>
      <c r="AC117" s="6">
        <f t="shared" si="14"/>
        <v>1</v>
      </c>
      <c r="AD117" s="6">
        <f t="shared" si="15"/>
        <v>0</v>
      </c>
      <c r="AE117" s="6">
        <f t="shared" si="16"/>
        <v>1</v>
      </c>
      <c r="AF117" s="6">
        <f t="shared" si="17"/>
        <v>0</v>
      </c>
      <c r="AG117" s="7"/>
      <c r="AH117" s="5" t="s">
        <v>156</v>
      </c>
      <c r="AI117" s="5" t="s">
        <v>84</v>
      </c>
      <c r="AJ117" s="7"/>
      <c r="AK117" s="5" t="s">
        <v>85</v>
      </c>
      <c r="AL117" s="5" t="s">
        <v>86</v>
      </c>
      <c r="AM117" s="5" t="s">
        <v>110</v>
      </c>
      <c r="AN117" s="5" t="s">
        <v>87</v>
      </c>
      <c r="AO117" s="5" t="s">
        <v>87</v>
      </c>
      <c r="AP117" s="5" t="s">
        <v>87</v>
      </c>
      <c r="AQ117" s="5" t="s">
        <v>88</v>
      </c>
      <c r="AR117" s="5" t="s">
        <v>88</v>
      </c>
      <c r="AS117" s="5" t="s">
        <v>87</v>
      </c>
      <c r="AT117" s="5" t="s">
        <v>87</v>
      </c>
      <c r="AU117" s="5" t="s">
        <v>87</v>
      </c>
      <c r="AV117" s="5" t="s">
        <v>87</v>
      </c>
      <c r="AW117" s="5" t="s">
        <v>88</v>
      </c>
      <c r="AX117" s="5" t="s">
        <v>88</v>
      </c>
      <c r="AY117" s="5" t="s">
        <v>87</v>
      </c>
      <c r="AZ117" s="5" t="s">
        <v>89</v>
      </c>
      <c r="BA117" s="5" t="s">
        <v>89</v>
      </c>
      <c r="BB117" s="8" t="s">
        <v>1065</v>
      </c>
      <c r="BC117" s="5" t="s">
        <v>87</v>
      </c>
      <c r="BD117" s="5" t="s">
        <v>88</v>
      </c>
      <c r="BE117" s="5" t="s">
        <v>87</v>
      </c>
      <c r="BF117" s="5" t="s">
        <v>88</v>
      </c>
      <c r="BG117" s="5" t="s">
        <v>87</v>
      </c>
      <c r="BH117" s="5" t="s">
        <v>88</v>
      </c>
      <c r="BI117" s="5" t="s">
        <v>87</v>
      </c>
      <c r="BJ117" s="5" t="s">
        <v>87</v>
      </c>
      <c r="BK117" s="5" t="s">
        <v>87</v>
      </c>
      <c r="BL117" s="5" t="s">
        <v>87</v>
      </c>
      <c r="BM117" s="5" t="s">
        <v>87</v>
      </c>
      <c r="BN117" s="5" t="s">
        <v>91</v>
      </c>
      <c r="BO117" s="5" t="s">
        <v>81</v>
      </c>
      <c r="BP117" s="5" t="s">
        <v>81</v>
      </c>
      <c r="BQ117" s="5" t="s">
        <v>88</v>
      </c>
      <c r="BR117" s="5" t="s">
        <v>87</v>
      </c>
      <c r="BS117" s="5" t="s">
        <v>88</v>
      </c>
      <c r="BT117" s="7"/>
      <c r="BU117" s="5" t="s">
        <v>94</v>
      </c>
      <c r="BV117" s="5" t="s">
        <v>93</v>
      </c>
      <c r="BW117" s="5" t="s">
        <v>243</v>
      </c>
      <c r="BX117" s="7"/>
      <c r="BY117" s="5" t="s">
        <v>1066</v>
      </c>
      <c r="BZ117" s="5" t="s">
        <v>1067</v>
      </c>
    </row>
    <row r="118" spans="1:78" ht="13">
      <c r="A118" s="3" t="s">
        <v>1068</v>
      </c>
      <c r="B118" s="4" t="s">
        <v>1063</v>
      </c>
      <c r="C118" s="6">
        <v>100</v>
      </c>
      <c r="D118" s="6">
        <v>2318</v>
      </c>
      <c r="E118" s="6" t="b">
        <v>1</v>
      </c>
      <c r="F118" s="5" t="s">
        <v>1069</v>
      </c>
      <c r="G118" s="5" t="s">
        <v>166</v>
      </c>
      <c r="H118" s="5" t="s">
        <v>73</v>
      </c>
      <c r="I118" s="5" t="s">
        <v>101</v>
      </c>
      <c r="J118" s="7"/>
      <c r="K118" s="5" t="s">
        <v>102</v>
      </c>
      <c r="L118" s="7"/>
      <c r="M118" s="5" t="s">
        <v>103</v>
      </c>
      <c r="N118" s="5" t="s">
        <v>103</v>
      </c>
      <c r="O118" s="5" t="s">
        <v>121</v>
      </c>
      <c r="P118" s="7"/>
      <c r="Q118" s="5" t="s">
        <v>78</v>
      </c>
      <c r="R118" s="5" t="s">
        <v>79</v>
      </c>
      <c r="S118" s="6">
        <f t="shared" si="9"/>
        <v>1</v>
      </c>
      <c r="T118" s="6">
        <f t="shared" si="10"/>
        <v>0</v>
      </c>
      <c r="U118" s="6">
        <f t="shared" si="11"/>
        <v>0</v>
      </c>
      <c r="V118" s="6">
        <f t="shared" si="12"/>
        <v>0</v>
      </c>
      <c r="W118" s="6">
        <f t="shared" si="13"/>
        <v>0</v>
      </c>
      <c r="X118" s="7"/>
      <c r="Y118" s="6">
        <v>4</v>
      </c>
      <c r="Z118" s="5" t="s">
        <v>1070</v>
      </c>
      <c r="AA118" s="5" t="s">
        <v>87</v>
      </c>
      <c r="AB118" s="5" t="s">
        <v>123</v>
      </c>
      <c r="AC118" s="6">
        <f t="shared" si="14"/>
        <v>1</v>
      </c>
      <c r="AD118" s="6">
        <f t="shared" si="15"/>
        <v>1</v>
      </c>
      <c r="AE118" s="6">
        <f t="shared" si="16"/>
        <v>1</v>
      </c>
      <c r="AF118" s="6">
        <f t="shared" si="17"/>
        <v>0</v>
      </c>
      <c r="AG118" s="7"/>
      <c r="AH118" s="5" t="s">
        <v>107</v>
      </c>
      <c r="AI118" s="5" t="s">
        <v>146</v>
      </c>
      <c r="AJ118" s="7"/>
      <c r="AK118" s="5" t="s">
        <v>108</v>
      </c>
      <c r="AL118" s="5" t="s">
        <v>109</v>
      </c>
      <c r="AM118" s="5" t="s">
        <v>110</v>
      </c>
      <c r="AN118" s="5" t="s">
        <v>89</v>
      </c>
      <c r="AO118" s="5" t="s">
        <v>110</v>
      </c>
      <c r="AP118" s="5" t="s">
        <v>87</v>
      </c>
      <c r="AQ118" s="5" t="s">
        <v>89</v>
      </c>
      <c r="AR118" s="5" t="s">
        <v>87</v>
      </c>
      <c r="AS118" s="5" t="s">
        <v>87</v>
      </c>
      <c r="AT118" s="5" t="s">
        <v>87</v>
      </c>
      <c r="AU118" s="5" t="s">
        <v>89</v>
      </c>
      <c r="AV118" s="5" t="s">
        <v>89</v>
      </c>
      <c r="AW118" s="5" t="s">
        <v>87</v>
      </c>
      <c r="AX118" s="5" t="s">
        <v>87</v>
      </c>
      <c r="AY118" s="5" t="s">
        <v>89</v>
      </c>
      <c r="AZ118" s="5" t="s">
        <v>87</v>
      </c>
      <c r="BA118" s="5" t="s">
        <v>88</v>
      </c>
      <c r="BB118" s="5" t="s">
        <v>1071</v>
      </c>
      <c r="BC118" s="5" t="s">
        <v>87</v>
      </c>
      <c r="BD118" s="5" t="s">
        <v>89</v>
      </c>
      <c r="BE118" s="5" t="s">
        <v>87</v>
      </c>
      <c r="BF118" s="5" t="s">
        <v>87</v>
      </c>
      <c r="BG118" s="5" t="s">
        <v>88</v>
      </c>
      <c r="BH118" s="5" t="s">
        <v>87</v>
      </c>
      <c r="BI118" s="5" t="s">
        <v>81</v>
      </c>
      <c r="BJ118" s="5" t="s">
        <v>88</v>
      </c>
      <c r="BK118" s="5" t="s">
        <v>89</v>
      </c>
      <c r="BL118" s="5" t="s">
        <v>87</v>
      </c>
      <c r="BM118" s="5" t="s">
        <v>89</v>
      </c>
      <c r="BN118" s="5" t="s">
        <v>91</v>
      </c>
      <c r="BO118" s="5" t="s">
        <v>81</v>
      </c>
      <c r="BP118" s="5" t="s">
        <v>88</v>
      </c>
      <c r="BQ118" s="5" t="s">
        <v>88</v>
      </c>
      <c r="BR118" s="5" t="s">
        <v>88</v>
      </c>
      <c r="BS118" s="5" t="s">
        <v>88</v>
      </c>
      <c r="BT118" s="7"/>
      <c r="BU118" s="5" t="s">
        <v>94</v>
      </c>
      <c r="BV118" s="5" t="s">
        <v>93</v>
      </c>
      <c r="BW118" s="5" t="s">
        <v>102</v>
      </c>
      <c r="BX118" s="7"/>
      <c r="BY118" s="5" t="s">
        <v>1072</v>
      </c>
      <c r="BZ118" s="5" t="s">
        <v>1073</v>
      </c>
    </row>
    <row r="119" spans="1:78" ht="13">
      <c r="A119" s="3" t="s">
        <v>1074</v>
      </c>
      <c r="B119" s="4" t="s">
        <v>1075</v>
      </c>
      <c r="C119" s="6">
        <v>100</v>
      </c>
      <c r="D119" s="6">
        <v>774</v>
      </c>
      <c r="E119" s="6" t="b">
        <v>1</v>
      </c>
      <c r="F119" s="5" t="s">
        <v>1076</v>
      </c>
      <c r="G119" s="5" t="s">
        <v>154</v>
      </c>
      <c r="H119" s="5" t="s">
        <v>167</v>
      </c>
      <c r="I119" s="5" t="s">
        <v>101</v>
      </c>
      <c r="J119" s="7"/>
      <c r="K119" s="5" t="s">
        <v>178</v>
      </c>
      <c r="L119" s="7"/>
      <c r="M119" s="5" t="s">
        <v>76</v>
      </c>
      <c r="N119" s="5" t="s">
        <v>103</v>
      </c>
      <c r="O119" s="5" t="s">
        <v>77</v>
      </c>
      <c r="P119" s="7"/>
      <c r="Q119" s="5" t="s">
        <v>78</v>
      </c>
      <c r="R119" s="5" t="s">
        <v>269</v>
      </c>
      <c r="S119" s="6">
        <f t="shared" si="9"/>
        <v>0</v>
      </c>
      <c r="T119" s="6">
        <f t="shared" si="10"/>
        <v>1</v>
      </c>
      <c r="U119" s="6">
        <f t="shared" si="11"/>
        <v>0</v>
      </c>
      <c r="V119" s="6">
        <f t="shared" si="12"/>
        <v>0</v>
      </c>
      <c r="W119" s="6">
        <f t="shared" si="13"/>
        <v>0</v>
      </c>
      <c r="X119" s="7"/>
      <c r="Y119" s="6">
        <v>15</v>
      </c>
      <c r="Z119" s="5" t="s">
        <v>1077</v>
      </c>
      <c r="AA119" s="5" t="s">
        <v>89</v>
      </c>
      <c r="AB119" s="5" t="s">
        <v>218</v>
      </c>
      <c r="AC119" s="6">
        <f t="shared" si="14"/>
        <v>0</v>
      </c>
      <c r="AD119" s="6">
        <f t="shared" si="15"/>
        <v>1</v>
      </c>
      <c r="AE119" s="6">
        <f t="shared" si="16"/>
        <v>0</v>
      </c>
      <c r="AF119" s="6">
        <f t="shared" si="17"/>
        <v>0</v>
      </c>
      <c r="AG119" s="7"/>
      <c r="AH119" s="5" t="s">
        <v>107</v>
      </c>
      <c r="AI119" s="5" t="s">
        <v>146</v>
      </c>
      <c r="AJ119" s="7"/>
      <c r="AK119" s="5" t="s">
        <v>85</v>
      </c>
      <c r="AL119" s="5" t="s">
        <v>109</v>
      </c>
      <c r="AM119" s="5" t="s">
        <v>88</v>
      </c>
      <c r="AN119" s="5" t="s">
        <v>87</v>
      </c>
      <c r="AO119" s="5" t="s">
        <v>88</v>
      </c>
      <c r="AP119" s="5" t="s">
        <v>88</v>
      </c>
      <c r="AQ119" s="5" t="s">
        <v>87</v>
      </c>
      <c r="AR119" s="5" t="s">
        <v>88</v>
      </c>
      <c r="AS119" s="5" t="s">
        <v>87</v>
      </c>
      <c r="AT119" s="5" t="s">
        <v>125</v>
      </c>
      <c r="AU119" s="5" t="s">
        <v>87</v>
      </c>
      <c r="AV119" s="5" t="s">
        <v>87</v>
      </c>
      <c r="AW119" s="5" t="s">
        <v>87</v>
      </c>
      <c r="AX119" s="5" t="s">
        <v>87</v>
      </c>
      <c r="AY119" s="5" t="s">
        <v>88</v>
      </c>
      <c r="AZ119" s="5" t="s">
        <v>87</v>
      </c>
      <c r="BA119" s="5" t="s">
        <v>87</v>
      </c>
      <c r="BB119" s="5" t="s">
        <v>1078</v>
      </c>
      <c r="BC119" s="5" t="s">
        <v>87</v>
      </c>
      <c r="BD119" s="5" t="s">
        <v>87</v>
      </c>
      <c r="BE119" s="5" t="s">
        <v>87</v>
      </c>
      <c r="BF119" s="5" t="s">
        <v>87</v>
      </c>
      <c r="BG119" s="5" t="s">
        <v>87</v>
      </c>
      <c r="BH119" s="5" t="s">
        <v>87</v>
      </c>
      <c r="BI119" s="5" t="s">
        <v>87</v>
      </c>
      <c r="BJ119" s="5" t="s">
        <v>89</v>
      </c>
      <c r="BK119" s="5" t="s">
        <v>87</v>
      </c>
      <c r="BL119" s="5" t="s">
        <v>87</v>
      </c>
      <c r="BM119" s="5" t="s">
        <v>87</v>
      </c>
      <c r="BN119" s="5" t="s">
        <v>91</v>
      </c>
      <c r="BO119" s="5" t="s">
        <v>88</v>
      </c>
      <c r="BP119" s="5" t="s">
        <v>88</v>
      </c>
      <c r="BQ119" s="5" t="s">
        <v>88</v>
      </c>
      <c r="BR119" s="5" t="s">
        <v>87</v>
      </c>
      <c r="BS119" s="5" t="s">
        <v>87</v>
      </c>
      <c r="BT119" s="5" t="s">
        <v>1079</v>
      </c>
      <c r="BU119" s="5" t="s">
        <v>94</v>
      </c>
      <c r="BV119" s="5" t="s">
        <v>93</v>
      </c>
      <c r="BW119" s="5" t="s">
        <v>178</v>
      </c>
      <c r="BX119" s="7"/>
      <c r="BY119" s="5" t="s">
        <v>1080</v>
      </c>
      <c r="BZ119" s="5" t="s">
        <v>1081</v>
      </c>
    </row>
    <row r="120" spans="1:78" ht="25">
      <c r="A120" s="3" t="s">
        <v>1082</v>
      </c>
      <c r="B120" s="4" t="s">
        <v>1083</v>
      </c>
      <c r="C120" s="6">
        <v>100</v>
      </c>
      <c r="D120" s="6">
        <v>1323</v>
      </c>
      <c r="E120" s="6" t="b">
        <v>1</v>
      </c>
      <c r="F120" s="5" t="s">
        <v>1084</v>
      </c>
      <c r="G120" s="5" t="s">
        <v>154</v>
      </c>
      <c r="H120" s="5" t="s">
        <v>167</v>
      </c>
      <c r="I120" s="5" t="s">
        <v>101</v>
      </c>
      <c r="J120" s="7"/>
      <c r="K120" s="5" t="s">
        <v>102</v>
      </c>
      <c r="L120" s="7"/>
      <c r="M120" s="5" t="s">
        <v>119</v>
      </c>
      <c r="N120" s="5" t="s">
        <v>76</v>
      </c>
      <c r="O120" s="5" t="s">
        <v>121</v>
      </c>
      <c r="P120" s="7"/>
      <c r="Q120" s="5" t="s">
        <v>78</v>
      </c>
      <c r="R120" s="5" t="s">
        <v>269</v>
      </c>
      <c r="S120" s="6">
        <f t="shared" si="9"/>
        <v>0</v>
      </c>
      <c r="T120" s="6">
        <f t="shared" si="10"/>
        <v>1</v>
      </c>
      <c r="U120" s="6">
        <f t="shared" si="11"/>
        <v>0</v>
      </c>
      <c r="V120" s="6">
        <f t="shared" si="12"/>
        <v>0</v>
      </c>
      <c r="W120" s="6">
        <f t="shared" si="13"/>
        <v>0</v>
      </c>
      <c r="X120" s="7"/>
      <c r="Y120" s="6">
        <v>5</v>
      </c>
      <c r="Z120" s="5" t="s">
        <v>1085</v>
      </c>
      <c r="AA120" s="5" t="s">
        <v>87</v>
      </c>
      <c r="AB120" s="5" t="s">
        <v>106</v>
      </c>
      <c r="AC120" s="6">
        <f t="shared" si="14"/>
        <v>1</v>
      </c>
      <c r="AD120" s="6">
        <f t="shared" si="15"/>
        <v>1</v>
      </c>
      <c r="AE120" s="6">
        <f t="shared" si="16"/>
        <v>0</v>
      </c>
      <c r="AF120" s="6">
        <f t="shared" si="17"/>
        <v>0</v>
      </c>
      <c r="AG120" s="7"/>
      <c r="AH120" s="5" t="s">
        <v>156</v>
      </c>
      <c r="AI120" s="5" t="s">
        <v>146</v>
      </c>
      <c r="AJ120" s="7"/>
      <c r="AK120" s="5" t="s">
        <v>170</v>
      </c>
      <c r="AL120" s="5" t="s">
        <v>109</v>
      </c>
      <c r="AM120" s="5" t="s">
        <v>110</v>
      </c>
      <c r="AN120" s="5" t="s">
        <v>89</v>
      </c>
      <c r="AO120" s="5" t="s">
        <v>110</v>
      </c>
      <c r="AP120" s="5" t="s">
        <v>110</v>
      </c>
      <c r="AQ120" s="5" t="s">
        <v>89</v>
      </c>
      <c r="AR120" s="5" t="s">
        <v>89</v>
      </c>
      <c r="AS120" s="5" t="s">
        <v>87</v>
      </c>
      <c r="AT120" s="5" t="s">
        <v>87</v>
      </c>
      <c r="AU120" s="5" t="s">
        <v>87</v>
      </c>
      <c r="AV120" s="5" t="s">
        <v>87</v>
      </c>
      <c r="AW120" s="5" t="s">
        <v>87</v>
      </c>
      <c r="AX120" s="5" t="s">
        <v>88</v>
      </c>
      <c r="AY120" s="5" t="s">
        <v>89</v>
      </c>
      <c r="AZ120" s="5" t="s">
        <v>87</v>
      </c>
      <c r="BA120" s="5" t="s">
        <v>89</v>
      </c>
      <c r="BB120" s="8" t="s">
        <v>1086</v>
      </c>
      <c r="BC120" s="5" t="s">
        <v>89</v>
      </c>
      <c r="BD120" s="5" t="s">
        <v>87</v>
      </c>
      <c r="BE120" s="5" t="s">
        <v>89</v>
      </c>
      <c r="BF120" s="5" t="s">
        <v>89</v>
      </c>
      <c r="BG120" s="5" t="s">
        <v>87</v>
      </c>
      <c r="BH120" s="5" t="s">
        <v>87</v>
      </c>
      <c r="BI120" s="5" t="s">
        <v>87</v>
      </c>
      <c r="BJ120" s="5" t="s">
        <v>87</v>
      </c>
      <c r="BK120" s="5" t="s">
        <v>89</v>
      </c>
      <c r="BL120" s="5" t="s">
        <v>89</v>
      </c>
      <c r="BM120" s="5" t="s">
        <v>87</v>
      </c>
      <c r="BN120" s="5" t="s">
        <v>91</v>
      </c>
      <c r="BO120" s="5" t="s">
        <v>88</v>
      </c>
      <c r="BP120" s="5" t="s">
        <v>88</v>
      </c>
      <c r="BQ120" s="5" t="s">
        <v>81</v>
      </c>
      <c r="BR120" s="5" t="s">
        <v>87</v>
      </c>
      <c r="BS120" s="5" t="s">
        <v>88</v>
      </c>
      <c r="BT120" s="8" t="s">
        <v>1087</v>
      </c>
      <c r="BU120" s="5" t="s">
        <v>94</v>
      </c>
      <c r="BV120" s="5" t="s">
        <v>94</v>
      </c>
      <c r="BW120" s="5" t="s">
        <v>102</v>
      </c>
      <c r="BX120" s="7"/>
      <c r="BY120" s="5" t="s">
        <v>1088</v>
      </c>
      <c r="BZ120" s="5" t="s">
        <v>1089</v>
      </c>
    </row>
    <row r="121" spans="1:78" ht="13">
      <c r="A121" s="3" t="s">
        <v>1090</v>
      </c>
      <c r="B121" s="4" t="s">
        <v>1091</v>
      </c>
      <c r="C121" s="6">
        <v>100</v>
      </c>
      <c r="D121" s="6">
        <v>785</v>
      </c>
      <c r="E121" s="6" t="b">
        <v>1</v>
      </c>
      <c r="F121" s="5" t="s">
        <v>1092</v>
      </c>
      <c r="G121" s="5" t="s">
        <v>100</v>
      </c>
      <c r="H121" s="5" t="s">
        <v>73</v>
      </c>
      <c r="I121" s="5" t="s">
        <v>101</v>
      </c>
      <c r="J121" s="7"/>
      <c r="K121" s="5" t="s">
        <v>144</v>
      </c>
      <c r="L121" s="7"/>
      <c r="M121" s="5" t="s">
        <v>103</v>
      </c>
      <c r="N121" s="5" t="s">
        <v>76</v>
      </c>
      <c r="O121" s="5" t="s">
        <v>77</v>
      </c>
      <c r="P121" s="7"/>
      <c r="Q121" s="5" t="s">
        <v>78</v>
      </c>
      <c r="R121" s="5" t="s">
        <v>168</v>
      </c>
      <c r="S121" s="6">
        <f t="shared" si="9"/>
        <v>0</v>
      </c>
      <c r="T121" s="6">
        <f t="shared" si="10"/>
        <v>0</v>
      </c>
      <c r="U121" s="6">
        <f t="shared" si="11"/>
        <v>1</v>
      </c>
      <c r="V121" s="6">
        <f t="shared" si="12"/>
        <v>0</v>
      </c>
      <c r="W121" s="6">
        <f t="shared" si="13"/>
        <v>0</v>
      </c>
      <c r="X121" s="7"/>
      <c r="Y121" s="6">
        <v>10</v>
      </c>
      <c r="Z121" s="5" t="s">
        <v>1093</v>
      </c>
      <c r="AA121" s="5" t="s">
        <v>87</v>
      </c>
      <c r="AB121" s="5" t="s">
        <v>82</v>
      </c>
      <c r="AC121" s="6">
        <f t="shared" si="14"/>
        <v>1</v>
      </c>
      <c r="AD121" s="6">
        <f t="shared" si="15"/>
        <v>0</v>
      </c>
      <c r="AE121" s="6">
        <f t="shared" si="16"/>
        <v>0</v>
      </c>
      <c r="AF121" s="6">
        <f t="shared" si="17"/>
        <v>0</v>
      </c>
      <c r="AG121" s="7"/>
      <c r="AH121" s="5" t="s">
        <v>107</v>
      </c>
      <c r="AI121" s="5" t="s">
        <v>84</v>
      </c>
      <c r="AJ121" s="7"/>
      <c r="AK121" s="5" t="s">
        <v>85</v>
      </c>
      <c r="AL121" s="5" t="s">
        <v>86</v>
      </c>
      <c r="AM121" s="5" t="s">
        <v>110</v>
      </c>
      <c r="AN121" s="5" t="s">
        <v>87</v>
      </c>
      <c r="AO121" s="5" t="s">
        <v>89</v>
      </c>
      <c r="AP121" s="5" t="s">
        <v>88</v>
      </c>
      <c r="AQ121" s="5" t="s">
        <v>87</v>
      </c>
      <c r="AR121" s="5" t="s">
        <v>88</v>
      </c>
      <c r="AS121" s="5" t="s">
        <v>87</v>
      </c>
      <c r="AT121" s="5" t="s">
        <v>87</v>
      </c>
      <c r="AU121" s="5" t="s">
        <v>87</v>
      </c>
      <c r="AV121" s="5" t="s">
        <v>88</v>
      </c>
      <c r="AW121" s="5" t="s">
        <v>88</v>
      </c>
      <c r="AX121" s="5" t="s">
        <v>88</v>
      </c>
      <c r="AY121" s="5" t="s">
        <v>87</v>
      </c>
      <c r="AZ121" s="5" t="s">
        <v>88</v>
      </c>
      <c r="BA121" s="5" t="s">
        <v>88</v>
      </c>
      <c r="BB121" s="5" t="s">
        <v>1094</v>
      </c>
      <c r="BC121" s="5" t="s">
        <v>87</v>
      </c>
      <c r="BD121" s="5" t="s">
        <v>81</v>
      </c>
      <c r="BE121" s="5" t="s">
        <v>87</v>
      </c>
      <c r="BF121" s="5" t="s">
        <v>87</v>
      </c>
      <c r="BG121" s="5" t="s">
        <v>87</v>
      </c>
      <c r="BH121" s="5" t="s">
        <v>87</v>
      </c>
      <c r="BI121" s="5" t="s">
        <v>87</v>
      </c>
      <c r="BJ121" s="5" t="s">
        <v>87</v>
      </c>
      <c r="BK121" s="5" t="s">
        <v>87</v>
      </c>
      <c r="BL121" s="5" t="s">
        <v>87</v>
      </c>
      <c r="BM121" s="5" t="s">
        <v>88</v>
      </c>
      <c r="BN121" s="5" t="s">
        <v>91</v>
      </c>
      <c r="BO121" s="5" t="s">
        <v>88</v>
      </c>
      <c r="BP121" s="5" t="s">
        <v>87</v>
      </c>
      <c r="BQ121" s="5" t="s">
        <v>88</v>
      </c>
      <c r="BR121" s="5" t="s">
        <v>87</v>
      </c>
      <c r="BS121" s="5" t="s">
        <v>88</v>
      </c>
      <c r="BT121" s="5" t="s">
        <v>1095</v>
      </c>
      <c r="BU121" s="5" t="s">
        <v>113</v>
      </c>
      <c r="BV121" s="5" t="s">
        <v>94</v>
      </c>
      <c r="BW121" s="5" t="s">
        <v>144</v>
      </c>
      <c r="BX121" s="7"/>
      <c r="BY121" s="5" t="s">
        <v>1096</v>
      </c>
      <c r="BZ121" s="5" t="s">
        <v>1097</v>
      </c>
    </row>
    <row r="122" spans="1:78" ht="50">
      <c r="A122" s="3" t="s">
        <v>1098</v>
      </c>
      <c r="B122" s="4" t="s">
        <v>1099</v>
      </c>
      <c r="C122" s="6">
        <v>100</v>
      </c>
      <c r="D122" s="6">
        <v>2934</v>
      </c>
      <c r="E122" s="6" t="b">
        <v>1</v>
      </c>
      <c r="F122" s="5" t="s">
        <v>1100</v>
      </c>
      <c r="G122" s="5" t="s">
        <v>142</v>
      </c>
      <c r="H122" s="5" t="s">
        <v>143</v>
      </c>
      <c r="I122" s="5" t="s">
        <v>101</v>
      </c>
      <c r="J122" s="7"/>
      <c r="K122" s="5" t="s">
        <v>102</v>
      </c>
      <c r="L122" s="7"/>
      <c r="M122" s="5" t="s">
        <v>103</v>
      </c>
      <c r="N122" s="5" t="s">
        <v>76</v>
      </c>
      <c r="O122" s="5" t="s">
        <v>121</v>
      </c>
      <c r="P122" s="7"/>
      <c r="Q122" s="5" t="s">
        <v>78</v>
      </c>
      <c r="R122" s="5" t="s">
        <v>79</v>
      </c>
      <c r="S122" s="6">
        <f t="shared" si="9"/>
        <v>1</v>
      </c>
      <c r="T122" s="6">
        <f t="shared" si="10"/>
        <v>0</v>
      </c>
      <c r="U122" s="6">
        <f t="shared" si="11"/>
        <v>0</v>
      </c>
      <c r="V122" s="6">
        <f t="shared" si="12"/>
        <v>0</v>
      </c>
      <c r="W122" s="6">
        <f t="shared" si="13"/>
        <v>0</v>
      </c>
      <c r="X122" s="7"/>
      <c r="Y122" s="6">
        <v>6</v>
      </c>
      <c r="Z122" s="5" t="s">
        <v>1101</v>
      </c>
      <c r="AA122" s="5" t="s">
        <v>81</v>
      </c>
      <c r="AB122" s="5" t="s">
        <v>82</v>
      </c>
      <c r="AC122" s="6">
        <f t="shared" si="14"/>
        <v>1</v>
      </c>
      <c r="AD122" s="6">
        <f t="shared" si="15"/>
        <v>0</v>
      </c>
      <c r="AE122" s="6">
        <f t="shared" si="16"/>
        <v>0</v>
      </c>
      <c r="AF122" s="6">
        <f t="shared" si="17"/>
        <v>0</v>
      </c>
      <c r="AG122" s="7"/>
      <c r="AH122" s="5" t="s">
        <v>83</v>
      </c>
      <c r="AI122" s="5" t="s">
        <v>84</v>
      </c>
      <c r="AJ122" s="7"/>
      <c r="AK122" s="5" t="s">
        <v>85</v>
      </c>
      <c r="AL122" s="5" t="s">
        <v>86</v>
      </c>
      <c r="AM122" s="5" t="s">
        <v>110</v>
      </c>
      <c r="AN122" s="5" t="s">
        <v>89</v>
      </c>
      <c r="AO122" s="5" t="s">
        <v>81</v>
      </c>
      <c r="AP122" s="5" t="s">
        <v>87</v>
      </c>
      <c r="AQ122" s="5" t="s">
        <v>89</v>
      </c>
      <c r="AR122" s="5" t="s">
        <v>87</v>
      </c>
      <c r="AS122" s="5" t="s">
        <v>87</v>
      </c>
      <c r="AT122" s="5" t="s">
        <v>87</v>
      </c>
      <c r="AU122" s="5" t="s">
        <v>87</v>
      </c>
      <c r="AV122" s="5" t="s">
        <v>87</v>
      </c>
      <c r="AW122" s="5" t="s">
        <v>87</v>
      </c>
      <c r="AX122" s="5" t="s">
        <v>87</v>
      </c>
      <c r="AY122" s="5" t="s">
        <v>89</v>
      </c>
      <c r="AZ122" s="5" t="s">
        <v>89</v>
      </c>
      <c r="BA122" s="5" t="s">
        <v>89</v>
      </c>
      <c r="BB122" s="8" t="s">
        <v>1102</v>
      </c>
      <c r="BC122" s="5" t="s">
        <v>87</v>
      </c>
      <c r="BD122" s="5" t="s">
        <v>87</v>
      </c>
      <c r="BE122" s="5" t="s">
        <v>87</v>
      </c>
      <c r="BF122" s="5" t="s">
        <v>89</v>
      </c>
      <c r="BG122" s="5" t="s">
        <v>89</v>
      </c>
      <c r="BH122" s="5" t="s">
        <v>88</v>
      </c>
      <c r="BI122" s="5" t="s">
        <v>87</v>
      </c>
      <c r="BJ122" s="5" t="s">
        <v>89</v>
      </c>
      <c r="BK122" s="5" t="s">
        <v>89</v>
      </c>
      <c r="BL122" s="5" t="s">
        <v>87</v>
      </c>
      <c r="BM122" s="5" t="s">
        <v>89</v>
      </c>
      <c r="BN122" s="5" t="s">
        <v>91</v>
      </c>
      <c r="BO122" s="5" t="s">
        <v>87</v>
      </c>
      <c r="BP122" s="5" t="s">
        <v>81</v>
      </c>
      <c r="BQ122" s="5" t="s">
        <v>81</v>
      </c>
      <c r="BR122" s="5" t="s">
        <v>87</v>
      </c>
      <c r="BS122" s="5" t="s">
        <v>81</v>
      </c>
      <c r="BT122" s="8" t="s">
        <v>1103</v>
      </c>
      <c r="BU122" s="5" t="s">
        <v>94</v>
      </c>
      <c r="BV122" s="5" t="s">
        <v>94</v>
      </c>
      <c r="BW122" s="5" t="s">
        <v>102</v>
      </c>
      <c r="BX122" s="7"/>
      <c r="BY122" s="8" t="s">
        <v>1104</v>
      </c>
      <c r="BZ122" s="8" t="s">
        <v>1105</v>
      </c>
    </row>
    <row r="123" spans="1:78" ht="100">
      <c r="A123" s="3" t="s">
        <v>1106</v>
      </c>
      <c r="B123" s="4" t="s">
        <v>1107</v>
      </c>
      <c r="C123" s="6">
        <v>100</v>
      </c>
      <c r="D123" s="6">
        <v>1424</v>
      </c>
      <c r="E123" s="6" t="b">
        <v>1</v>
      </c>
      <c r="F123" s="5" t="s">
        <v>1108</v>
      </c>
      <c r="G123" s="5" t="s">
        <v>427</v>
      </c>
      <c r="H123" s="5" t="s">
        <v>73</v>
      </c>
      <c r="I123" s="5" t="s">
        <v>101</v>
      </c>
      <c r="J123" s="7"/>
      <c r="K123" s="5" t="s">
        <v>144</v>
      </c>
      <c r="L123" s="7"/>
      <c r="M123" s="5" t="s">
        <v>76</v>
      </c>
      <c r="N123" s="5" t="s">
        <v>103</v>
      </c>
      <c r="O123" s="5" t="s">
        <v>121</v>
      </c>
      <c r="P123" s="7"/>
      <c r="Q123" s="5" t="s">
        <v>78</v>
      </c>
      <c r="R123" s="5" t="s">
        <v>79</v>
      </c>
      <c r="S123" s="6">
        <f t="shared" si="9"/>
        <v>1</v>
      </c>
      <c r="T123" s="6">
        <f t="shared" si="10"/>
        <v>0</v>
      </c>
      <c r="U123" s="6">
        <f t="shared" si="11"/>
        <v>0</v>
      </c>
      <c r="V123" s="6">
        <f t="shared" si="12"/>
        <v>0</v>
      </c>
      <c r="W123" s="6">
        <f t="shared" si="13"/>
        <v>0</v>
      </c>
      <c r="X123" s="7"/>
      <c r="Y123" s="6">
        <v>18</v>
      </c>
      <c r="Z123" s="5" t="s">
        <v>1109</v>
      </c>
      <c r="AA123" s="5" t="s">
        <v>89</v>
      </c>
      <c r="AB123" s="5" t="s">
        <v>82</v>
      </c>
      <c r="AC123" s="6">
        <f t="shared" si="14"/>
        <v>1</v>
      </c>
      <c r="AD123" s="6">
        <f t="shared" si="15"/>
        <v>0</v>
      </c>
      <c r="AE123" s="6">
        <f t="shared" si="16"/>
        <v>0</v>
      </c>
      <c r="AF123" s="6">
        <f t="shared" si="17"/>
        <v>0</v>
      </c>
      <c r="AG123" s="7"/>
      <c r="AH123" s="5" t="s">
        <v>156</v>
      </c>
      <c r="AI123" s="5" t="s">
        <v>146</v>
      </c>
      <c r="AJ123" s="7"/>
      <c r="AK123" s="5" t="s">
        <v>85</v>
      </c>
      <c r="AL123" s="5" t="s">
        <v>86</v>
      </c>
      <c r="AM123" s="5" t="s">
        <v>110</v>
      </c>
      <c r="AN123" s="5" t="s">
        <v>89</v>
      </c>
      <c r="AO123" s="5" t="s">
        <v>110</v>
      </c>
      <c r="AP123" s="5" t="s">
        <v>87</v>
      </c>
      <c r="AQ123" s="5" t="s">
        <v>89</v>
      </c>
      <c r="AR123" s="5" t="s">
        <v>89</v>
      </c>
      <c r="AS123" s="5" t="s">
        <v>89</v>
      </c>
      <c r="AT123" s="5" t="s">
        <v>89</v>
      </c>
      <c r="AU123" s="5" t="s">
        <v>89</v>
      </c>
      <c r="AV123" s="5" t="s">
        <v>89</v>
      </c>
      <c r="AW123" s="5" t="s">
        <v>89</v>
      </c>
      <c r="AX123" s="5" t="s">
        <v>89</v>
      </c>
      <c r="AY123" s="5" t="s">
        <v>89</v>
      </c>
      <c r="AZ123" s="5" t="s">
        <v>89</v>
      </c>
      <c r="BA123" s="5" t="s">
        <v>89</v>
      </c>
      <c r="BB123" s="8" t="s">
        <v>1110</v>
      </c>
      <c r="BC123" s="5" t="s">
        <v>89</v>
      </c>
      <c r="BD123" s="5" t="s">
        <v>87</v>
      </c>
      <c r="BE123" s="5" t="s">
        <v>87</v>
      </c>
      <c r="BF123" s="5" t="s">
        <v>89</v>
      </c>
      <c r="BG123" s="5" t="s">
        <v>89</v>
      </c>
      <c r="BH123" s="5" t="s">
        <v>89</v>
      </c>
      <c r="BI123" s="5" t="s">
        <v>89</v>
      </c>
      <c r="BJ123" s="5" t="s">
        <v>89</v>
      </c>
      <c r="BK123" s="5" t="s">
        <v>89</v>
      </c>
      <c r="BL123" s="5" t="s">
        <v>89</v>
      </c>
      <c r="BM123" s="5" t="s">
        <v>89</v>
      </c>
      <c r="BN123" s="5" t="s">
        <v>91</v>
      </c>
      <c r="BO123" s="5" t="s">
        <v>87</v>
      </c>
      <c r="BP123" s="5" t="s">
        <v>87</v>
      </c>
      <c r="BQ123" s="5" t="s">
        <v>89</v>
      </c>
      <c r="BR123" s="5" t="s">
        <v>88</v>
      </c>
      <c r="BS123" s="5" t="s">
        <v>87</v>
      </c>
      <c r="BT123" s="8" t="s">
        <v>1111</v>
      </c>
      <c r="BU123" s="5" t="s">
        <v>160</v>
      </c>
      <c r="BV123" s="5" t="s">
        <v>160</v>
      </c>
      <c r="BW123" s="5" t="s">
        <v>144</v>
      </c>
      <c r="BX123" s="7"/>
      <c r="BY123" s="8" t="s">
        <v>1112</v>
      </c>
      <c r="BZ123" s="8" t="s">
        <v>1113</v>
      </c>
    </row>
    <row r="124" spans="1:78" ht="13">
      <c r="A124" s="3" t="s">
        <v>1114</v>
      </c>
      <c r="B124" s="4" t="s">
        <v>1115</v>
      </c>
      <c r="C124" s="6">
        <v>100</v>
      </c>
      <c r="D124" s="6">
        <v>1348</v>
      </c>
      <c r="E124" s="6" t="b">
        <v>1</v>
      </c>
      <c r="F124" s="5" t="s">
        <v>1116</v>
      </c>
      <c r="G124" s="5" t="s">
        <v>199</v>
      </c>
      <c r="H124" s="5" t="s">
        <v>73</v>
      </c>
      <c r="I124" s="5" t="s">
        <v>101</v>
      </c>
      <c r="J124" s="7"/>
      <c r="K124" s="5" t="s">
        <v>102</v>
      </c>
      <c r="L124" s="7"/>
      <c r="M124" s="5" t="s">
        <v>76</v>
      </c>
      <c r="N124" s="5" t="s">
        <v>76</v>
      </c>
      <c r="O124" s="5" t="s">
        <v>77</v>
      </c>
      <c r="P124" s="7"/>
      <c r="Q124" s="5" t="s">
        <v>78</v>
      </c>
      <c r="R124" s="5" t="s">
        <v>1117</v>
      </c>
      <c r="S124" s="6">
        <f t="shared" si="9"/>
        <v>1</v>
      </c>
      <c r="T124" s="6">
        <f t="shared" si="10"/>
        <v>0</v>
      </c>
      <c r="U124" s="6">
        <f t="shared" si="11"/>
        <v>0</v>
      </c>
      <c r="V124" s="6">
        <f t="shared" si="12"/>
        <v>1</v>
      </c>
      <c r="W124" s="6">
        <f t="shared" si="13"/>
        <v>0</v>
      </c>
      <c r="X124" s="7"/>
      <c r="Y124" s="6">
        <v>10</v>
      </c>
      <c r="Z124" s="5" t="s">
        <v>1118</v>
      </c>
      <c r="AA124" s="5" t="s">
        <v>89</v>
      </c>
      <c r="AB124" s="5" t="s">
        <v>245</v>
      </c>
      <c r="AC124" s="6">
        <f t="shared" si="14"/>
        <v>1</v>
      </c>
      <c r="AD124" s="6">
        <f t="shared" si="15"/>
        <v>0</v>
      </c>
      <c r="AE124" s="6">
        <f t="shared" si="16"/>
        <v>1</v>
      </c>
      <c r="AF124" s="6">
        <f t="shared" si="17"/>
        <v>0</v>
      </c>
      <c r="AG124" s="7"/>
      <c r="AH124" s="5" t="s">
        <v>323</v>
      </c>
      <c r="AI124" s="5" t="s">
        <v>157</v>
      </c>
      <c r="AJ124" s="7"/>
      <c r="AK124" s="5" t="s">
        <v>170</v>
      </c>
      <c r="AL124" s="5" t="s">
        <v>109</v>
      </c>
      <c r="AM124" s="5" t="s">
        <v>110</v>
      </c>
      <c r="AN124" s="5" t="s">
        <v>89</v>
      </c>
      <c r="AO124" s="5" t="s">
        <v>110</v>
      </c>
      <c r="AP124" s="5" t="s">
        <v>89</v>
      </c>
      <c r="AQ124" s="5" t="s">
        <v>89</v>
      </c>
      <c r="AR124" s="5" t="s">
        <v>89</v>
      </c>
      <c r="AS124" s="5" t="s">
        <v>89</v>
      </c>
      <c r="AT124" s="5" t="s">
        <v>89</v>
      </c>
      <c r="AU124" s="5" t="s">
        <v>89</v>
      </c>
      <c r="AV124" s="5" t="s">
        <v>89</v>
      </c>
      <c r="AW124" s="5" t="s">
        <v>89</v>
      </c>
      <c r="AX124" s="5" t="s">
        <v>89</v>
      </c>
      <c r="AY124" s="5" t="s">
        <v>89</v>
      </c>
      <c r="AZ124" s="5" t="s">
        <v>89</v>
      </c>
      <c r="BA124" s="5" t="s">
        <v>89</v>
      </c>
      <c r="BB124" s="5" t="s">
        <v>1119</v>
      </c>
      <c r="BC124" s="5" t="s">
        <v>89</v>
      </c>
      <c r="BD124" s="5" t="s">
        <v>89</v>
      </c>
      <c r="BE124" s="5" t="s">
        <v>89</v>
      </c>
      <c r="BF124" s="5" t="s">
        <v>89</v>
      </c>
      <c r="BG124" s="5" t="s">
        <v>89</v>
      </c>
      <c r="BH124" s="5" t="s">
        <v>89</v>
      </c>
      <c r="BI124" s="5" t="s">
        <v>89</v>
      </c>
      <c r="BJ124" s="5" t="s">
        <v>89</v>
      </c>
      <c r="BK124" s="5" t="s">
        <v>89</v>
      </c>
      <c r="BL124" s="5" t="s">
        <v>89</v>
      </c>
      <c r="BM124" s="5" t="s">
        <v>89</v>
      </c>
      <c r="BN124" s="5" t="s">
        <v>91</v>
      </c>
      <c r="BO124" s="5" t="s">
        <v>89</v>
      </c>
      <c r="BP124" s="5" t="s">
        <v>89</v>
      </c>
      <c r="BQ124" s="5" t="s">
        <v>89</v>
      </c>
      <c r="BR124" s="5" t="s">
        <v>89</v>
      </c>
      <c r="BS124" s="5" t="s">
        <v>89</v>
      </c>
      <c r="BT124" s="5" t="s">
        <v>1120</v>
      </c>
      <c r="BU124" s="5" t="s">
        <v>170</v>
      </c>
      <c r="BV124" s="5" t="s">
        <v>94</v>
      </c>
      <c r="BW124" s="5" t="s">
        <v>102</v>
      </c>
      <c r="BX124" s="7"/>
      <c r="BY124" s="5" t="s">
        <v>1121</v>
      </c>
      <c r="BZ124" s="5" t="s">
        <v>1122</v>
      </c>
    </row>
    <row r="125" spans="1:78" ht="13">
      <c r="A125" s="3" t="s">
        <v>1123</v>
      </c>
      <c r="B125" s="4" t="s">
        <v>1124</v>
      </c>
      <c r="C125" s="6">
        <v>100</v>
      </c>
      <c r="D125" s="6">
        <v>636</v>
      </c>
      <c r="E125" s="6" t="b">
        <v>1</v>
      </c>
      <c r="F125" s="5" t="s">
        <v>1125</v>
      </c>
      <c r="G125" s="5" t="s">
        <v>1126</v>
      </c>
      <c r="H125" s="5" t="s">
        <v>73</v>
      </c>
      <c r="I125" s="5" t="s">
        <v>101</v>
      </c>
      <c r="J125" s="7"/>
      <c r="K125" s="5" t="s">
        <v>144</v>
      </c>
      <c r="L125" s="7"/>
      <c r="M125" s="5" t="s">
        <v>120</v>
      </c>
      <c r="N125" s="5" t="s">
        <v>76</v>
      </c>
      <c r="O125" s="5" t="s">
        <v>510</v>
      </c>
      <c r="P125" s="7"/>
      <c r="Q125" s="5" t="s">
        <v>78</v>
      </c>
      <c r="R125" s="5" t="s">
        <v>1127</v>
      </c>
      <c r="S125" s="6">
        <f t="shared" si="9"/>
        <v>1</v>
      </c>
      <c r="T125" s="6">
        <f t="shared" si="10"/>
        <v>1</v>
      </c>
      <c r="U125" s="6">
        <f t="shared" si="11"/>
        <v>1</v>
      </c>
      <c r="V125" s="6">
        <f t="shared" si="12"/>
        <v>0</v>
      </c>
      <c r="W125" s="6">
        <f t="shared" si="13"/>
        <v>0</v>
      </c>
      <c r="X125" s="7"/>
      <c r="Y125" s="6">
        <v>20</v>
      </c>
      <c r="Z125" s="5" t="s">
        <v>1128</v>
      </c>
      <c r="AA125" s="5" t="s">
        <v>87</v>
      </c>
      <c r="AB125" s="5" t="s">
        <v>245</v>
      </c>
      <c r="AC125" s="6">
        <f t="shared" si="14"/>
        <v>1</v>
      </c>
      <c r="AD125" s="6">
        <f t="shared" si="15"/>
        <v>0</v>
      </c>
      <c r="AE125" s="6">
        <f t="shared" si="16"/>
        <v>1</v>
      </c>
      <c r="AF125" s="6">
        <f t="shared" si="17"/>
        <v>0</v>
      </c>
      <c r="AG125" s="7"/>
      <c r="AH125" s="5" t="s">
        <v>323</v>
      </c>
      <c r="AI125" s="5" t="s">
        <v>157</v>
      </c>
      <c r="AJ125" s="7"/>
      <c r="AK125" s="5" t="s">
        <v>170</v>
      </c>
      <c r="AL125" s="5" t="s">
        <v>86</v>
      </c>
      <c r="AM125" s="5" t="s">
        <v>81</v>
      </c>
      <c r="AN125" s="5" t="s">
        <v>89</v>
      </c>
      <c r="AO125" s="5" t="s">
        <v>87</v>
      </c>
      <c r="AP125" s="5" t="s">
        <v>87</v>
      </c>
      <c r="AQ125" s="5" t="s">
        <v>87</v>
      </c>
      <c r="AR125" s="5" t="s">
        <v>81</v>
      </c>
      <c r="AS125" s="5" t="s">
        <v>89</v>
      </c>
      <c r="AT125" s="5" t="s">
        <v>89</v>
      </c>
      <c r="AU125" s="5" t="s">
        <v>87</v>
      </c>
      <c r="AV125" s="5" t="s">
        <v>87</v>
      </c>
      <c r="AW125" s="5" t="s">
        <v>87</v>
      </c>
      <c r="AX125" s="5" t="s">
        <v>87</v>
      </c>
      <c r="AY125" s="5" t="s">
        <v>89</v>
      </c>
      <c r="AZ125" s="5" t="s">
        <v>89</v>
      </c>
      <c r="BA125" s="5" t="s">
        <v>88</v>
      </c>
      <c r="BB125" s="5" t="s">
        <v>1129</v>
      </c>
      <c r="BC125" s="5" t="s">
        <v>89</v>
      </c>
      <c r="BD125" s="5" t="s">
        <v>81</v>
      </c>
      <c r="BE125" s="5" t="s">
        <v>87</v>
      </c>
      <c r="BF125" s="5" t="s">
        <v>89</v>
      </c>
      <c r="BG125" s="5" t="s">
        <v>89</v>
      </c>
      <c r="BH125" s="5" t="s">
        <v>87</v>
      </c>
      <c r="BI125" s="5" t="s">
        <v>87</v>
      </c>
      <c r="BJ125" s="5" t="s">
        <v>87</v>
      </c>
      <c r="BK125" s="5" t="s">
        <v>89</v>
      </c>
      <c r="BL125" s="5" t="s">
        <v>87</v>
      </c>
      <c r="BM125" s="5" t="s">
        <v>87</v>
      </c>
      <c r="BN125" s="5" t="s">
        <v>91</v>
      </c>
      <c r="BO125" s="5" t="s">
        <v>89</v>
      </c>
      <c r="BP125" s="5" t="s">
        <v>87</v>
      </c>
      <c r="BQ125" s="5" t="s">
        <v>87</v>
      </c>
      <c r="BR125" s="5" t="s">
        <v>87</v>
      </c>
      <c r="BS125" s="5" t="s">
        <v>88</v>
      </c>
      <c r="BT125" s="5" t="s">
        <v>1130</v>
      </c>
      <c r="BU125" s="5" t="s">
        <v>113</v>
      </c>
      <c r="BV125" s="5" t="s">
        <v>160</v>
      </c>
      <c r="BW125" s="5" t="s">
        <v>144</v>
      </c>
      <c r="BX125" s="7"/>
      <c r="BY125" s="5" t="s">
        <v>1131</v>
      </c>
      <c r="BZ125" s="5" t="s">
        <v>1132</v>
      </c>
    </row>
    <row r="126" spans="1:78" ht="13">
      <c r="A126" s="3" t="s">
        <v>1133</v>
      </c>
      <c r="B126" s="4" t="s">
        <v>1134</v>
      </c>
      <c r="C126" s="6">
        <v>100</v>
      </c>
      <c r="D126" s="6">
        <v>1932</v>
      </c>
      <c r="E126" s="6" t="b">
        <v>1</v>
      </c>
      <c r="F126" s="5" t="s">
        <v>1135</v>
      </c>
      <c r="G126" s="5" t="s">
        <v>166</v>
      </c>
      <c r="H126" s="5" t="s">
        <v>167</v>
      </c>
      <c r="I126" s="5" t="s">
        <v>101</v>
      </c>
      <c r="J126" s="7"/>
      <c r="K126" s="5" t="s">
        <v>178</v>
      </c>
      <c r="L126" s="7"/>
      <c r="M126" s="5" t="s">
        <v>190</v>
      </c>
      <c r="N126" s="5" t="s">
        <v>76</v>
      </c>
      <c r="O126" s="5" t="s">
        <v>121</v>
      </c>
      <c r="P126" s="7"/>
      <c r="Q126" s="5" t="s">
        <v>78</v>
      </c>
      <c r="R126" s="5" t="s">
        <v>79</v>
      </c>
      <c r="S126" s="6">
        <f t="shared" si="9"/>
        <v>1</v>
      </c>
      <c r="T126" s="6">
        <f t="shared" si="10"/>
        <v>0</v>
      </c>
      <c r="U126" s="6">
        <f t="shared" si="11"/>
        <v>0</v>
      </c>
      <c r="V126" s="6">
        <f t="shared" si="12"/>
        <v>0</v>
      </c>
      <c r="W126" s="6">
        <f t="shared" si="13"/>
        <v>0</v>
      </c>
      <c r="X126" s="7"/>
      <c r="Y126" s="6">
        <v>5</v>
      </c>
      <c r="Z126" s="5" t="s">
        <v>1136</v>
      </c>
      <c r="AA126" s="5" t="s">
        <v>87</v>
      </c>
      <c r="AB126" s="5" t="s">
        <v>82</v>
      </c>
      <c r="AC126" s="6">
        <f t="shared" si="14"/>
        <v>1</v>
      </c>
      <c r="AD126" s="6">
        <f t="shared" si="15"/>
        <v>0</v>
      </c>
      <c r="AE126" s="6">
        <f t="shared" si="16"/>
        <v>0</v>
      </c>
      <c r="AF126" s="6">
        <f t="shared" si="17"/>
        <v>0</v>
      </c>
      <c r="AG126" s="7"/>
      <c r="AH126" s="5" t="s">
        <v>83</v>
      </c>
      <c r="AI126" s="5" t="s">
        <v>146</v>
      </c>
      <c r="AJ126" s="7"/>
      <c r="AK126" s="5" t="s">
        <v>85</v>
      </c>
      <c r="AL126" s="5" t="s">
        <v>109</v>
      </c>
      <c r="AM126" s="5" t="s">
        <v>87</v>
      </c>
      <c r="AN126" s="5" t="s">
        <v>87</v>
      </c>
      <c r="AO126" s="5" t="s">
        <v>81</v>
      </c>
      <c r="AP126" s="5" t="s">
        <v>87</v>
      </c>
      <c r="AQ126" s="5" t="s">
        <v>87</v>
      </c>
      <c r="AR126" s="5" t="s">
        <v>87</v>
      </c>
      <c r="AS126" s="5" t="s">
        <v>88</v>
      </c>
      <c r="AT126" s="5" t="s">
        <v>88</v>
      </c>
      <c r="AU126" s="5" t="s">
        <v>87</v>
      </c>
      <c r="AV126" s="5" t="s">
        <v>87</v>
      </c>
      <c r="AW126" s="5" t="s">
        <v>87</v>
      </c>
      <c r="AX126" s="5" t="s">
        <v>87</v>
      </c>
      <c r="AY126" s="5" t="s">
        <v>81</v>
      </c>
      <c r="AZ126" s="5" t="s">
        <v>87</v>
      </c>
      <c r="BA126" s="5" t="s">
        <v>88</v>
      </c>
      <c r="BB126" s="5" t="s">
        <v>1137</v>
      </c>
      <c r="BC126" s="5" t="s">
        <v>87</v>
      </c>
      <c r="BD126" s="5" t="s">
        <v>88</v>
      </c>
      <c r="BE126" s="5" t="s">
        <v>87</v>
      </c>
      <c r="BF126" s="5" t="s">
        <v>87</v>
      </c>
      <c r="BG126" s="5" t="s">
        <v>87</v>
      </c>
      <c r="BH126" s="5" t="s">
        <v>87</v>
      </c>
      <c r="BI126" s="5" t="s">
        <v>87</v>
      </c>
      <c r="BJ126" s="5" t="s">
        <v>87</v>
      </c>
      <c r="BK126" s="5" t="s">
        <v>87</v>
      </c>
      <c r="BL126" s="5" t="s">
        <v>88</v>
      </c>
      <c r="BM126" s="5" t="s">
        <v>87</v>
      </c>
      <c r="BN126" s="5" t="s">
        <v>91</v>
      </c>
      <c r="BO126" s="5" t="s">
        <v>87</v>
      </c>
      <c r="BP126" s="5" t="s">
        <v>87</v>
      </c>
      <c r="BQ126" s="5" t="s">
        <v>88</v>
      </c>
      <c r="BR126" s="5" t="s">
        <v>87</v>
      </c>
      <c r="BS126" s="5" t="s">
        <v>87</v>
      </c>
      <c r="BT126" s="5" t="s">
        <v>1138</v>
      </c>
      <c r="BU126" s="5" t="s">
        <v>94</v>
      </c>
      <c r="BV126" s="5" t="s">
        <v>94</v>
      </c>
      <c r="BW126" s="5" t="s">
        <v>178</v>
      </c>
      <c r="BX126" s="7"/>
      <c r="BY126" s="5" t="s">
        <v>1139</v>
      </c>
      <c r="BZ126" s="5" t="s">
        <v>1140</v>
      </c>
    </row>
    <row r="127" spans="1:78" ht="37.5">
      <c r="A127" s="3" t="s">
        <v>1141</v>
      </c>
      <c r="B127" s="4" t="s">
        <v>1142</v>
      </c>
      <c r="C127" s="6">
        <v>100</v>
      </c>
      <c r="D127" s="6">
        <v>1343</v>
      </c>
      <c r="E127" s="6" t="b">
        <v>1</v>
      </c>
      <c r="F127" s="5" t="s">
        <v>1143</v>
      </c>
      <c r="G127" s="5" t="s">
        <v>100</v>
      </c>
      <c r="H127" s="5" t="s">
        <v>143</v>
      </c>
      <c r="I127" s="5" t="s">
        <v>101</v>
      </c>
      <c r="J127" s="7"/>
      <c r="K127" s="5" t="s">
        <v>268</v>
      </c>
      <c r="L127" s="7"/>
      <c r="M127" s="5" t="s">
        <v>76</v>
      </c>
      <c r="N127" s="5" t="s">
        <v>76</v>
      </c>
      <c r="O127" s="5" t="s">
        <v>77</v>
      </c>
      <c r="P127" s="7"/>
      <c r="Q127" s="5" t="s">
        <v>78</v>
      </c>
      <c r="R127" s="5" t="s">
        <v>79</v>
      </c>
      <c r="S127" s="6">
        <f t="shared" si="9"/>
        <v>1</v>
      </c>
      <c r="T127" s="6">
        <f t="shared" si="10"/>
        <v>0</v>
      </c>
      <c r="U127" s="6">
        <f t="shared" si="11"/>
        <v>0</v>
      </c>
      <c r="V127" s="6">
        <f t="shared" si="12"/>
        <v>0</v>
      </c>
      <c r="W127" s="6">
        <f t="shared" si="13"/>
        <v>0</v>
      </c>
      <c r="X127" s="7"/>
      <c r="Y127" s="6">
        <v>7</v>
      </c>
      <c r="Z127" s="5" t="s">
        <v>1144</v>
      </c>
      <c r="AA127" s="5" t="s">
        <v>87</v>
      </c>
      <c r="AB127" s="5" t="s">
        <v>106</v>
      </c>
      <c r="AC127" s="6">
        <f t="shared" si="14"/>
        <v>1</v>
      </c>
      <c r="AD127" s="6">
        <f t="shared" si="15"/>
        <v>1</v>
      </c>
      <c r="AE127" s="6">
        <f t="shared" si="16"/>
        <v>0</v>
      </c>
      <c r="AF127" s="6">
        <f t="shared" si="17"/>
        <v>0</v>
      </c>
      <c r="AG127" s="7"/>
      <c r="AH127" s="5" t="s">
        <v>83</v>
      </c>
      <c r="AI127" s="5" t="s">
        <v>146</v>
      </c>
      <c r="AJ127" s="7"/>
      <c r="AK127" s="5" t="s">
        <v>85</v>
      </c>
      <c r="AL127" s="5" t="s">
        <v>86</v>
      </c>
      <c r="AM127" s="5" t="s">
        <v>87</v>
      </c>
      <c r="AN127" s="5" t="s">
        <v>89</v>
      </c>
      <c r="AO127" s="5" t="s">
        <v>110</v>
      </c>
      <c r="AP127" s="5" t="s">
        <v>89</v>
      </c>
      <c r="AQ127" s="5" t="s">
        <v>87</v>
      </c>
      <c r="AR127" s="5" t="s">
        <v>89</v>
      </c>
      <c r="AS127" s="5" t="s">
        <v>88</v>
      </c>
      <c r="AT127" s="5" t="s">
        <v>89</v>
      </c>
      <c r="AU127" s="5" t="s">
        <v>87</v>
      </c>
      <c r="AV127" s="5" t="s">
        <v>87</v>
      </c>
      <c r="AW127" s="5" t="s">
        <v>89</v>
      </c>
      <c r="AX127" s="5" t="s">
        <v>87</v>
      </c>
      <c r="AY127" s="5" t="s">
        <v>87</v>
      </c>
      <c r="AZ127" s="5" t="s">
        <v>89</v>
      </c>
      <c r="BA127" s="5" t="s">
        <v>89</v>
      </c>
      <c r="BB127" s="8" t="s">
        <v>1145</v>
      </c>
      <c r="BC127" s="5" t="s">
        <v>89</v>
      </c>
      <c r="BD127" s="5" t="s">
        <v>89</v>
      </c>
      <c r="BE127" s="5" t="s">
        <v>89</v>
      </c>
      <c r="BF127" s="5" t="s">
        <v>89</v>
      </c>
      <c r="BG127" s="5" t="s">
        <v>87</v>
      </c>
      <c r="BH127" s="5" t="s">
        <v>81</v>
      </c>
      <c r="BI127" s="5" t="s">
        <v>89</v>
      </c>
      <c r="BJ127" s="5" t="s">
        <v>89</v>
      </c>
      <c r="BK127" s="5" t="s">
        <v>89</v>
      </c>
      <c r="BL127" s="5" t="s">
        <v>87</v>
      </c>
      <c r="BM127" s="5" t="s">
        <v>87</v>
      </c>
      <c r="BN127" s="5" t="s">
        <v>91</v>
      </c>
      <c r="BO127" s="5" t="s">
        <v>87</v>
      </c>
      <c r="BP127" s="5" t="s">
        <v>89</v>
      </c>
      <c r="BQ127" s="5" t="s">
        <v>87</v>
      </c>
      <c r="BR127" s="5" t="s">
        <v>89</v>
      </c>
      <c r="BS127" s="5" t="s">
        <v>87</v>
      </c>
      <c r="BT127" s="8" t="s">
        <v>1146</v>
      </c>
      <c r="BU127" s="5" t="s">
        <v>160</v>
      </c>
      <c r="BV127" s="5" t="s">
        <v>94</v>
      </c>
      <c r="BW127" s="5" t="s">
        <v>268</v>
      </c>
      <c r="BX127" s="7"/>
      <c r="BY127" s="5" t="s">
        <v>1147</v>
      </c>
      <c r="BZ127" s="8" t="s">
        <v>1148</v>
      </c>
    </row>
    <row r="128" spans="1:78" ht="13">
      <c r="A128" s="3" t="s">
        <v>1149</v>
      </c>
      <c r="B128" s="4" t="s">
        <v>1150</v>
      </c>
      <c r="C128" s="6">
        <v>100</v>
      </c>
      <c r="D128" s="6">
        <v>1032</v>
      </c>
      <c r="E128" s="6" t="b">
        <v>1</v>
      </c>
      <c r="F128" s="5" t="s">
        <v>1151</v>
      </c>
      <c r="G128" s="5" t="s">
        <v>348</v>
      </c>
      <c r="H128" s="5" t="s">
        <v>143</v>
      </c>
      <c r="I128" s="5" t="s">
        <v>101</v>
      </c>
      <c r="J128" s="7"/>
      <c r="K128" s="5" t="s">
        <v>144</v>
      </c>
      <c r="L128" s="7"/>
      <c r="M128" s="5" t="s">
        <v>76</v>
      </c>
      <c r="N128" s="5" t="s">
        <v>76</v>
      </c>
      <c r="O128" s="5" t="s">
        <v>121</v>
      </c>
      <c r="P128" s="7"/>
      <c r="Q128" s="5" t="s">
        <v>78</v>
      </c>
      <c r="R128" s="5" t="s">
        <v>609</v>
      </c>
      <c r="S128" s="6">
        <f t="shared" si="9"/>
        <v>0</v>
      </c>
      <c r="T128" s="6">
        <f t="shared" si="10"/>
        <v>0</v>
      </c>
      <c r="U128" s="6">
        <f t="shared" si="11"/>
        <v>0</v>
      </c>
      <c r="V128" s="6">
        <f t="shared" si="12"/>
        <v>1</v>
      </c>
      <c r="W128" s="6">
        <f t="shared" si="13"/>
        <v>0</v>
      </c>
      <c r="X128" s="7"/>
      <c r="Y128" s="6">
        <v>5</v>
      </c>
      <c r="Z128" s="5" t="s">
        <v>1152</v>
      </c>
      <c r="AA128" s="5" t="s">
        <v>87</v>
      </c>
      <c r="AB128" s="5" t="s">
        <v>218</v>
      </c>
      <c r="AC128" s="6">
        <f t="shared" si="14"/>
        <v>0</v>
      </c>
      <c r="AD128" s="6">
        <f t="shared" si="15"/>
        <v>1</v>
      </c>
      <c r="AE128" s="6">
        <f t="shared" si="16"/>
        <v>0</v>
      </c>
      <c r="AF128" s="6">
        <f t="shared" si="17"/>
        <v>0</v>
      </c>
      <c r="AG128" s="7"/>
      <c r="AH128" s="5" t="s">
        <v>83</v>
      </c>
      <c r="AI128" s="5" t="s">
        <v>84</v>
      </c>
      <c r="AJ128" s="7"/>
      <c r="AK128" s="5" t="s">
        <v>108</v>
      </c>
      <c r="AL128" s="5" t="s">
        <v>86</v>
      </c>
      <c r="AM128" s="5" t="s">
        <v>81</v>
      </c>
      <c r="AN128" s="5" t="s">
        <v>89</v>
      </c>
      <c r="AO128" s="5" t="s">
        <v>81</v>
      </c>
      <c r="AP128" s="5" t="s">
        <v>87</v>
      </c>
      <c r="AQ128" s="5" t="s">
        <v>88</v>
      </c>
      <c r="AR128" s="5" t="s">
        <v>89</v>
      </c>
      <c r="AS128" s="5" t="s">
        <v>87</v>
      </c>
      <c r="AT128" s="5" t="s">
        <v>87</v>
      </c>
      <c r="AU128" s="5" t="s">
        <v>87</v>
      </c>
      <c r="AV128" s="5" t="s">
        <v>87</v>
      </c>
      <c r="AW128" s="5" t="s">
        <v>87</v>
      </c>
      <c r="AX128" s="5" t="s">
        <v>87</v>
      </c>
      <c r="AY128" s="5" t="s">
        <v>87</v>
      </c>
      <c r="AZ128" s="5" t="s">
        <v>87</v>
      </c>
      <c r="BA128" s="5" t="s">
        <v>88</v>
      </c>
      <c r="BB128" s="5" t="s">
        <v>1153</v>
      </c>
      <c r="BC128" s="5" t="s">
        <v>87</v>
      </c>
      <c r="BD128" s="5" t="s">
        <v>88</v>
      </c>
      <c r="BE128" s="5" t="s">
        <v>87</v>
      </c>
      <c r="BF128" s="5" t="s">
        <v>87</v>
      </c>
      <c r="BG128" s="5" t="s">
        <v>87</v>
      </c>
      <c r="BH128" s="5" t="s">
        <v>81</v>
      </c>
      <c r="BI128" s="5" t="s">
        <v>88</v>
      </c>
      <c r="BJ128" s="5" t="s">
        <v>87</v>
      </c>
      <c r="BK128" s="5" t="s">
        <v>87</v>
      </c>
      <c r="BL128" s="5" t="s">
        <v>87</v>
      </c>
      <c r="BM128" s="5" t="s">
        <v>87</v>
      </c>
      <c r="BN128" s="5" t="s">
        <v>91</v>
      </c>
      <c r="BO128" s="5" t="s">
        <v>81</v>
      </c>
      <c r="BP128" s="5" t="s">
        <v>88</v>
      </c>
      <c r="BQ128" s="5" t="s">
        <v>88</v>
      </c>
      <c r="BR128" s="5" t="s">
        <v>87</v>
      </c>
      <c r="BS128" s="5" t="s">
        <v>87</v>
      </c>
      <c r="BT128" s="5" t="s">
        <v>1154</v>
      </c>
      <c r="BU128" s="5" t="s">
        <v>94</v>
      </c>
      <c r="BV128" s="5" t="s">
        <v>113</v>
      </c>
      <c r="BW128" s="5" t="s">
        <v>144</v>
      </c>
      <c r="BX128" s="7"/>
      <c r="BY128" s="5" t="s">
        <v>1155</v>
      </c>
      <c r="BZ128" s="5" t="s">
        <v>1156</v>
      </c>
    </row>
    <row r="129" spans="1:78" ht="62.5">
      <c r="A129" s="3" t="s">
        <v>1157</v>
      </c>
      <c r="B129" s="4" t="s">
        <v>1158</v>
      </c>
      <c r="C129" s="6">
        <v>100</v>
      </c>
      <c r="D129" s="6">
        <v>1067</v>
      </c>
      <c r="E129" s="6" t="b">
        <v>1</v>
      </c>
      <c r="F129" s="5" t="s">
        <v>1159</v>
      </c>
      <c r="G129" s="5" t="s">
        <v>72</v>
      </c>
      <c r="H129" s="5" t="s">
        <v>73</v>
      </c>
      <c r="I129" s="5" t="s">
        <v>101</v>
      </c>
      <c r="J129" s="7"/>
      <c r="K129" s="5" t="s">
        <v>268</v>
      </c>
      <c r="L129" s="7"/>
      <c r="M129" s="5" t="s">
        <v>76</v>
      </c>
      <c r="N129" s="5" t="s">
        <v>76</v>
      </c>
      <c r="O129" s="5" t="s">
        <v>179</v>
      </c>
      <c r="P129" s="5" t="s">
        <v>1160</v>
      </c>
      <c r="Q129" s="5" t="s">
        <v>78</v>
      </c>
      <c r="R129" s="5" t="s">
        <v>79</v>
      </c>
      <c r="S129" s="6">
        <f t="shared" si="9"/>
        <v>1</v>
      </c>
      <c r="T129" s="6">
        <f t="shared" si="10"/>
        <v>0</v>
      </c>
      <c r="U129" s="6">
        <f t="shared" si="11"/>
        <v>0</v>
      </c>
      <c r="V129" s="6">
        <f t="shared" si="12"/>
        <v>0</v>
      </c>
      <c r="W129" s="6">
        <f t="shared" si="13"/>
        <v>0</v>
      </c>
      <c r="X129" s="7"/>
      <c r="Y129" s="6">
        <v>5</v>
      </c>
      <c r="Z129" s="5" t="s">
        <v>1161</v>
      </c>
      <c r="AA129" s="5" t="s">
        <v>87</v>
      </c>
      <c r="AB129" s="5" t="s">
        <v>123</v>
      </c>
      <c r="AC129" s="6">
        <f t="shared" si="14"/>
        <v>1</v>
      </c>
      <c r="AD129" s="6">
        <f t="shared" si="15"/>
        <v>1</v>
      </c>
      <c r="AE129" s="6">
        <f t="shared" si="16"/>
        <v>1</v>
      </c>
      <c r="AF129" s="6">
        <f t="shared" si="17"/>
        <v>0</v>
      </c>
      <c r="AG129" s="7"/>
      <c r="AH129" s="5" t="s">
        <v>323</v>
      </c>
      <c r="AI129" s="5" t="s">
        <v>157</v>
      </c>
      <c r="AJ129" s="7"/>
      <c r="AK129" s="5" t="s">
        <v>85</v>
      </c>
      <c r="AL129" s="5" t="s">
        <v>109</v>
      </c>
      <c r="AM129" s="5" t="s">
        <v>110</v>
      </c>
      <c r="AN129" s="5" t="s">
        <v>87</v>
      </c>
      <c r="AO129" s="5" t="s">
        <v>110</v>
      </c>
      <c r="AP129" s="5" t="s">
        <v>87</v>
      </c>
      <c r="AQ129" s="5" t="s">
        <v>87</v>
      </c>
      <c r="AR129" s="5" t="s">
        <v>87</v>
      </c>
      <c r="AS129" s="5" t="s">
        <v>87</v>
      </c>
      <c r="AT129" s="5" t="s">
        <v>125</v>
      </c>
      <c r="AU129" s="5" t="s">
        <v>87</v>
      </c>
      <c r="AV129" s="5" t="s">
        <v>87</v>
      </c>
      <c r="AW129" s="5" t="s">
        <v>87</v>
      </c>
      <c r="AX129" s="5" t="s">
        <v>87</v>
      </c>
      <c r="AY129" s="5" t="s">
        <v>89</v>
      </c>
      <c r="AZ129" s="5" t="s">
        <v>87</v>
      </c>
      <c r="BA129" s="5" t="s">
        <v>89</v>
      </c>
      <c r="BB129" s="8" t="s">
        <v>1162</v>
      </c>
      <c r="BC129" s="5" t="s">
        <v>89</v>
      </c>
      <c r="BD129" s="5" t="s">
        <v>88</v>
      </c>
      <c r="BE129" s="5" t="s">
        <v>87</v>
      </c>
      <c r="BF129" s="5" t="s">
        <v>89</v>
      </c>
      <c r="BG129" s="5" t="s">
        <v>89</v>
      </c>
      <c r="BH129" s="5" t="s">
        <v>89</v>
      </c>
      <c r="BI129" s="5" t="s">
        <v>89</v>
      </c>
      <c r="BJ129" s="5" t="s">
        <v>89</v>
      </c>
      <c r="BK129" s="5" t="s">
        <v>89</v>
      </c>
      <c r="BL129" s="5" t="s">
        <v>89</v>
      </c>
      <c r="BM129" s="5" t="s">
        <v>89</v>
      </c>
      <c r="BN129" s="5" t="s">
        <v>91</v>
      </c>
      <c r="BO129" s="5" t="s">
        <v>88</v>
      </c>
      <c r="BP129" s="5" t="s">
        <v>87</v>
      </c>
      <c r="BQ129" s="5" t="s">
        <v>87</v>
      </c>
      <c r="BR129" s="5" t="s">
        <v>87</v>
      </c>
      <c r="BS129" s="5" t="s">
        <v>89</v>
      </c>
      <c r="BT129" s="8" t="s">
        <v>1163</v>
      </c>
      <c r="BU129" s="5" t="s">
        <v>160</v>
      </c>
      <c r="BV129" s="5" t="s">
        <v>94</v>
      </c>
      <c r="BW129" s="5" t="s">
        <v>268</v>
      </c>
      <c r="BX129" s="7"/>
      <c r="BY129" s="8" t="s">
        <v>1164</v>
      </c>
      <c r="BZ129" s="5" t="s">
        <v>1165</v>
      </c>
    </row>
    <row r="130" spans="1:78" ht="37.5">
      <c r="A130" s="3" t="s">
        <v>1166</v>
      </c>
      <c r="B130" s="4" t="s">
        <v>1167</v>
      </c>
      <c r="C130" s="6">
        <v>100</v>
      </c>
      <c r="D130" s="6">
        <v>1019</v>
      </c>
      <c r="E130" s="6" t="b">
        <v>1</v>
      </c>
      <c r="F130" s="5" t="s">
        <v>1168</v>
      </c>
      <c r="G130" s="5" t="s">
        <v>199</v>
      </c>
      <c r="H130" s="5" t="s">
        <v>73</v>
      </c>
      <c r="I130" s="5" t="s">
        <v>101</v>
      </c>
      <c r="J130" s="7"/>
      <c r="K130" s="5" t="s">
        <v>144</v>
      </c>
      <c r="L130" s="7"/>
      <c r="M130" s="5" t="s">
        <v>120</v>
      </c>
      <c r="N130" s="5" t="s">
        <v>76</v>
      </c>
      <c r="O130" s="5" t="s">
        <v>77</v>
      </c>
      <c r="P130" s="7"/>
      <c r="Q130" s="5" t="s">
        <v>78</v>
      </c>
      <c r="R130" s="5" t="s">
        <v>79</v>
      </c>
      <c r="S130" s="6">
        <f t="shared" si="9"/>
        <v>1</v>
      </c>
      <c r="T130" s="6">
        <f t="shared" si="10"/>
        <v>0</v>
      </c>
      <c r="U130" s="6">
        <f t="shared" si="11"/>
        <v>0</v>
      </c>
      <c r="V130" s="6">
        <f t="shared" si="12"/>
        <v>0</v>
      </c>
      <c r="W130" s="6">
        <f t="shared" si="13"/>
        <v>0</v>
      </c>
      <c r="X130" s="7"/>
      <c r="Y130" s="6">
        <v>8</v>
      </c>
      <c r="Z130" s="5" t="s">
        <v>1169</v>
      </c>
      <c r="AA130" s="5" t="s">
        <v>89</v>
      </c>
      <c r="AB130" s="5" t="s">
        <v>106</v>
      </c>
      <c r="AC130" s="6">
        <f t="shared" si="14"/>
        <v>1</v>
      </c>
      <c r="AD130" s="6">
        <f t="shared" si="15"/>
        <v>1</v>
      </c>
      <c r="AE130" s="6">
        <f t="shared" si="16"/>
        <v>0</v>
      </c>
      <c r="AF130" s="6">
        <f t="shared" si="17"/>
        <v>0</v>
      </c>
      <c r="AG130" s="7"/>
      <c r="AH130" s="5" t="s">
        <v>107</v>
      </c>
      <c r="AI130" s="5" t="s">
        <v>84</v>
      </c>
      <c r="AJ130" s="7"/>
      <c r="AK130" s="5" t="s">
        <v>85</v>
      </c>
      <c r="AL130" s="5" t="s">
        <v>109</v>
      </c>
      <c r="AM130" s="5" t="s">
        <v>110</v>
      </c>
      <c r="AN130" s="5" t="s">
        <v>89</v>
      </c>
      <c r="AO130" s="5" t="s">
        <v>81</v>
      </c>
      <c r="AP130" s="5" t="s">
        <v>89</v>
      </c>
      <c r="AQ130" s="5" t="s">
        <v>87</v>
      </c>
      <c r="AR130" s="5" t="s">
        <v>89</v>
      </c>
      <c r="AS130" s="5" t="s">
        <v>87</v>
      </c>
      <c r="AT130" s="5" t="s">
        <v>88</v>
      </c>
      <c r="AU130" s="5" t="s">
        <v>87</v>
      </c>
      <c r="AV130" s="5" t="s">
        <v>87</v>
      </c>
      <c r="AW130" s="5" t="s">
        <v>87</v>
      </c>
      <c r="AX130" s="5" t="s">
        <v>87</v>
      </c>
      <c r="AY130" s="5" t="s">
        <v>87</v>
      </c>
      <c r="AZ130" s="5" t="s">
        <v>88</v>
      </c>
      <c r="BA130" s="5" t="s">
        <v>87</v>
      </c>
      <c r="BB130" s="8" t="s">
        <v>1170</v>
      </c>
      <c r="BC130" s="5" t="s">
        <v>87</v>
      </c>
      <c r="BD130" s="5" t="s">
        <v>87</v>
      </c>
      <c r="BE130" s="5" t="s">
        <v>87</v>
      </c>
      <c r="BF130" s="5" t="s">
        <v>87</v>
      </c>
      <c r="BG130" s="5" t="s">
        <v>89</v>
      </c>
      <c r="BH130" s="5" t="s">
        <v>87</v>
      </c>
      <c r="BI130" s="5" t="s">
        <v>87</v>
      </c>
      <c r="BJ130" s="5" t="s">
        <v>87</v>
      </c>
      <c r="BK130" s="5" t="s">
        <v>87</v>
      </c>
      <c r="BL130" s="5" t="s">
        <v>87</v>
      </c>
      <c r="BM130" s="5" t="s">
        <v>87</v>
      </c>
      <c r="BN130" s="5" t="s">
        <v>91</v>
      </c>
      <c r="BO130" s="5" t="s">
        <v>87</v>
      </c>
      <c r="BP130" s="5" t="s">
        <v>87</v>
      </c>
      <c r="BQ130" s="5" t="s">
        <v>87</v>
      </c>
      <c r="BR130" s="5" t="s">
        <v>89</v>
      </c>
      <c r="BS130" s="5" t="s">
        <v>87</v>
      </c>
      <c r="BT130" s="8" t="s">
        <v>1171</v>
      </c>
      <c r="BU130" s="5" t="s">
        <v>113</v>
      </c>
      <c r="BV130" s="5" t="s">
        <v>94</v>
      </c>
      <c r="BW130" s="5" t="s">
        <v>144</v>
      </c>
      <c r="BX130" s="7"/>
      <c r="BY130" s="5" t="s">
        <v>1172</v>
      </c>
      <c r="BZ130" s="5" t="s">
        <v>1173</v>
      </c>
    </row>
    <row r="131" spans="1:78" ht="13">
      <c r="A131" s="3" t="s">
        <v>1174</v>
      </c>
      <c r="B131" s="4" t="s">
        <v>1175</v>
      </c>
      <c r="C131" s="6">
        <v>100</v>
      </c>
      <c r="D131" s="6">
        <v>356</v>
      </c>
      <c r="E131" s="6" t="b">
        <v>1</v>
      </c>
      <c r="F131" s="5" t="s">
        <v>1176</v>
      </c>
      <c r="G131" s="5" t="s">
        <v>199</v>
      </c>
      <c r="H131" s="5" t="s">
        <v>143</v>
      </c>
      <c r="I131" s="5" t="s">
        <v>101</v>
      </c>
      <c r="J131" s="7"/>
      <c r="K131" s="5" t="s">
        <v>268</v>
      </c>
      <c r="L131" s="7"/>
      <c r="M131" s="5" t="s">
        <v>103</v>
      </c>
      <c r="N131" s="5" t="s">
        <v>103</v>
      </c>
      <c r="O131" s="5" t="s">
        <v>77</v>
      </c>
      <c r="P131" s="7"/>
      <c r="Q131" s="5" t="s">
        <v>78</v>
      </c>
      <c r="R131" s="5" t="s">
        <v>79</v>
      </c>
      <c r="S131" s="6">
        <f t="shared" ref="S131:S194" si="18">IF(IFERROR(FIND("Scrum",R131),0)&gt;0,1,0)</f>
        <v>1</v>
      </c>
      <c r="T131" s="6">
        <f t="shared" ref="T131:T194" si="19">IF(IFERROR(FIND("XP",R131),0)&gt;0,1,0)</f>
        <v>0</v>
      </c>
      <c r="U131" s="6">
        <f t="shared" ref="U131:U194" si="20">IF(IFERROR(FIND("Kanban",R131),0)&gt;0,1,0)</f>
        <v>0</v>
      </c>
      <c r="V131" s="6">
        <f t="shared" ref="V131:V194" si="21">IF(IFERROR(FIND("SAFe",R131),0)&gt;0,1,0)</f>
        <v>0</v>
      </c>
      <c r="W131" s="6">
        <f t="shared" ref="W131:W194" si="22">IF(IFERROR(FIND("Other",R131),0)&gt;0,1,0)</f>
        <v>0</v>
      </c>
      <c r="X131" s="7"/>
      <c r="Y131" s="6">
        <v>5</v>
      </c>
      <c r="Z131" s="5" t="s">
        <v>1177</v>
      </c>
      <c r="AA131" s="5" t="s">
        <v>89</v>
      </c>
      <c r="AB131" s="5" t="s">
        <v>521</v>
      </c>
      <c r="AC131" s="6">
        <f t="shared" ref="AC131:AC194" si="23">IF(IFERROR(FIND("Custom development",AB131),0)&gt;0,1,0)</f>
        <v>0</v>
      </c>
      <c r="AD131" s="6">
        <f t="shared" ref="AD131:AD194" si="24">IF(IFERROR(FIND("Maintenance",AB131),0)&gt;0,1,0)</f>
        <v>1</v>
      </c>
      <c r="AE131" s="6">
        <f t="shared" ref="AE131:AE194" si="25">IF(IFERROR(FIND("COTS",AB131),0)&gt;0,1,0)</f>
        <v>1</v>
      </c>
      <c r="AF131" s="6">
        <f t="shared" ref="AF131:AF194" si="26">IF(IFERROR(FIND("Other",AB131),0)&gt;0,1,0)</f>
        <v>0</v>
      </c>
      <c r="AG131" s="7"/>
      <c r="AH131" s="5" t="s">
        <v>107</v>
      </c>
      <c r="AI131" s="5" t="s">
        <v>84</v>
      </c>
      <c r="AJ131" s="7"/>
      <c r="AK131" s="5" t="s">
        <v>124</v>
      </c>
      <c r="AL131" s="5" t="s">
        <v>109</v>
      </c>
      <c r="AM131" s="5" t="s">
        <v>88</v>
      </c>
      <c r="AN131" s="5" t="s">
        <v>87</v>
      </c>
      <c r="AO131" s="5" t="s">
        <v>81</v>
      </c>
      <c r="AP131" s="5" t="s">
        <v>87</v>
      </c>
      <c r="AQ131" s="5" t="s">
        <v>87</v>
      </c>
      <c r="AR131" s="5" t="s">
        <v>87</v>
      </c>
      <c r="AS131" s="5" t="s">
        <v>89</v>
      </c>
      <c r="AT131" s="5" t="s">
        <v>87</v>
      </c>
      <c r="AU131" s="5" t="s">
        <v>87</v>
      </c>
      <c r="AV131" s="5" t="s">
        <v>87</v>
      </c>
      <c r="AW131" s="5" t="s">
        <v>87</v>
      </c>
      <c r="AX131" s="5" t="s">
        <v>89</v>
      </c>
      <c r="AY131" s="5" t="s">
        <v>87</v>
      </c>
      <c r="AZ131" s="5" t="s">
        <v>87</v>
      </c>
      <c r="BA131" s="5" t="s">
        <v>89</v>
      </c>
      <c r="BB131" s="5" t="s">
        <v>1178</v>
      </c>
      <c r="BC131" s="5" t="s">
        <v>87</v>
      </c>
      <c r="BD131" s="5" t="s">
        <v>87</v>
      </c>
      <c r="BE131" s="5" t="s">
        <v>87</v>
      </c>
      <c r="BF131" s="5" t="s">
        <v>89</v>
      </c>
      <c r="BG131" s="5" t="s">
        <v>87</v>
      </c>
      <c r="BH131" s="5" t="s">
        <v>87</v>
      </c>
      <c r="BI131" s="5" t="s">
        <v>89</v>
      </c>
      <c r="BJ131" s="5" t="s">
        <v>87</v>
      </c>
      <c r="BK131" s="5" t="s">
        <v>89</v>
      </c>
      <c r="BL131" s="5" t="s">
        <v>89</v>
      </c>
      <c r="BM131" s="5" t="s">
        <v>87</v>
      </c>
      <c r="BN131" s="5" t="s">
        <v>91</v>
      </c>
      <c r="BO131" s="5" t="s">
        <v>89</v>
      </c>
      <c r="BP131" s="5" t="s">
        <v>87</v>
      </c>
      <c r="BQ131" s="5" t="s">
        <v>87</v>
      </c>
      <c r="BR131" s="5" t="s">
        <v>87</v>
      </c>
      <c r="BS131" s="5" t="s">
        <v>89</v>
      </c>
      <c r="BT131" s="5" t="s">
        <v>1179</v>
      </c>
      <c r="BU131" s="5" t="s">
        <v>113</v>
      </c>
      <c r="BV131" s="5" t="s">
        <v>113</v>
      </c>
      <c r="BW131" s="5" t="s">
        <v>268</v>
      </c>
      <c r="BX131" s="7"/>
      <c r="BY131" s="5" t="s">
        <v>1180</v>
      </c>
      <c r="BZ131" s="5" t="s">
        <v>1181</v>
      </c>
    </row>
    <row r="132" spans="1:78" ht="13">
      <c r="A132" s="3" t="s">
        <v>1182</v>
      </c>
      <c r="B132" s="4" t="s">
        <v>1183</v>
      </c>
      <c r="C132" s="6">
        <v>100</v>
      </c>
      <c r="D132" s="6">
        <v>885</v>
      </c>
      <c r="E132" s="6" t="b">
        <v>1</v>
      </c>
      <c r="F132" s="5" t="s">
        <v>1184</v>
      </c>
      <c r="G132" s="5" t="s">
        <v>894</v>
      </c>
      <c r="H132" s="5" t="s">
        <v>143</v>
      </c>
      <c r="I132" s="5" t="s">
        <v>74</v>
      </c>
      <c r="J132" s="7"/>
      <c r="K132" s="5" t="s">
        <v>178</v>
      </c>
      <c r="L132" s="7"/>
      <c r="M132" s="5" t="s">
        <v>120</v>
      </c>
      <c r="N132" s="5" t="s">
        <v>76</v>
      </c>
      <c r="O132" s="5" t="s">
        <v>510</v>
      </c>
      <c r="P132" s="7"/>
      <c r="Q132" s="5" t="s">
        <v>78</v>
      </c>
      <c r="R132" s="5" t="s">
        <v>269</v>
      </c>
      <c r="S132" s="6">
        <f t="shared" si="18"/>
        <v>0</v>
      </c>
      <c r="T132" s="6">
        <f t="shared" si="19"/>
        <v>1</v>
      </c>
      <c r="U132" s="6">
        <f t="shared" si="20"/>
        <v>0</v>
      </c>
      <c r="V132" s="6">
        <f t="shared" si="21"/>
        <v>0</v>
      </c>
      <c r="W132" s="6">
        <f t="shared" si="22"/>
        <v>0</v>
      </c>
      <c r="X132" s="7"/>
      <c r="Y132" s="6">
        <v>5</v>
      </c>
      <c r="Z132" s="5" t="s">
        <v>1185</v>
      </c>
      <c r="AA132" s="5" t="s">
        <v>89</v>
      </c>
      <c r="AB132" s="5" t="s">
        <v>1186</v>
      </c>
      <c r="AC132" s="6">
        <f t="shared" si="23"/>
        <v>0</v>
      </c>
      <c r="AD132" s="6">
        <f t="shared" si="24"/>
        <v>0</v>
      </c>
      <c r="AE132" s="6">
        <f t="shared" si="25"/>
        <v>0</v>
      </c>
      <c r="AF132" s="6">
        <f t="shared" si="26"/>
        <v>1</v>
      </c>
      <c r="AG132" s="5" t="s">
        <v>1187</v>
      </c>
      <c r="AH132" s="5" t="s">
        <v>107</v>
      </c>
      <c r="AI132" s="5" t="s">
        <v>84</v>
      </c>
      <c r="AJ132" s="7"/>
      <c r="AK132" s="5" t="s">
        <v>170</v>
      </c>
      <c r="AL132" s="5" t="s">
        <v>109</v>
      </c>
      <c r="AM132" s="5" t="s">
        <v>110</v>
      </c>
      <c r="AN132" s="5" t="s">
        <v>89</v>
      </c>
      <c r="AO132" s="5" t="s">
        <v>88</v>
      </c>
      <c r="AP132" s="5" t="s">
        <v>88</v>
      </c>
      <c r="AQ132" s="5" t="s">
        <v>89</v>
      </c>
      <c r="AR132" s="5" t="s">
        <v>89</v>
      </c>
      <c r="AS132" s="5" t="s">
        <v>89</v>
      </c>
      <c r="AT132" s="5" t="s">
        <v>89</v>
      </c>
      <c r="AU132" s="5" t="s">
        <v>89</v>
      </c>
      <c r="AV132" s="5" t="s">
        <v>89</v>
      </c>
      <c r="AW132" s="5" t="s">
        <v>89</v>
      </c>
      <c r="AX132" s="5" t="s">
        <v>89</v>
      </c>
      <c r="AY132" s="5" t="s">
        <v>89</v>
      </c>
      <c r="AZ132" s="5" t="s">
        <v>89</v>
      </c>
      <c r="BA132" s="5" t="s">
        <v>89</v>
      </c>
      <c r="BB132" s="5" t="s">
        <v>1188</v>
      </c>
      <c r="BC132" s="5" t="s">
        <v>89</v>
      </c>
      <c r="BD132" s="5" t="s">
        <v>87</v>
      </c>
      <c r="BE132" s="5" t="s">
        <v>87</v>
      </c>
      <c r="BF132" s="5" t="s">
        <v>89</v>
      </c>
      <c r="BG132" s="5" t="s">
        <v>89</v>
      </c>
      <c r="BH132" s="5" t="s">
        <v>89</v>
      </c>
      <c r="BI132" s="5" t="s">
        <v>89</v>
      </c>
      <c r="BJ132" s="5" t="s">
        <v>89</v>
      </c>
      <c r="BK132" s="5" t="s">
        <v>89</v>
      </c>
      <c r="BL132" s="5" t="s">
        <v>89</v>
      </c>
      <c r="BM132" s="5" t="s">
        <v>89</v>
      </c>
      <c r="BN132" s="5" t="s">
        <v>91</v>
      </c>
      <c r="BO132" s="5" t="s">
        <v>89</v>
      </c>
      <c r="BP132" s="5" t="s">
        <v>89</v>
      </c>
      <c r="BQ132" s="5" t="s">
        <v>89</v>
      </c>
      <c r="BR132" s="5" t="s">
        <v>89</v>
      </c>
      <c r="BS132" s="5" t="s">
        <v>89</v>
      </c>
      <c r="BT132" s="5" t="s">
        <v>1189</v>
      </c>
      <c r="BU132" s="5" t="s">
        <v>113</v>
      </c>
      <c r="BV132" s="5" t="s">
        <v>160</v>
      </c>
      <c r="BW132" s="5" t="s">
        <v>178</v>
      </c>
      <c r="BX132" s="7"/>
      <c r="BY132" s="5" t="s">
        <v>1190</v>
      </c>
      <c r="BZ132" s="5" t="s">
        <v>1191</v>
      </c>
    </row>
    <row r="133" spans="1:78" ht="13">
      <c r="A133" s="3" t="s">
        <v>1192</v>
      </c>
      <c r="B133" s="4" t="s">
        <v>1193</v>
      </c>
      <c r="C133" s="6">
        <v>100</v>
      </c>
      <c r="D133" s="6">
        <v>1014</v>
      </c>
      <c r="E133" s="6" t="b">
        <v>1</v>
      </c>
      <c r="F133" s="5" t="s">
        <v>1194</v>
      </c>
      <c r="G133" s="5" t="s">
        <v>226</v>
      </c>
      <c r="H133" s="5" t="s">
        <v>167</v>
      </c>
      <c r="I133" s="5" t="s">
        <v>101</v>
      </c>
      <c r="J133" s="7"/>
      <c r="K133" s="5" t="s">
        <v>253</v>
      </c>
      <c r="L133" s="7"/>
      <c r="M133" s="5" t="s">
        <v>119</v>
      </c>
      <c r="N133" s="5" t="s">
        <v>120</v>
      </c>
      <c r="O133" s="5" t="s">
        <v>121</v>
      </c>
      <c r="P133" s="7"/>
      <c r="Q133" s="5" t="s">
        <v>78</v>
      </c>
      <c r="R133" s="5" t="s">
        <v>609</v>
      </c>
      <c r="S133" s="6">
        <f t="shared" si="18"/>
        <v>0</v>
      </c>
      <c r="T133" s="6">
        <f t="shared" si="19"/>
        <v>0</v>
      </c>
      <c r="U133" s="6">
        <f t="shared" si="20"/>
        <v>0</v>
      </c>
      <c r="V133" s="6">
        <f t="shared" si="21"/>
        <v>1</v>
      </c>
      <c r="W133" s="6">
        <f t="shared" si="22"/>
        <v>0</v>
      </c>
      <c r="X133" s="7"/>
      <c r="Y133" s="6">
        <v>20</v>
      </c>
      <c r="Z133" s="5" t="s">
        <v>1195</v>
      </c>
      <c r="AA133" s="5" t="s">
        <v>87</v>
      </c>
      <c r="AB133" s="5" t="s">
        <v>82</v>
      </c>
      <c r="AC133" s="6">
        <f t="shared" si="23"/>
        <v>1</v>
      </c>
      <c r="AD133" s="6">
        <f t="shared" si="24"/>
        <v>0</v>
      </c>
      <c r="AE133" s="6">
        <f t="shared" si="25"/>
        <v>0</v>
      </c>
      <c r="AF133" s="6">
        <f t="shared" si="26"/>
        <v>0</v>
      </c>
      <c r="AG133" s="7"/>
      <c r="AH133" s="5" t="s">
        <v>156</v>
      </c>
      <c r="AI133" s="5" t="s">
        <v>146</v>
      </c>
      <c r="AJ133" s="7"/>
      <c r="AK133" s="5" t="s">
        <v>124</v>
      </c>
      <c r="AL133" s="5" t="s">
        <v>86</v>
      </c>
      <c r="AM133" s="5" t="s">
        <v>81</v>
      </c>
      <c r="AN133" s="5" t="s">
        <v>88</v>
      </c>
      <c r="AO133" s="5" t="s">
        <v>81</v>
      </c>
      <c r="AP133" s="5" t="s">
        <v>87</v>
      </c>
      <c r="AQ133" s="5" t="s">
        <v>87</v>
      </c>
      <c r="AR133" s="5" t="s">
        <v>88</v>
      </c>
      <c r="AS133" s="5" t="s">
        <v>87</v>
      </c>
      <c r="AT133" s="5" t="s">
        <v>87</v>
      </c>
      <c r="AU133" s="5" t="s">
        <v>87</v>
      </c>
      <c r="AV133" s="5" t="s">
        <v>87</v>
      </c>
      <c r="AW133" s="5" t="s">
        <v>87</v>
      </c>
      <c r="AX133" s="5" t="s">
        <v>88</v>
      </c>
      <c r="AY133" s="5" t="s">
        <v>88</v>
      </c>
      <c r="AZ133" s="5" t="s">
        <v>87</v>
      </c>
      <c r="BA133" s="5" t="s">
        <v>87</v>
      </c>
      <c r="BB133" s="7"/>
      <c r="BC133" s="5" t="s">
        <v>87</v>
      </c>
      <c r="BD133" s="5" t="s">
        <v>87</v>
      </c>
      <c r="BE133" s="5" t="s">
        <v>87</v>
      </c>
      <c r="BF133" s="5" t="s">
        <v>87</v>
      </c>
      <c r="BG133" s="5" t="s">
        <v>87</v>
      </c>
      <c r="BH133" s="5" t="s">
        <v>87</v>
      </c>
      <c r="BI133" s="5" t="s">
        <v>87</v>
      </c>
      <c r="BJ133" s="5" t="s">
        <v>87</v>
      </c>
      <c r="BK133" s="5" t="s">
        <v>87</v>
      </c>
      <c r="BL133" s="5" t="s">
        <v>87</v>
      </c>
      <c r="BM133" s="5" t="s">
        <v>87</v>
      </c>
      <c r="BN133" s="5" t="s">
        <v>91</v>
      </c>
      <c r="BO133" s="5" t="s">
        <v>87</v>
      </c>
      <c r="BP133" s="5" t="s">
        <v>87</v>
      </c>
      <c r="BQ133" s="5" t="s">
        <v>87</v>
      </c>
      <c r="BR133" s="5" t="s">
        <v>88</v>
      </c>
      <c r="BS133" s="5" t="s">
        <v>87</v>
      </c>
      <c r="BT133" s="7"/>
      <c r="BU133" s="5" t="s">
        <v>94</v>
      </c>
      <c r="BV133" s="5" t="s">
        <v>94</v>
      </c>
      <c r="BW133" s="5" t="s">
        <v>253</v>
      </c>
      <c r="BX133" s="7"/>
      <c r="BY133" s="5" t="s">
        <v>1195</v>
      </c>
      <c r="BZ133" s="5" t="s">
        <v>1196</v>
      </c>
    </row>
    <row r="134" spans="1:78" ht="50">
      <c r="A134" s="3" t="s">
        <v>1197</v>
      </c>
      <c r="B134" s="4" t="s">
        <v>1198</v>
      </c>
      <c r="C134" s="6">
        <v>100</v>
      </c>
      <c r="D134" s="6">
        <v>2341</v>
      </c>
      <c r="E134" s="6" t="b">
        <v>1</v>
      </c>
      <c r="F134" s="5" t="s">
        <v>1199</v>
      </c>
      <c r="G134" s="5" t="s">
        <v>100</v>
      </c>
      <c r="H134" s="5" t="s">
        <v>143</v>
      </c>
      <c r="I134" s="5" t="s">
        <v>101</v>
      </c>
      <c r="J134" s="7"/>
      <c r="K134" s="5" t="s">
        <v>75</v>
      </c>
      <c r="L134" s="7"/>
      <c r="M134" s="5" t="s">
        <v>119</v>
      </c>
      <c r="N134" s="5" t="s">
        <v>120</v>
      </c>
      <c r="O134" s="5" t="s">
        <v>77</v>
      </c>
      <c r="P134" s="7"/>
      <c r="Q134" s="5" t="s">
        <v>78</v>
      </c>
      <c r="R134" s="5" t="s">
        <v>79</v>
      </c>
      <c r="S134" s="6">
        <f t="shared" si="18"/>
        <v>1</v>
      </c>
      <c r="T134" s="6">
        <f t="shared" si="19"/>
        <v>0</v>
      </c>
      <c r="U134" s="6">
        <f t="shared" si="20"/>
        <v>0</v>
      </c>
      <c r="V134" s="6">
        <f t="shared" si="21"/>
        <v>0</v>
      </c>
      <c r="W134" s="6">
        <f t="shared" si="22"/>
        <v>0</v>
      </c>
      <c r="X134" s="7"/>
      <c r="Y134" s="6">
        <v>8</v>
      </c>
      <c r="Z134" s="5" t="s">
        <v>1200</v>
      </c>
      <c r="AA134" s="5" t="s">
        <v>87</v>
      </c>
      <c r="AB134" s="5" t="s">
        <v>106</v>
      </c>
      <c r="AC134" s="6">
        <f t="shared" si="23"/>
        <v>1</v>
      </c>
      <c r="AD134" s="6">
        <f t="shared" si="24"/>
        <v>1</v>
      </c>
      <c r="AE134" s="6">
        <f t="shared" si="25"/>
        <v>0</v>
      </c>
      <c r="AF134" s="6">
        <f t="shared" si="26"/>
        <v>0</v>
      </c>
      <c r="AG134" s="7"/>
      <c r="AH134" s="5" t="s">
        <v>107</v>
      </c>
      <c r="AI134" s="5" t="s">
        <v>84</v>
      </c>
      <c r="AJ134" s="7"/>
      <c r="AK134" s="5" t="s">
        <v>108</v>
      </c>
      <c r="AL134" s="5" t="s">
        <v>109</v>
      </c>
      <c r="AM134" s="5" t="s">
        <v>110</v>
      </c>
      <c r="AN134" s="5" t="s">
        <v>81</v>
      </c>
      <c r="AO134" s="5" t="s">
        <v>88</v>
      </c>
      <c r="AP134" s="5" t="s">
        <v>89</v>
      </c>
      <c r="AQ134" s="5" t="s">
        <v>89</v>
      </c>
      <c r="AR134" s="5" t="s">
        <v>110</v>
      </c>
      <c r="AS134" s="5" t="s">
        <v>89</v>
      </c>
      <c r="AT134" s="5" t="s">
        <v>87</v>
      </c>
      <c r="AU134" s="5" t="s">
        <v>89</v>
      </c>
      <c r="AV134" s="5" t="s">
        <v>87</v>
      </c>
      <c r="AW134" s="5" t="s">
        <v>87</v>
      </c>
      <c r="AX134" s="5" t="s">
        <v>89</v>
      </c>
      <c r="AY134" s="5" t="s">
        <v>89</v>
      </c>
      <c r="AZ134" s="5" t="s">
        <v>89</v>
      </c>
      <c r="BA134" s="5" t="s">
        <v>89</v>
      </c>
      <c r="BB134" s="5" t="s">
        <v>1201</v>
      </c>
      <c r="BC134" s="5" t="s">
        <v>89</v>
      </c>
      <c r="BD134" s="5" t="s">
        <v>87</v>
      </c>
      <c r="BE134" s="5" t="s">
        <v>89</v>
      </c>
      <c r="BF134" s="5" t="s">
        <v>89</v>
      </c>
      <c r="BG134" s="5" t="s">
        <v>89</v>
      </c>
      <c r="BH134" s="5" t="s">
        <v>89</v>
      </c>
      <c r="BI134" s="5" t="s">
        <v>89</v>
      </c>
      <c r="BJ134" s="5" t="s">
        <v>89</v>
      </c>
      <c r="BK134" s="5" t="s">
        <v>89</v>
      </c>
      <c r="BL134" s="5" t="s">
        <v>89</v>
      </c>
      <c r="BM134" s="5" t="s">
        <v>89</v>
      </c>
      <c r="BN134" s="5" t="s">
        <v>91</v>
      </c>
      <c r="BO134" s="5" t="s">
        <v>89</v>
      </c>
      <c r="BP134" s="5" t="s">
        <v>89</v>
      </c>
      <c r="BQ134" s="5" t="s">
        <v>87</v>
      </c>
      <c r="BR134" s="5" t="s">
        <v>88</v>
      </c>
      <c r="BS134" s="5" t="s">
        <v>87</v>
      </c>
      <c r="BT134" s="8" t="s">
        <v>1202</v>
      </c>
      <c r="BU134" s="5" t="s">
        <v>113</v>
      </c>
      <c r="BV134" s="5" t="s">
        <v>113</v>
      </c>
      <c r="BW134" s="5" t="s">
        <v>75</v>
      </c>
      <c r="BX134" s="7"/>
      <c r="BY134" s="5" t="s">
        <v>1203</v>
      </c>
      <c r="BZ134" s="8" t="s">
        <v>1204</v>
      </c>
    </row>
    <row r="135" spans="1:78" ht="25">
      <c r="A135" s="3" t="s">
        <v>1205</v>
      </c>
      <c r="B135" s="4" t="s">
        <v>1206</v>
      </c>
      <c r="C135" s="6">
        <v>100</v>
      </c>
      <c r="D135" s="6">
        <v>1729</v>
      </c>
      <c r="E135" s="6" t="b">
        <v>1</v>
      </c>
      <c r="F135" s="5" t="s">
        <v>1207</v>
      </c>
      <c r="G135" s="5" t="s">
        <v>427</v>
      </c>
      <c r="H135" s="5" t="s">
        <v>73</v>
      </c>
      <c r="I135" s="5" t="s">
        <v>101</v>
      </c>
      <c r="J135" s="7"/>
      <c r="K135" s="5" t="s">
        <v>189</v>
      </c>
      <c r="L135" s="7"/>
      <c r="M135" s="5" t="s">
        <v>76</v>
      </c>
      <c r="N135" s="5" t="s">
        <v>76</v>
      </c>
      <c r="O135" s="5" t="s">
        <v>121</v>
      </c>
      <c r="P135" s="7"/>
      <c r="Q135" s="5" t="s">
        <v>78</v>
      </c>
      <c r="R135" s="5" t="s">
        <v>104</v>
      </c>
      <c r="S135" s="6">
        <f t="shared" si="18"/>
        <v>1</v>
      </c>
      <c r="T135" s="6">
        <f t="shared" si="19"/>
        <v>0</v>
      </c>
      <c r="U135" s="6">
        <f t="shared" si="20"/>
        <v>1</v>
      </c>
      <c r="V135" s="6">
        <f t="shared" si="21"/>
        <v>0</v>
      </c>
      <c r="W135" s="6">
        <f t="shared" si="22"/>
        <v>0</v>
      </c>
      <c r="X135" s="7"/>
      <c r="Y135" s="6">
        <v>8</v>
      </c>
      <c r="Z135" s="5" t="s">
        <v>1208</v>
      </c>
      <c r="AA135" s="5" t="s">
        <v>89</v>
      </c>
      <c r="AB135" s="5" t="s">
        <v>123</v>
      </c>
      <c r="AC135" s="6">
        <f t="shared" si="23"/>
        <v>1</v>
      </c>
      <c r="AD135" s="6">
        <f t="shared" si="24"/>
        <v>1</v>
      </c>
      <c r="AE135" s="6">
        <f t="shared" si="25"/>
        <v>1</v>
      </c>
      <c r="AF135" s="6">
        <f t="shared" si="26"/>
        <v>0</v>
      </c>
      <c r="AG135" s="7"/>
      <c r="AH135" s="5" t="s">
        <v>156</v>
      </c>
      <c r="AI135" s="5" t="s">
        <v>84</v>
      </c>
      <c r="AJ135" s="7"/>
      <c r="AK135" s="5" t="s">
        <v>108</v>
      </c>
      <c r="AL135" s="5" t="s">
        <v>109</v>
      </c>
      <c r="AM135" s="5" t="s">
        <v>110</v>
      </c>
      <c r="AN135" s="5" t="s">
        <v>89</v>
      </c>
      <c r="AO135" s="5" t="s">
        <v>110</v>
      </c>
      <c r="AP135" s="5" t="s">
        <v>87</v>
      </c>
      <c r="AQ135" s="5" t="s">
        <v>89</v>
      </c>
      <c r="AR135" s="5" t="s">
        <v>89</v>
      </c>
      <c r="AS135" s="5" t="s">
        <v>89</v>
      </c>
      <c r="AT135" s="5" t="s">
        <v>89</v>
      </c>
      <c r="AU135" s="5" t="s">
        <v>89</v>
      </c>
      <c r="AV135" s="5" t="s">
        <v>89</v>
      </c>
      <c r="AW135" s="5" t="s">
        <v>89</v>
      </c>
      <c r="AX135" s="5" t="s">
        <v>89</v>
      </c>
      <c r="AY135" s="5" t="s">
        <v>89</v>
      </c>
      <c r="AZ135" s="5" t="s">
        <v>89</v>
      </c>
      <c r="BA135" s="5" t="s">
        <v>89</v>
      </c>
      <c r="BB135" s="8" t="s">
        <v>1209</v>
      </c>
      <c r="BC135" s="5" t="s">
        <v>89</v>
      </c>
      <c r="BD135" s="5" t="s">
        <v>88</v>
      </c>
      <c r="BE135" s="5" t="s">
        <v>87</v>
      </c>
      <c r="BF135" s="5" t="s">
        <v>89</v>
      </c>
      <c r="BG135" s="5" t="s">
        <v>89</v>
      </c>
      <c r="BH135" s="5" t="s">
        <v>87</v>
      </c>
      <c r="BI135" s="5" t="s">
        <v>87</v>
      </c>
      <c r="BJ135" s="5" t="s">
        <v>87</v>
      </c>
      <c r="BK135" s="5" t="s">
        <v>89</v>
      </c>
      <c r="BL135" s="5" t="s">
        <v>89</v>
      </c>
      <c r="BM135" s="5" t="s">
        <v>89</v>
      </c>
      <c r="BN135" s="5" t="s">
        <v>91</v>
      </c>
      <c r="BO135" s="5" t="s">
        <v>88</v>
      </c>
      <c r="BP135" s="5" t="s">
        <v>88</v>
      </c>
      <c r="BQ135" s="5" t="s">
        <v>88</v>
      </c>
      <c r="BR135" s="5" t="s">
        <v>88</v>
      </c>
      <c r="BS135" s="5" t="s">
        <v>88</v>
      </c>
      <c r="BT135" s="5" t="s">
        <v>1210</v>
      </c>
      <c r="BU135" s="5" t="s">
        <v>113</v>
      </c>
      <c r="BV135" s="5" t="s">
        <v>160</v>
      </c>
      <c r="BW135" s="5" t="s">
        <v>189</v>
      </c>
      <c r="BX135" s="7"/>
      <c r="BY135" s="5" t="s">
        <v>1211</v>
      </c>
      <c r="BZ135" s="5" t="s">
        <v>1212</v>
      </c>
    </row>
    <row r="136" spans="1:78" ht="25">
      <c r="A136" s="3" t="s">
        <v>1213</v>
      </c>
      <c r="B136" s="4" t="s">
        <v>1214</v>
      </c>
      <c r="C136" s="6">
        <v>100</v>
      </c>
      <c r="D136" s="6">
        <v>187</v>
      </c>
      <c r="E136" s="6" t="b">
        <v>1</v>
      </c>
      <c r="F136" s="5" t="s">
        <v>1215</v>
      </c>
      <c r="G136" s="5" t="s">
        <v>199</v>
      </c>
      <c r="H136" s="5" t="s">
        <v>143</v>
      </c>
      <c r="I136" s="5" t="s">
        <v>101</v>
      </c>
      <c r="J136" s="7"/>
      <c r="K136" s="5" t="s">
        <v>144</v>
      </c>
      <c r="L136" s="7"/>
      <c r="M136" s="5" t="s">
        <v>103</v>
      </c>
      <c r="N136" s="5" t="s">
        <v>103</v>
      </c>
      <c r="O136" s="5" t="s">
        <v>121</v>
      </c>
      <c r="P136" s="7"/>
      <c r="Q136" s="5" t="s">
        <v>78</v>
      </c>
      <c r="R136" s="5" t="s">
        <v>79</v>
      </c>
      <c r="S136" s="6">
        <f t="shared" si="18"/>
        <v>1</v>
      </c>
      <c r="T136" s="6">
        <f t="shared" si="19"/>
        <v>0</v>
      </c>
      <c r="U136" s="6">
        <f t="shared" si="20"/>
        <v>0</v>
      </c>
      <c r="V136" s="6">
        <f t="shared" si="21"/>
        <v>0</v>
      </c>
      <c r="W136" s="6">
        <f t="shared" si="22"/>
        <v>0</v>
      </c>
      <c r="X136" s="7"/>
      <c r="Y136" s="6">
        <v>8</v>
      </c>
      <c r="Z136" s="5" t="s">
        <v>1216</v>
      </c>
      <c r="AA136" s="5" t="s">
        <v>89</v>
      </c>
      <c r="AB136" s="5" t="s">
        <v>521</v>
      </c>
      <c r="AC136" s="6">
        <f t="shared" si="23"/>
        <v>0</v>
      </c>
      <c r="AD136" s="6">
        <f t="shared" si="24"/>
        <v>1</v>
      </c>
      <c r="AE136" s="6">
        <f t="shared" si="25"/>
        <v>1</v>
      </c>
      <c r="AF136" s="6">
        <f t="shared" si="26"/>
        <v>0</v>
      </c>
      <c r="AG136" s="7"/>
      <c r="AH136" s="5" t="s">
        <v>83</v>
      </c>
      <c r="AI136" s="5" t="s">
        <v>146</v>
      </c>
      <c r="AJ136" s="7"/>
      <c r="AK136" s="5" t="s">
        <v>124</v>
      </c>
      <c r="AL136" s="5" t="s">
        <v>109</v>
      </c>
      <c r="AM136" s="5" t="s">
        <v>88</v>
      </c>
      <c r="AN136" s="5" t="s">
        <v>87</v>
      </c>
      <c r="AO136" s="5" t="s">
        <v>88</v>
      </c>
      <c r="AP136" s="5" t="s">
        <v>88</v>
      </c>
      <c r="AQ136" s="5" t="s">
        <v>87</v>
      </c>
      <c r="AR136" s="5" t="s">
        <v>87</v>
      </c>
      <c r="AS136" s="5" t="s">
        <v>87</v>
      </c>
      <c r="AT136" s="5" t="s">
        <v>88</v>
      </c>
      <c r="AU136" s="5" t="s">
        <v>87</v>
      </c>
      <c r="AV136" s="5" t="s">
        <v>89</v>
      </c>
      <c r="AW136" s="5" t="s">
        <v>87</v>
      </c>
      <c r="AX136" s="5" t="s">
        <v>88</v>
      </c>
      <c r="AY136" s="5" t="s">
        <v>88</v>
      </c>
      <c r="AZ136" s="5" t="s">
        <v>87</v>
      </c>
      <c r="BA136" s="5" t="s">
        <v>88</v>
      </c>
      <c r="BB136" s="8" t="s">
        <v>1217</v>
      </c>
      <c r="BC136" s="5" t="s">
        <v>87</v>
      </c>
      <c r="BD136" s="5" t="s">
        <v>87</v>
      </c>
      <c r="BE136" s="5" t="s">
        <v>87</v>
      </c>
      <c r="BF136" s="5" t="s">
        <v>89</v>
      </c>
      <c r="BG136" s="5" t="s">
        <v>89</v>
      </c>
      <c r="BH136" s="5" t="s">
        <v>87</v>
      </c>
      <c r="BI136" s="5" t="s">
        <v>87</v>
      </c>
      <c r="BJ136" s="5" t="s">
        <v>87</v>
      </c>
      <c r="BK136" s="5" t="s">
        <v>87</v>
      </c>
      <c r="BL136" s="5" t="s">
        <v>87</v>
      </c>
      <c r="BM136" s="5" t="s">
        <v>87</v>
      </c>
      <c r="BN136" s="5" t="s">
        <v>91</v>
      </c>
      <c r="BO136" s="5" t="s">
        <v>87</v>
      </c>
      <c r="BP136" s="5" t="s">
        <v>87</v>
      </c>
      <c r="BQ136" s="5" t="s">
        <v>87</v>
      </c>
      <c r="BR136" s="5" t="s">
        <v>87</v>
      </c>
      <c r="BS136" s="5" t="s">
        <v>87</v>
      </c>
      <c r="BT136" s="8" t="s">
        <v>1218</v>
      </c>
      <c r="BU136" s="5" t="s">
        <v>94</v>
      </c>
      <c r="BV136" s="5" t="s">
        <v>113</v>
      </c>
      <c r="BW136" s="5" t="s">
        <v>144</v>
      </c>
      <c r="BX136" s="7"/>
      <c r="BY136" s="5" t="s">
        <v>1219</v>
      </c>
      <c r="BZ136" s="5" t="s">
        <v>1220</v>
      </c>
    </row>
    <row r="137" spans="1:78" ht="25">
      <c r="A137" s="3" t="s">
        <v>1221</v>
      </c>
      <c r="B137" s="4" t="s">
        <v>1222</v>
      </c>
      <c r="C137" s="6">
        <v>100</v>
      </c>
      <c r="D137" s="6">
        <v>1027</v>
      </c>
      <c r="E137" s="6" t="b">
        <v>1</v>
      </c>
      <c r="F137" s="5" t="s">
        <v>1223</v>
      </c>
      <c r="G137" s="5" t="s">
        <v>72</v>
      </c>
      <c r="H137" s="5" t="s">
        <v>167</v>
      </c>
      <c r="I137" s="5" t="s">
        <v>101</v>
      </c>
      <c r="J137" s="7"/>
      <c r="K137" s="5" t="s">
        <v>243</v>
      </c>
      <c r="L137" s="7"/>
      <c r="M137" s="5" t="s">
        <v>119</v>
      </c>
      <c r="N137" s="5" t="s">
        <v>120</v>
      </c>
      <c r="O137" s="5" t="s">
        <v>121</v>
      </c>
      <c r="P137" s="7"/>
      <c r="Q137" s="5" t="s">
        <v>78</v>
      </c>
      <c r="R137" s="5" t="s">
        <v>104</v>
      </c>
      <c r="S137" s="6">
        <f t="shared" si="18"/>
        <v>1</v>
      </c>
      <c r="T137" s="6">
        <f t="shared" si="19"/>
        <v>0</v>
      </c>
      <c r="U137" s="6">
        <f t="shared" si="20"/>
        <v>1</v>
      </c>
      <c r="V137" s="6">
        <f t="shared" si="21"/>
        <v>0</v>
      </c>
      <c r="W137" s="6">
        <f t="shared" si="22"/>
        <v>0</v>
      </c>
      <c r="X137" s="7"/>
      <c r="Y137" s="6">
        <v>28</v>
      </c>
      <c r="Z137" s="5" t="s">
        <v>1224</v>
      </c>
      <c r="AA137" s="5" t="s">
        <v>89</v>
      </c>
      <c r="AB137" s="5" t="s">
        <v>123</v>
      </c>
      <c r="AC137" s="6">
        <f t="shared" si="23"/>
        <v>1</v>
      </c>
      <c r="AD137" s="6">
        <f t="shared" si="24"/>
        <v>1</v>
      </c>
      <c r="AE137" s="6">
        <f t="shared" si="25"/>
        <v>1</v>
      </c>
      <c r="AF137" s="6">
        <f t="shared" si="26"/>
        <v>0</v>
      </c>
      <c r="AG137" s="7"/>
      <c r="AH137" s="5" t="s">
        <v>156</v>
      </c>
      <c r="AI137" s="5" t="s">
        <v>84</v>
      </c>
      <c r="AJ137" s="7"/>
      <c r="AK137" s="5" t="s">
        <v>85</v>
      </c>
      <c r="AL137" s="5" t="s">
        <v>86</v>
      </c>
      <c r="AM137" s="5" t="s">
        <v>81</v>
      </c>
      <c r="AN137" s="5" t="s">
        <v>89</v>
      </c>
      <c r="AO137" s="5" t="s">
        <v>81</v>
      </c>
      <c r="AP137" s="5" t="s">
        <v>87</v>
      </c>
      <c r="AQ137" s="5" t="s">
        <v>89</v>
      </c>
      <c r="AR137" s="5" t="s">
        <v>89</v>
      </c>
      <c r="AS137" s="5" t="s">
        <v>87</v>
      </c>
      <c r="AT137" s="5" t="s">
        <v>89</v>
      </c>
      <c r="AU137" s="5" t="s">
        <v>89</v>
      </c>
      <c r="AV137" s="5" t="s">
        <v>89</v>
      </c>
      <c r="AW137" s="5" t="s">
        <v>89</v>
      </c>
      <c r="AX137" s="5" t="s">
        <v>87</v>
      </c>
      <c r="AY137" s="5" t="s">
        <v>81</v>
      </c>
      <c r="AZ137" s="5" t="s">
        <v>87</v>
      </c>
      <c r="BA137" s="5" t="s">
        <v>89</v>
      </c>
      <c r="BB137" s="8" t="s">
        <v>1225</v>
      </c>
      <c r="BC137" s="5" t="s">
        <v>89</v>
      </c>
      <c r="BD137" s="5" t="s">
        <v>87</v>
      </c>
      <c r="BE137" s="5" t="s">
        <v>89</v>
      </c>
      <c r="BF137" s="5" t="s">
        <v>89</v>
      </c>
      <c r="BG137" s="5" t="s">
        <v>89</v>
      </c>
      <c r="BH137" s="5" t="s">
        <v>89</v>
      </c>
      <c r="BI137" s="5" t="s">
        <v>89</v>
      </c>
      <c r="BJ137" s="5" t="s">
        <v>89</v>
      </c>
      <c r="BK137" s="5" t="s">
        <v>89</v>
      </c>
      <c r="BL137" s="5" t="s">
        <v>89</v>
      </c>
      <c r="BM137" s="5" t="s">
        <v>89</v>
      </c>
      <c r="BN137" s="5" t="s">
        <v>91</v>
      </c>
      <c r="BO137" s="5" t="s">
        <v>89</v>
      </c>
      <c r="BP137" s="5" t="s">
        <v>89</v>
      </c>
      <c r="BQ137" s="5" t="s">
        <v>89</v>
      </c>
      <c r="BR137" s="5" t="s">
        <v>87</v>
      </c>
      <c r="BS137" s="5" t="s">
        <v>89</v>
      </c>
      <c r="BT137" s="8" t="s">
        <v>1226</v>
      </c>
      <c r="BU137" s="5" t="s">
        <v>160</v>
      </c>
      <c r="BV137" s="5" t="s">
        <v>93</v>
      </c>
      <c r="BW137" s="5" t="s">
        <v>243</v>
      </c>
      <c r="BX137" s="7"/>
      <c r="BY137" s="5" t="s">
        <v>1227</v>
      </c>
      <c r="BZ137" s="5" t="s">
        <v>1228</v>
      </c>
    </row>
    <row r="138" spans="1:78" ht="25">
      <c r="A138" s="3" t="s">
        <v>1229</v>
      </c>
      <c r="B138" s="4" t="s">
        <v>1230</v>
      </c>
      <c r="C138" s="6">
        <v>100</v>
      </c>
      <c r="D138" s="6">
        <v>3041</v>
      </c>
      <c r="E138" s="6" t="b">
        <v>1</v>
      </c>
      <c r="F138" s="5" t="s">
        <v>1231</v>
      </c>
      <c r="G138" s="5" t="s">
        <v>358</v>
      </c>
      <c r="H138" s="5" t="s">
        <v>73</v>
      </c>
      <c r="I138" s="5" t="s">
        <v>74</v>
      </c>
      <c r="J138" s="7"/>
      <c r="K138" s="5" t="s">
        <v>144</v>
      </c>
      <c r="L138" s="7"/>
      <c r="M138" s="5" t="s">
        <v>120</v>
      </c>
      <c r="N138" s="5" t="s">
        <v>76</v>
      </c>
      <c r="O138" s="5" t="s">
        <v>77</v>
      </c>
      <c r="P138" s="7"/>
      <c r="Q138" s="5" t="s">
        <v>78</v>
      </c>
      <c r="R138" s="5" t="s">
        <v>269</v>
      </c>
      <c r="S138" s="6">
        <f t="shared" si="18"/>
        <v>0</v>
      </c>
      <c r="T138" s="6">
        <f t="shared" si="19"/>
        <v>1</v>
      </c>
      <c r="U138" s="6">
        <f t="shared" si="20"/>
        <v>0</v>
      </c>
      <c r="V138" s="6">
        <f t="shared" si="21"/>
        <v>0</v>
      </c>
      <c r="W138" s="6">
        <f t="shared" si="22"/>
        <v>0</v>
      </c>
      <c r="X138" s="7"/>
      <c r="Y138" s="6">
        <v>6</v>
      </c>
      <c r="Z138" s="5" t="s">
        <v>1232</v>
      </c>
      <c r="AA138" s="5" t="s">
        <v>89</v>
      </c>
      <c r="AB138" s="5" t="s">
        <v>245</v>
      </c>
      <c r="AC138" s="6">
        <f t="shared" si="23"/>
        <v>1</v>
      </c>
      <c r="AD138" s="6">
        <f t="shared" si="24"/>
        <v>0</v>
      </c>
      <c r="AE138" s="6">
        <f t="shared" si="25"/>
        <v>1</v>
      </c>
      <c r="AF138" s="6">
        <f t="shared" si="26"/>
        <v>0</v>
      </c>
      <c r="AG138" s="7"/>
      <c r="AH138" s="5" t="s">
        <v>83</v>
      </c>
      <c r="AI138" s="5" t="s">
        <v>84</v>
      </c>
      <c r="AJ138" s="7"/>
      <c r="AK138" s="5" t="s">
        <v>124</v>
      </c>
      <c r="AL138" s="5" t="s">
        <v>109</v>
      </c>
      <c r="AM138" s="5" t="s">
        <v>81</v>
      </c>
      <c r="AN138" s="5" t="s">
        <v>110</v>
      </c>
      <c r="AO138" s="5" t="s">
        <v>81</v>
      </c>
      <c r="AP138" s="5" t="s">
        <v>87</v>
      </c>
      <c r="AQ138" s="5" t="s">
        <v>89</v>
      </c>
      <c r="AR138" s="5" t="s">
        <v>89</v>
      </c>
      <c r="AS138" s="5" t="s">
        <v>89</v>
      </c>
      <c r="AT138" s="5" t="s">
        <v>87</v>
      </c>
      <c r="AU138" s="5" t="s">
        <v>88</v>
      </c>
      <c r="AV138" s="5" t="s">
        <v>89</v>
      </c>
      <c r="AW138" s="5" t="s">
        <v>89</v>
      </c>
      <c r="AX138" s="5" t="s">
        <v>88</v>
      </c>
      <c r="AY138" s="5" t="s">
        <v>87</v>
      </c>
      <c r="AZ138" s="5" t="s">
        <v>89</v>
      </c>
      <c r="BA138" s="5" t="s">
        <v>89</v>
      </c>
      <c r="BB138" s="5" t="s">
        <v>1233</v>
      </c>
      <c r="BC138" s="5" t="s">
        <v>89</v>
      </c>
      <c r="BD138" s="5" t="s">
        <v>87</v>
      </c>
      <c r="BE138" s="5" t="s">
        <v>89</v>
      </c>
      <c r="BF138" s="5" t="s">
        <v>89</v>
      </c>
      <c r="BG138" s="5" t="s">
        <v>89</v>
      </c>
      <c r="BH138" s="5" t="s">
        <v>89</v>
      </c>
      <c r="BI138" s="5" t="s">
        <v>87</v>
      </c>
      <c r="BJ138" s="5" t="s">
        <v>89</v>
      </c>
      <c r="BK138" s="5" t="s">
        <v>89</v>
      </c>
      <c r="BL138" s="5" t="s">
        <v>89</v>
      </c>
      <c r="BM138" s="5" t="s">
        <v>89</v>
      </c>
      <c r="BN138" s="5" t="s">
        <v>91</v>
      </c>
      <c r="BO138" s="5" t="s">
        <v>87</v>
      </c>
      <c r="BP138" s="5" t="s">
        <v>89</v>
      </c>
      <c r="BQ138" s="5" t="s">
        <v>89</v>
      </c>
      <c r="BR138" s="5" t="s">
        <v>89</v>
      </c>
      <c r="BS138" s="5" t="s">
        <v>89</v>
      </c>
      <c r="BT138" s="8" t="s">
        <v>1234</v>
      </c>
      <c r="BU138" s="5" t="s">
        <v>160</v>
      </c>
      <c r="BV138" s="5" t="s">
        <v>94</v>
      </c>
      <c r="BW138" s="5" t="s">
        <v>144</v>
      </c>
      <c r="BX138" s="7"/>
      <c r="BY138" s="5" t="s">
        <v>1235</v>
      </c>
      <c r="BZ138" s="5" t="s">
        <v>1236</v>
      </c>
    </row>
    <row r="139" spans="1:78" ht="62.5">
      <c r="A139" s="3" t="s">
        <v>1237</v>
      </c>
      <c r="B139" s="4" t="s">
        <v>1238</v>
      </c>
      <c r="C139" s="6">
        <v>100</v>
      </c>
      <c r="D139" s="6">
        <v>2885</v>
      </c>
      <c r="E139" s="6" t="b">
        <v>1</v>
      </c>
      <c r="F139" s="5" t="s">
        <v>1239</v>
      </c>
      <c r="G139" s="5" t="s">
        <v>72</v>
      </c>
      <c r="H139" s="5" t="s">
        <v>143</v>
      </c>
      <c r="I139" s="5" t="s">
        <v>101</v>
      </c>
      <c r="J139" s="7"/>
      <c r="K139" s="5" t="s">
        <v>268</v>
      </c>
      <c r="L139" s="7"/>
      <c r="M139" s="5" t="s">
        <v>119</v>
      </c>
      <c r="N139" s="5" t="s">
        <v>120</v>
      </c>
      <c r="O139" s="5" t="s">
        <v>77</v>
      </c>
      <c r="P139" s="7"/>
      <c r="Q139" s="5" t="s">
        <v>78</v>
      </c>
      <c r="R139" s="5" t="s">
        <v>79</v>
      </c>
      <c r="S139" s="6">
        <f t="shared" si="18"/>
        <v>1</v>
      </c>
      <c r="T139" s="6">
        <f t="shared" si="19"/>
        <v>0</v>
      </c>
      <c r="U139" s="6">
        <f t="shared" si="20"/>
        <v>0</v>
      </c>
      <c r="V139" s="6">
        <f t="shared" si="21"/>
        <v>0</v>
      </c>
      <c r="W139" s="6">
        <f t="shared" si="22"/>
        <v>0</v>
      </c>
      <c r="X139" s="7"/>
      <c r="Y139" s="6">
        <v>8</v>
      </c>
      <c r="Z139" s="5" t="s">
        <v>1240</v>
      </c>
      <c r="AA139" s="5" t="s">
        <v>87</v>
      </c>
      <c r="AB139" s="5" t="s">
        <v>245</v>
      </c>
      <c r="AC139" s="6">
        <f t="shared" si="23"/>
        <v>1</v>
      </c>
      <c r="AD139" s="6">
        <f t="shared" si="24"/>
        <v>0</v>
      </c>
      <c r="AE139" s="6">
        <f t="shared" si="25"/>
        <v>1</v>
      </c>
      <c r="AF139" s="6">
        <f t="shared" si="26"/>
        <v>0</v>
      </c>
      <c r="AG139" s="7"/>
      <c r="AH139" s="5" t="s">
        <v>107</v>
      </c>
      <c r="AI139" s="5" t="s">
        <v>157</v>
      </c>
      <c r="AJ139" s="7"/>
      <c r="AK139" s="5" t="s">
        <v>85</v>
      </c>
      <c r="AL139" s="5" t="s">
        <v>109</v>
      </c>
      <c r="AM139" s="5" t="s">
        <v>110</v>
      </c>
      <c r="AN139" s="5" t="s">
        <v>89</v>
      </c>
      <c r="AO139" s="5" t="s">
        <v>81</v>
      </c>
      <c r="AP139" s="5" t="s">
        <v>88</v>
      </c>
      <c r="AQ139" s="5" t="s">
        <v>89</v>
      </c>
      <c r="AR139" s="5" t="s">
        <v>89</v>
      </c>
      <c r="AS139" s="5" t="s">
        <v>89</v>
      </c>
      <c r="AT139" s="5" t="s">
        <v>89</v>
      </c>
      <c r="AU139" s="5" t="s">
        <v>89</v>
      </c>
      <c r="AV139" s="5" t="s">
        <v>89</v>
      </c>
      <c r="AW139" s="5" t="s">
        <v>89</v>
      </c>
      <c r="AX139" s="5" t="s">
        <v>87</v>
      </c>
      <c r="AY139" s="5" t="s">
        <v>87</v>
      </c>
      <c r="AZ139" s="5" t="s">
        <v>87</v>
      </c>
      <c r="BA139" s="5" t="s">
        <v>87</v>
      </c>
      <c r="BB139" s="5" t="s">
        <v>1241</v>
      </c>
      <c r="BC139" s="5" t="s">
        <v>89</v>
      </c>
      <c r="BD139" s="5" t="s">
        <v>89</v>
      </c>
      <c r="BE139" s="5" t="s">
        <v>89</v>
      </c>
      <c r="BF139" s="5" t="s">
        <v>89</v>
      </c>
      <c r="BG139" s="5" t="s">
        <v>89</v>
      </c>
      <c r="BH139" s="5" t="s">
        <v>88</v>
      </c>
      <c r="BI139" s="5" t="s">
        <v>88</v>
      </c>
      <c r="BJ139" s="5" t="s">
        <v>88</v>
      </c>
      <c r="BK139" s="5" t="s">
        <v>89</v>
      </c>
      <c r="BL139" s="5" t="s">
        <v>89</v>
      </c>
      <c r="BM139" s="5" t="s">
        <v>87</v>
      </c>
      <c r="BN139" s="5" t="s">
        <v>91</v>
      </c>
      <c r="BO139" s="5" t="s">
        <v>88</v>
      </c>
      <c r="BP139" s="5" t="s">
        <v>81</v>
      </c>
      <c r="BQ139" s="5" t="s">
        <v>81</v>
      </c>
      <c r="BR139" s="5" t="s">
        <v>81</v>
      </c>
      <c r="BS139" s="5" t="s">
        <v>87</v>
      </c>
      <c r="BT139" s="8" t="s">
        <v>1242</v>
      </c>
      <c r="BU139" s="5" t="s">
        <v>94</v>
      </c>
      <c r="BV139" s="5" t="s">
        <v>93</v>
      </c>
      <c r="BW139" s="5" t="s">
        <v>268</v>
      </c>
      <c r="BX139" s="7"/>
      <c r="BY139" s="5" t="s">
        <v>1243</v>
      </c>
      <c r="BZ139" s="8" t="s">
        <v>1244</v>
      </c>
    </row>
    <row r="140" spans="1:78" ht="162.5">
      <c r="A140" s="3" t="s">
        <v>1245</v>
      </c>
      <c r="B140" s="4" t="s">
        <v>1246</v>
      </c>
      <c r="C140" s="6">
        <v>100</v>
      </c>
      <c r="D140" s="6">
        <v>1920</v>
      </c>
      <c r="E140" s="6" t="b">
        <v>1</v>
      </c>
      <c r="F140" s="5" t="s">
        <v>1247</v>
      </c>
      <c r="G140" s="5" t="s">
        <v>72</v>
      </c>
      <c r="H140" s="5" t="s">
        <v>167</v>
      </c>
      <c r="I140" s="5" t="s">
        <v>74</v>
      </c>
      <c r="J140" s="7"/>
      <c r="K140" s="5" t="s">
        <v>144</v>
      </c>
      <c r="L140" s="7"/>
      <c r="M140" s="5" t="s">
        <v>190</v>
      </c>
      <c r="N140" s="5" t="s">
        <v>103</v>
      </c>
      <c r="O140" s="5" t="s">
        <v>121</v>
      </c>
      <c r="P140" s="7"/>
      <c r="Q140" s="5" t="s">
        <v>78</v>
      </c>
      <c r="R140" s="5" t="s">
        <v>269</v>
      </c>
      <c r="S140" s="6">
        <f t="shared" si="18"/>
        <v>0</v>
      </c>
      <c r="T140" s="6">
        <f t="shared" si="19"/>
        <v>1</v>
      </c>
      <c r="U140" s="6">
        <f t="shared" si="20"/>
        <v>0</v>
      </c>
      <c r="V140" s="6">
        <f t="shared" si="21"/>
        <v>0</v>
      </c>
      <c r="W140" s="6">
        <f t="shared" si="22"/>
        <v>0</v>
      </c>
      <c r="X140" s="7"/>
      <c r="Y140" s="6">
        <v>23</v>
      </c>
      <c r="Z140" s="5" t="s">
        <v>1248</v>
      </c>
      <c r="AA140" s="5" t="s">
        <v>87</v>
      </c>
      <c r="AB140" s="5" t="s">
        <v>512</v>
      </c>
      <c r="AC140" s="6">
        <f t="shared" si="23"/>
        <v>0</v>
      </c>
      <c r="AD140" s="6">
        <f t="shared" si="24"/>
        <v>0</v>
      </c>
      <c r="AE140" s="6">
        <f t="shared" si="25"/>
        <v>1</v>
      </c>
      <c r="AF140" s="6">
        <f t="shared" si="26"/>
        <v>0</v>
      </c>
      <c r="AG140" s="7"/>
      <c r="AH140" s="5" t="s">
        <v>107</v>
      </c>
      <c r="AI140" s="5" t="s">
        <v>146</v>
      </c>
      <c r="AJ140" s="7"/>
      <c r="AK140" s="5" t="s">
        <v>170</v>
      </c>
      <c r="AL140" s="5" t="s">
        <v>109</v>
      </c>
      <c r="AM140" s="5" t="s">
        <v>110</v>
      </c>
      <c r="AN140" s="5" t="s">
        <v>87</v>
      </c>
      <c r="AO140" s="5" t="s">
        <v>88</v>
      </c>
      <c r="AP140" s="5" t="s">
        <v>87</v>
      </c>
      <c r="AQ140" s="5" t="s">
        <v>87</v>
      </c>
      <c r="AR140" s="5" t="s">
        <v>89</v>
      </c>
      <c r="AS140" s="5" t="s">
        <v>89</v>
      </c>
      <c r="AT140" s="5" t="s">
        <v>87</v>
      </c>
      <c r="AU140" s="5" t="s">
        <v>87</v>
      </c>
      <c r="AV140" s="5" t="s">
        <v>87</v>
      </c>
      <c r="AW140" s="5" t="s">
        <v>89</v>
      </c>
      <c r="AX140" s="5" t="s">
        <v>81</v>
      </c>
      <c r="AY140" s="5" t="s">
        <v>81</v>
      </c>
      <c r="AZ140" s="5" t="s">
        <v>88</v>
      </c>
      <c r="BA140" s="5" t="s">
        <v>89</v>
      </c>
      <c r="BB140" s="5" t="s">
        <v>1249</v>
      </c>
      <c r="BC140" s="5" t="s">
        <v>88</v>
      </c>
      <c r="BD140" s="5" t="s">
        <v>110</v>
      </c>
      <c r="BE140" s="5" t="s">
        <v>88</v>
      </c>
      <c r="BF140" s="5" t="s">
        <v>87</v>
      </c>
      <c r="BG140" s="5" t="s">
        <v>87</v>
      </c>
      <c r="BH140" s="5" t="s">
        <v>89</v>
      </c>
      <c r="BI140" s="5" t="s">
        <v>89</v>
      </c>
      <c r="BJ140" s="5" t="s">
        <v>89</v>
      </c>
      <c r="BK140" s="5" t="s">
        <v>89</v>
      </c>
      <c r="BL140" s="5" t="s">
        <v>89</v>
      </c>
      <c r="BM140" s="5" t="s">
        <v>88</v>
      </c>
      <c r="BN140" s="5" t="s">
        <v>91</v>
      </c>
      <c r="BO140" s="5" t="s">
        <v>87</v>
      </c>
      <c r="BP140" s="5" t="s">
        <v>87</v>
      </c>
      <c r="BQ140" s="5" t="s">
        <v>88</v>
      </c>
      <c r="BR140" s="5" t="s">
        <v>89</v>
      </c>
      <c r="BS140" s="5" t="s">
        <v>89</v>
      </c>
      <c r="BT140" s="5" t="s">
        <v>1250</v>
      </c>
      <c r="BU140" s="5" t="s">
        <v>160</v>
      </c>
      <c r="BV140" s="5" t="s">
        <v>113</v>
      </c>
      <c r="BW140" s="5" t="s">
        <v>144</v>
      </c>
      <c r="BX140" s="7"/>
      <c r="BY140" s="8" t="s">
        <v>1251</v>
      </c>
      <c r="BZ140" s="8" t="s">
        <v>1252</v>
      </c>
    </row>
    <row r="141" spans="1:78" ht="25">
      <c r="A141" s="3" t="s">
        <v>1253</v>
      </c>
      <c r="B141" s="4" t="s">
        <v>1254</v>
      </c>
      <c r="C141" s="6">
        <v>100</v>
      </c>
      <c r="D141" s="6">
        <v>2437</v>
      </c>
      <c r="E141" s="6" t="b">
        <v>1</v>
      </c>
      <c r="F141" s="5" t="s">
        <v>1255</v>
      </c>
      <c r="G141" s="5" t="s">
        <v>72</v>
      </c>
      <c r="H141" s="5" t="s">
        <v>143</v>
      </c>
      <c r="I141" s="5" t="s">
        <v>74</v>
      </c>
      <c r="J141" s="7"/>
      <c r="K141" s="5" t="s">
        <v>253</v>
      </c>
      <c r="L141" s="7"/>
      <c r="M141" s="5" t="s">
        <v>190</v>
      </c>
      <c r="N141" s="5" t="s">
        <v>76</v>
      </c>
      <c r="O141" s="5" t="s">
        <v>77</v>
      </c>
      <c r="P141" s="7"/>
      <c r="Q141" s="5" t="s">
        <v>78</v>
      </c>
      <c r="R141" s="5" t="s">
        <v>79</v>
      </c>
      <c r="S141" s="6">
        <f t="shared" si="18"/>
        <v>1</v>
      </c>
      <c r="T141" s="6">
        <f t="shared" si="19"/>
        <v>0</v>
      </c>
      <c r="U141" s="6">
        <f t="shared" si="20"/>
        <v>0</v>
      </c>
      <c r="V141" s="6">
        <f t="shared" si="21"/>
        <v>0</v>
      </c>
      <c r="W141" s="6">
        <f t="shared" si="22"/>
        <v>0</v>
      </c>
      <c r="X141" s="7"/>
      <c r="Y141" s="6">
        <v>25</v>
      </c>
      <c r="Z141" s="5" t="s">
        <v>1256</v>
      </c>
      <c r="AA141" s="5" t="s">
        <v>87</v>
      </c>
      <c r="AB141" s="5" t="s">
        <v>123</v>
      </c>
      <c r="AC141" s="6">
        <f t="shared" si="23"/>
        <v>1</v>
      </c>
      <c r="AD141" s="6">
        <f t="shared" si="24"/>
        <v>1</v>
      </c>
      <c r="AE141" s="6">
        <f t="shared" si="25"/>
        <v>1</v>
      </c>
      <c r="AF141" s="6">
        <f t="shared" si="26"/>
        <v>0</v>
      </c>
      <c r="AG141" s="7"/>
      <c r="AH141" s="5" t="s">
        <v>323</v>
      </c>
      <c r="AI141" s="5" t="s">
        <v>84</v>
      </c>
      <c r="AJ141" s="7"/>
      <c r="AK141" s="5" t="s">
        <v>124</v>
      </c>
      <c r="AL141" s="5" t="s">
        <v>109</v>
      </c>
      <c r="AM141" s="5" t="s">
        <v>81</v>
      </c>
      <c r="AN141" s="5" t="s">
        <v>89</v>
      </c>
      <c r="AO141" s="5" t="s">
        <v>81</v>
      </c>
      <c r="AP141" s="5" t="s">
        <v>87</v>
      </c>
      <c r="AQ141" s="5" t="s">
        <v>89</v>
      </c>
      <c r="AR141" s="5" t="s">
        <v>87</v>
      </c>
      <c r="AS141" s="5" t="s">
        <v>89</v>
      </c>
      <c r="AT141" s="5" t="s">
        <v>87</v>
      </c>
      <c r="AU141" s="5" t="s">
        <v>89</v>
      </c>
      <c r="AV141" s="5" t="s">
        <v>89</v>
      </c>
      <c r="AW141" s="5" t="s">
        <v>89</v>
      </c>
      <c r="AX141" s="5" t="s">
        <v>87</v>
      </c>
      <c r="AY141" s="5" t="s">
        <v>89</v>
      </c>
      <c r="AZ141" s="5" t="s">
        <v>87</v>
      </c>
      <c r="BA141" s="5" t="s">
        <v>87</v>
      </c>
      <c r="BB141" s="8" t="s">
        <v>1257</v>
      </c>
      <c r="BC141" s="5" t="s">
        <v>89</v>
      </c>
      <c r="BD141" s="5" t="s">
        <v>87</v>
      </c>
      <c r="BE141" s="5" t="s">
        <v>89</v>
      </c>
      <c r="BF141" s="5" t="s">
        <v>89</v>
      </c>
      <c r="BG141" s="5" t="s">
        <v>89</v>
      </c>
      <c r="BH141" s="5" t="s">
        <v>89</v>
      </c>
      <c r="BI141" s="5" t="s">
        <v>87</v>
      </c>
      <c r="BJ141" s="5" t="s">
        <v>89</v>
      </c>
      <c r="BK141" s="5" t="s">
        <v>87</v>
      </c>
      <c r="BL141" s="5" t="s">
        <v>89</v>
      </c>
      <c r="BM141" s="5" t="s">
        <v>89</v>
      </c>
      <c r="BN141" s="5" t="s">
        <v>91</v>
      </c>
      <c r="BO141" s="5" t="s">
        <v>87</v>
      </c>
      <c r="BP141" s="5" t="s">
        <v>89</v>
      </c>
      <c r="BQ141" s="5" t="s">
        <v>87</v>
      </c>
      <c r="BR141" s="5" t="s">
        <v>89</v>
      </c>
      <c r="BS141" s="5" t="s">
        <v>89</v>
      </c>
      <c r="BT141" s="8" t="s">
        <v>1258</v>
      </c>
      <c r="BU141" s="5" t="s">
        <v>170</v>
      </c>
      <c r="BV141" s="5" t="s">
        <v>113</v>
      </c>
      <c r="BW141" s="5" t="s">
        <v>253</v>
      </c>
      <c r="BX141" s="7"/>
      <c r="BY141" s="5" t="s">
        <v>1259</v>
      </c>
      <c r="BZ141" s="5" t="s">
        <v>1260</v>
      </c>
    </row>
    <row r="142" spans="1:78" ht="25">
      <c r="A142" s="3" t="s">
        <v>1261</v>
      </c>
      <c r="B142" s="4" t="s">
        <v>1262</v>
      </c>
      <c r="C142" s="6">
        <v>100</v>
      </c>
      <c r="D142" s="6">
        <v>1858</v>
      </c>
      <c r="E142" s="6" t="b">
        <v>1</v>
      </c>
      <c r="F142" s="5" t="s">
        <v>1263</v>
      </c>
      <c r="G142" s="5" t="s">
        <v>226</v>
      </c>
      <c r="H142" s="5" t="s">
        <v>118</v>
      </c>
      <c r="I142" s="5" t="s">
        <v>101</v>
      </c>
      <c r="J142" s="7"/>
      <c r="K142" s="5" t="s">
        <v>144</v>
      </c>
      <c r="L142" s="7"/>
      <c r="M142" s="5" t="s">
        <v>119</v>
      </c>
      <c r="N142" s="5" t="s">
        <v>76</v>
      </c>
      <c r="O142" s="5" t="s">
        <v>121</v>
      </c>
      <c r="P142" s="7"/>
      <c r="Q142" s="5" t="s">
        <v>78</v>
      </c>
      <c r="R142" s="5" t="s">
        <v>79</v>
      </c>
      <c r="S142" s="6">
        <f t="shared" si="18"/>
        <v>1</v>
      </c>
      <c r="T142" s="6">
        <f t="shared" si="19"/>
        <v>0</v>
      </c>
      <c r="U142" s="6">
        <f t="shared" si="20"/>
        <v>0</v>
      </c>
      <c r="V142" s="6">
        <f t="shared" si="21"/>
        <v>0</v>
      </c>
      <c r="W142" s="6">
        <f t="shared" si="22"/>
        <v>0</v>
      </c>
      <c r="X142" s="7"/>
      <c r="Y142" s="6">
        <v>7</v>
      </c>
      <c r="Z142" s="5" t="s">
        <v>1264</v>
      </c>
      <c r="AA142" s="5" t="s">
        <v>89</v>
      </c>
      <c r="AB142" s="5" t="s">
        <v>106</v>
      </c>
      <c r="AC142" s="6">
        <f t="shared" si="23"/>
        <v>1</v>
      </c>
      <c r="AD142" s="6">
        <f t="shared" si="24"/>
        <v>1</v>
      </c>
      <c r="AE142" s="6">
        <f t="shared" si="25"/>
        <v>0</v>
      </c>
      <c r="AF142" s="6">
        <f t="shared" si="26"/>
        <v>0</v>
      </c>
      <c r="AG142" s="7"/>
      <c r="AH142" s="5" t="s">
        <v>323</v>
      </c>
      <c r="AI142" s="5" t="s">
        <v>146</v>
      </c>
      <c r="AJ142" s="7"/>
      <c r="AK142" s="5" t="s">
        <v>85</v>
      </c>
      <c r="AL142" s="5" t="s">
        <v>109</v>
      </c>
      <c r="AM142" s="5" t="s">
        <v>81</v>
      </c>
      <c r="AN142" s="5" t="s">
        <v>89</v>
      </c>
      <c r="AO142" s="5" t="s">
        <v>81</v>
      </c>
      <c r="AP142" s="5" t="s">
        <v>89</v>
      </c>
      <c r="AQ142" s="5" t="s">
        <v>89</v>
      </c>
      <c r="AR142" s="5" t="s">
        <v>89</v>
      </c>
      <c r="AS142" s="5" t="s">
        <v>89</v>
      </c>
      <c r="AT142" s="5" t="s">
        <v>87</v>
      </c>
      <c r="AU142" s="5" t="s">
        <v>87</v>
      </c>
      <c r="AV142" s="5" t="s">
        <v>87</v>
      </c>
      <c r="AW142" s="5" t="s">
        <v>87</v>
      </c>
      <c r="AX142" s="5" t="s">
        <v>88</v>
      </c>
      <c r="AY142" s="5" t="s">
        <v>87</v>
      </c>
      <c r="AZ142" s="5" t="s">
        <v>88</v>
      </c>
      <c r="BA142" s="5" t="s">
        <v>87</v>
      </c>
      <c r="BB142" s="8" t="s">
        <v>1265</v>
      </c>
      <c r="BC142" s="5" t="s">
        <v>89</v>
      </c>
      <c r="BD142" s="5" t="s">
        <v>87</v>
      </c>
      <c r="BE142" s="5" t="s">
        <v>87</v>
      </c>
      <c r="BF142" s="5" t="s">
        <v>89</v>
      </c>
      <c r="BG142" s="5" t="s">
        <v>87</v>
      </c>
      <c r="BH142" s="5" t="s">
        <v>87</v>
      </c>
      <c r="BI142" s="5" t="s">
        <v>87</v>
      </c>
      <c r="BJ142" s="5" t="s">
        <v>87</v>
      </c>
      <c r="BK142" s="5" t="s">
        <v>89</v>
      </c>
      <c r="BL142" s="5" t="s">
        <v>89</v>
      </c>
      <c r="BM142" s="5" t="s">
        <v>89</v>
      </c>
      <c r="BN142" s="5" t="s">
        <v>91</v>
      </c>
      <c r="BO142" s="5" t="s">
        <v>81</v>
      </c>
      <c r="BP142" s="5" t="s">
        <v>81</v>
      </c>
      <c r="BQ142" s="5" t="s">
        <v>81</v>
      </c>
      <c r="BR142" s="5" t="s">
        <v>110</v>
      </c>
      <c r="BS142" s="5" t="s">
        <v>110</v>
      </c>
      <c r="BT142" s="8" t="s">
        <v>1266</v>
      </c>
      <c r="BU142" s="5" t="s">
        <v>94</v>
      </c>
      <c r="BV142" s="5" t="s">
        <v>94</v>
      </c>
      <c r="BW142" s="5" t="s">
        <v>144</v>
      </c>
      <c r="BX142" s="7"/>
      <c r="BY142" s="5" t="s">
        <v>1267</v>
      </c>
      <c r="BZ142" s="5" t="s">
        <v>1268</v>
      </c>
    </row>
    <row r="143" spans="1:78" ht="37.5">
      <c r="A143" s="3" t="s">
        <v>1269</v>
      </c>
      <c r="B143" s="4" t="s">
        <v>1263</v>
      </c>
      <c r="C143" s="6">
        <v>100</v>
      </c>
      <c r="D143" s="6">
        <v>1033</v>
      </c>
      <c r="E143" s="6" t="b">
        <v>1</v>
      </c>
      <c r="F143" s="5" t="s">
        <v>1270</v>
      </c>
      <c r="G143" s="5" t="s">
        <v>72</v>
      </c>
      <c r="H143" s="5" t="s">
        <v>143</v>
      </c>
      <c r="I143" s="5" t="s">
        <v>101</v>
      </c>
      <c r="J143" s="7"/>
      <c r="K143" s="5" t="s">
        <v>75</v>
      </c>
      <c r="L143" s="7"/>
      <c r="M143" s="5" t="s">
        <v>119</v>
      </c>
      <c r="N143" s="5" t="s">
        <v>120</v>
      </c>
      <c r="O143" s="5" t="s">
        <v>121</v>
      </c>
      <c r="P143" s="7"/>
      <c r="Q143" s="5" t="s">
        <v>78</v>
      </c>
      <c r="R143" s="5" t="s">
        <v>79</v>
      </c>
      <c r="S143" s="6">
        <f t="shared" si="18"/>
        <v>1</v>
      </c>
      <c r="T143" s="6">
        <f t="shared" si="19"/>
        <v>0</v>
      </c>
      <c r="U143" s="6">
        <f t="shared" si="20"/>
        <v>0</v>
      </c>
      <c r="V143" s="6">
        <f t="shared" si="21"/>
        <v>0</v>
      </c>
      <c r="W143" s="6">
        <f t="shared" si="22"/>
        <v>0</v>
      </c>
      <c r="X143" s="7"/>
      <c r="Y143" s="6">
        <v>6</v>
      </c>
      <c r="Z143" s="5" t="s">
        <v>1271</v>
      </c>
      <c r="AA143" s="5" t="s">
        <v>89</v>
      </c>
      <c r="AB143" s="5" t="s">
        <v>123</v>
      </c>
      <c r="AC143" s="6">
        <f t="shared" si="23"/>
        <v>1</v>
      </c>
      <c r="AD143" s="6">
        <f t="shared" si="24"/>
        <v>1</v>
      </c>
      <c r="AE143" s="6">
        <f t="shared" si="25"/>
        <v>1</v>
      </c>
      <c r="AF143" s="6">
        <f t="shared" si="26"/>
        <v>0</v>
      </c>
      <c r="AG143" s="7"/>
      <c r="AH143" s="5" t="s">
        <v>156</v>
      </c>
      <c r="AI143" s="5" t="s">
        <v>84</v>
      </c>
      <c r="AJ143" s="7"/>
      <c r="AK143" s="5" t="s">
        <v>170</v>
      </c>
      <c r="AL143" s="5" t="s">
        <v>86</v>
      </c>
      <c r="AM143" s="5" t="s">
        <v>81</v>
      </c>
      <c r="AN143" s="5" t="s">
        <v>87</v>
      </c>
      <c r="AO143" s="5" t="s">
        <v>110</v>
      </c>
      <c r="AP143" s="5" t="s">
        <v>89</v>
      </c>
      <c r="AQ143" s="5" t="s">
        <v>89</v>
      </c>
      <c r="AR143" s="5" t="s">
        <v>89</v>
      </c>
      <c r="AS143" s="5" t="s">
        <v>89</v>
      </c>
      <c r="AT143" s="5" t="s">
        <v>88</v>
      </c>
      <c r="AU143" s="5" t="s">
        <v>88</v>
      </c>
      <c r="AV143" s="5" t="s">
        <v>88</v>
      </c>
      <c r="AW143" s="5" t="s">
        <v>88</v>
      </c>
      <c r="AX143" s="5" t="s">
        <v>89</v>
      </c>
      <c r="AY143" s="5" t="s">
        <v>87</v>
      </c>
      <c r="AZ143" s="5" t="s">
        <v>89</v>
      </c>
      <c r="BA143" s="5" t="s">
        <v>87</v>
      </c>
      <c r="BB143" s="8" t="s">
        <v>1272</v>
      </c>
      <c r="BC143" s="5" t="s">
        <v>89</v>
      </c>
      <c r="BD143" s="5" t="s">
        <v>89</v>
      </c>
      <c r="BE143" s="5" t="s">
        <v>87</v>
      </c>
      <c r="BF143" s="5" t="s">
        <v>89</v>
      </c>
      <c r="BG143" s="5" t="s">
        <v>89</v>
      </c>
      <c r="BH143" s="5" t="s">
        <v>89</v>
      </c>
      <c r="BI143" s="5" t="s">
        <v>89</v>
      </c>
      <c r="BJ143" s="5" t="s">
        <v>89</v>
      </c>
      <c r="BK143" s="5" t="s">
        <v>87</v>
      </c>
      <c r="BL143" s="5" t="s">
        <v>87</v>
      </c>
      <c r="BM143" s="5" t="s">
        <v>89</v>
      </c>
      <c r="BN143" s="5" t="s">
        <v>91</v>
      </c>
      <c r="BO143" s="5" t="s">
        <v>81</v>
      </c>
      <c r="BP143" s="5" t="s">
        <v>88</v>
      </c>
      <c r="BQ143" s="5" t="s">
        <v>87</v>
      </c>
      <c r="BR143" s="5" t="s">
        <v>88</v>
      </c>
      <c r="BS143" s="5" t="s">
        <v>87</v>
      </c>
      <c r="BT143" s="8" t="s">
        <v>1273</v>
      </c>
      <c r="BU143" s="5" t="s">
        <v>94</v>
      </c>
      <c r="BV143" s="5" t="s">
        <v>94</v>
      </c>
      <c r="BW143" s="5" t="s">
        <v>75</v>
      </c>
      <c r="BX143" s="7"/>
      <c r="BY143" s="5" t="s">
        <v>1274</v>
      </c>
      <c r="BZ143" s="5" t="s">
        <v>1275</v>
      </c>
    </row>
    <row r="144" spans="1:78" ht="25">
      <c r="A144" s="3" t="s">
        <v>1276</v>
      </c>
      <c r="B144" s="4" t="s">
        <v>1277</v>
      </c>
      <c r="C144" s="6">
        <v>100</v>
      </c>
      <c r="D144" s="6">
        <v>1264</v>
      </c>
      <c r="E144" s="6" t="b">
        <v>1</v>
      </c>
      <c r="F144" s="5" t="s">
        <v>1278</v>
      </c>
      <c r="G144" s="5" t="s">
        <v>492</v>
      </c>
      <c r="H144" s="5" t="s">
        <v>143</v>
      </c>
      <c r="I144" s="5" t="s">
        <v>101</v>
      </c>
      <c r="J144" s="7"/>
      <c r="K144" s="5" t="s">
        <v>189</v>
      </c>
      <c r="L144" s="7"/>
      <c r="M144" s="5" t="s">
        <v>103</v>
      </c>
      <c r="N144" s="5" t="s">
        <v>103</v>
      </c>
      <c r="O144" s="5" t="s">
        <v>77</v>
      </c>
      <c r="P144" s="7"/>
      <c r="Q144" s="5" t="s">
        <v>78</v>
      </c>
      <c r="R144" s="5" t="s">
        <v>79</v>
      </c>
      <c r="S144" s="6">
        <f t="shared" si="18"/>
        <v>1</v>
      </c>
      <c r="T144" s="6">
        <f t="shared" si="19"/>
        <v>0</v>
      </c>
      <c r="U144" s="6">
        <f t="shared" si="20"/>
        <v>0</v>
      </c>
      <c r="V144" s="6">
        <f t="shared" si="21"/>
        <v>0</v>
      </c>
      <c r="W144" s="6">
        <f t="shared" si="22"/>
        <v>0</v>
      </c>
      <c r="X144" s="7"/>
      <c r="Y144" s="6">
        <v>7</v>
      </c>
      <c r="Z144" s="5" t="s">
        <v>1279</v>
      </c>
      <c r="AA144" s="5" t="s">
        <v>87</v>
      </c>
      <c r="AB144" s="5" t="s">
        <v>106</v>
      </c>
      <c r="AC144" s="6">
        <f t="shared" si="23"/>
        <v>1</v>
      </c>
      <c r="AD144" s="6">
        <f t="shared" si="24"/>
        <v>1</v>
      </c>
      <c r="AE144" s="6">
        <f t="shared" si="25"/>
        <v>0</v>
      </c>
      <c r="AF144" s="6">
        <f t="shared" si="26"/>
        <v>0</v>
      </c>
      <c r="AG144" s="7"/>
      <c r="AH144" s="5" t="s">
        <v>83</v>
      </c>
      <c r="AI144" s="5" t="s">
        <v>84</v>
      </c>
      <c r="AJ144" s="7"/>
      <c r="AK144" s="5" t="s">
        <v>85</v>
      </c>
      <c r="AL144" s="5" t="s">
        <v>109</v>
      </c>
      <c r="AM144" s="5" t="s">
        <v>81</v>
      </c>
      <c r="AN144" s="5" t="s">
        <v>87</v>
      </c>
      <c r="AO144" s="5" t="s">
        <v>88</v>
      </c>
      <c r="AP144" s="5" t="s">
        <v>88</v>
      </c>
      <c r="AQ144" s="5" t="s">
        <v>89</v>
      </c>
      <c r="AR144" s="5" t="s">
        <v>89</v>
      </c>
      <c r="AS144" s="5" t="s">
        <v>87</v>
      </c>
      <c r="AT144" s="5" t="s">
        <v>89</v>
      </c>
      <c r="AU144" s="5" t="s">
        <v>89</v>
      </c>
      <c r="AV144" s="5" t="s">
        <v>87</v>
      </c>
      <c r="AW144" s="5" t="s">
        <v>87</v>
      </c>
      <c r="AX144" s="5" t="s">
        <v>88</v>
      </c>
      <c r="AY144" s="5" t="s">
        <v>88</v>
      </c>
      <c r="AZ144" s="5" t="s">
        <v>89</v>
      </c>
      <c r="BA144" s="5" t="s">
        <v>89</v>
      </c>
      <c r="BB144" s="8" t="s">
        <v>1280</v>
      </c>
      <c r="BC144" s="5" t="s">
        <v>89</v>
      </c>
      <c r="BD144" s="5" t="s">
        <v>89</v>
      </c>
      <c r="BE144" s="5" t="s">
        <v>89</v>
      </c>
      <c r="BF144" s="5" t="s">
        <v>89</v>
      </c>
      <c r="BG144" s="5" t="s">
        <v>87</v>
      </c>
      <c r="BH144" s="5" t="s">
        <v>87</v>
      </c>
      <c r="BI144" s="5" t="s">
        <v>89</v>
      </c>
      <c r="BJ144" s="5" t="s">
        <v>87</v>
      </c>
      <c r="BK144" s="5" t="s">
        <v>89</v>
      </c>
      <c r="BL144" s="5" t="s">
        <v>87</v>
      </c>
      <c r="BM144" s="5" t="s">
        <v>87</v>
      </c>
      <c r="BN144" s="5" t="s">
        <v>91</v>
      </c>
      <c r="BO144" s="5" t="s">
        <v>87</v>
      </c>
      <c r="BP144" s="5" t="s">
        <v>87</v>
      </c>
      <c r="BQ144" s="5" t="s">
        <v>89</v>
      </c>
      <c r="BR144" s="5" t="s">
        <v>88</v>
      </c>
      <c r="BS144" s="5" t="s">
        <v>87</v>
      </c>
      <c r="BT144" s="8" t="s">
        <v>1281</v>
      </c>
      <c r="BU144" s="5" t="s">
        <v>113</v>
      </c>
      <c r="BV144" s="5" t="s">
        <v>94</v>
      </c>
      <c r="BW144" s="5" t="s">
        <v>189</v>
      </c>
      <c r="BX144" s="7"/>
      <c r="BY144" s="5" t="s">
        <v>1282</v>
      </c>
      <c r="BZ144" s="5" t="s">
        <v>1283</v>
      </c>
    </row>
    <row r="145" spans="1:78" ht="13">
      <c r="A145" s="3" t="s">
        <v>1284</v>
      </c>
      <c r="B145" s="4" t="s">
        <v>1285</v>
      </c>
      <c r="C145" s="6">
        <v>100</v>
      </c>
      <c r="D145" s="6">
        <v>1648</v>
      </c>
      <c r="E145" s="6" t="b">
        <v>1</v>
      </c>
      <c r="F145" s="5" t="s">
        <v>1286</v>
      </c>
      <c r="G145" s="5" t="s">
        <v>72</v>
      </c>
      <c r="H145" s="5" t="s">
        <v>73</v>
      </c>
      <c r="I145" s="5" t="s">
        <v>101</v>
      </c>
      <c r="J145" s="7"/>
      <c r="K145" s="5" t="s">
        <v>144</v>
      </c>
      <c r="L145" s="7"/>
      <c r="M145" s="5" t="s">
        <v>120</v>
      </c>
      <c r="N145" s="5" t="s">
        <v>120</v>
      </c>
      <c r="O145" s="5" t="s">
        <v>77</v>
      </c>
      <c r="P145" s="7"/>
      <c r="Q145" s="5" t="s">
        <v>78</v>
      </c>
      <c r="R145" s="5" t="s">
        <v>79</v>
      </c>
      <c r="S145" s="6">
        <f t="shared" si="18"/>
        <v>1</v>
      </c>
      <c r="T145" s="6">
        <f t="shared" si="19"/>
        <v>0</v>
      </c>
      <c r="U145" s="6">
        <f t="shared" si="20"/>
        <v>0</v>
      </c>
      <c r="V145" s="6">
        <f t="shared" si="21"/>
        <v>0</v>
      </c>
      <c r="W145" s="6">
        <f t="shared" si="22"/>
        <v>0</v>
      </c>
      <c r="X145" s="7"/>
      <c r="Y145" s="6">
        <v>6</v>
      </c>
      <c r="Z145" s="5" t="s">
        <v>1287</v>
      </c>
      <c r="AA145" s="5" t="s">
        <v>89</v>
      </c>
      <c r="AB145" s="5" t="s">
        <v>245</v>
      </c>
      <c r="AC145" s="6">
        <f t="shared" si="23"/>
        <v>1</v>
      </c>
      <c r="AD145" s="6">
        <f t="shared" si="24"/>
        <v>0</v>
      </c>
      <c r="AE145" s="6">
        <f t="shared" si="25"/>
        <v>1</v>
      </c>
      <c r="AF145" s="6">
        <f t="shared" si="26"/>
        <v>0</v>
      </c>
      <c r="AG145" s="7"/>
      <c r="AH145" s="5" t="s">
        <v>156</v>
      </c>
      <c r="AI145" s="5" t="s">
        <v>146</v>
      </c>
      <c r="AJ145" s="7"/>
      <c r="AK145" s="5" t="s">
        <v>124</v>
      </c>
      <c r="AL145" s="5" t="s">
        <v>109</v>
      </c>
      <c r="AM145" s="5" t="s">
        <v>110</v>
      </c>
      <c r="AN145" s="5" t="s">
        <v>89</v>
      </c>
      <c r="AO145" s="5" t="s">
        <v>110</v>
      </c>
      <c r="AP145" s="5" t="s">
        <v>87</v>
      </c>
      <c r="AQ145" s="5" t="s">
        <v>89</v>
      </c>
      <c r="AR145" s="5" t="s">
        <v>89</v>
      </c>
      <c r="AS145" s="5" t="s">
        <v>89</v>
      </c>
      <c r="AT145" s="5" t="s">
        <v>89</v>
      </c>
      <c r="AU145" s="5" t="s">
        <v>89</v>
      </c>
      <c r="AV145" s="5" t="s">
        <v>89</v>
      </c>
      <c r="AW145" s="5" t="s">
        <v>89</v>
      </c>
      <c r="AX145" s="5" t="s">
        <v>87</v>
      </c>
      <c r="AY145" s="5" t="s">
        <v>87</v>
      </c>
      <c r="AZ145" s="5" t="s">
        <v>89</v>
      </c>
      <c r="BA145" s="5" t="s">
        <v>89</v>
      </c>
      <c r="BB145" s="5" t="s">
        <v>1288</v>
      </c>
      <c r="BC145" s="5" t="s">
        <v>89</v>
      </c>
      <c r="BD145" s="5" t="s">
        <v>87</v>
      </c>
      <c r="BE145" s="5" t="s">
        <v>89</v>
      </c>
      <c r="BF145" s="5" t="s">
        <v>89</v>
      </c>
      <c r="BG145" s="5" t="s">
        <v>89</v>
      </c>
      <c r="BH145" s="5" t="s">
        <v>89</v>
      </c>
      <c r="BI145" s="5" t="s">
        <v>89</v>
      </c>
      <c r="BJ145" s="5" t="s">
        <v>89</v>
      </c>
      <c r="BK145" s="5" t="s">
        <v>89</v>
      </c>
      <c r="BL145" s="5" t="s">
        <v>89</v>
      </c>
      <c r="BM145" s="5" t="s">
        <v>89</v>
      </c>
      <c r="BN145" s="5" t="s">
        <v>91</v>
      </c>
      <c r="BO145" s="5" t="s">
        <v>89</v>
      </c>
      <c r="BP145" s="5" t="s">
        <v>89</v>
      </c>
      <c r="BQ145" s="5" t="s">
        <v>89</v>
      </c>
      <c r="BR145" s="5" t="s">
        <v>89</v>
      </c>
      <c r="BS145" s="5" t="s">
        <v>89</v>
      </c>
      <c r="BT145" s="5" t="s">
        <v>1289</v>
      </c>
      <c r="BU145" s="5" t="s">
        <v>160</v>
      </c>
      <c r="BV145" s="5" t="s">
        <v>160</v>
      </c>
      <c r="BW145" s="5" t="s">
        <v>144</v>
      </c>
      <c r="BX145" s="7"/>
      <c r="BY145" s="5" t="s">
        <v>1290</v>
      </c>
      <c r="BZ145" s="5" t="s">
        <v>1291</v>
      </c>
    </row>
    <row r="146" spans="1:78" ht="50">
      <c r="A146" s="3" t="s">
        <v>1292</v>
      </c>
      <c r="B146" s="4" t="s">
        <v>1293</v>
      </c>
      <c r="C146" s="6">
        <v>100</v>
      </c>
      <c r="D146" s="6">
        <v>81</v>
      </c>
      <c r="E146" s="6" t="b">
        <v>1</v>
      </c>
      <c r="F146" s="5" t="s">
        <v>1294</v>
      </c>
      <c r="G146" s="5" t="s">
        <v>72</v>
      </c>
      <c r="H146" s="5" t="s">
        <v>143</v>
      </c>
      <c r="I146" s="5" t="s">
        <v>101</v>
      </c>
      <c r="J146" s="7"/>
      <c r="K146" s="5" t="s">
        <v>75</v>
      </c>
      <c r="L146" s="7"/>
      <c r="M146" s="5" t="s">
        <v>119</v>
      </c>
      <c r="N146" s="5" t="s">
        <v>120</v>
      </c>
      <c r="O146" s="5" t="s">
        <v>77</v>
      </c>
      <c r="P146" s="7"/>
      <c r="Q146" s="5" t="s">
        <v>78</v>
      </c>
      <c r="R146" s="5" t="s">
        <v>79</v>
      </c>
      <c r="S146" s="6">
        <f t="shared" si="18"/>
        <v>1</v>
      </c>
      <c r="T146" s="6">
        <f t="shared" si="19"/>
        <v>0</v>
      </c>
      <c r="U146" s="6">
        <f t="shared" si="20"/>
        <v>0</v>
      </c>
      <c r="V146" s="6">
        <f t="shared" si="21"/>
        <v>0</v>
      </c>
      <c r="W146" s="6">
        <f t="shared" si="22"/>
        <v>0</v>
      </c>
      <c r="X146" s="7"/>
      <c r="Y146" s="6">
        <v>15</v>
      </c>
      <c r="Z146" s="5" t="s">
        <v>1295</v>
      </c>
      <c r="AA146" s="5" t="s">
        <v>87</v>
      </c>
      <c r="AB146" s="5" t="s">
        <v>106</v>
      </c>
      <c r="AC146" s="6">
        <f t="shared" si="23"/>
        <v>1</v>
      </c>
      <c r="AD146" s="6">
        <f t="shared" si="24"/>
        <v>1</v>
      </c>
      <c r="AE146" s="6">
        <f t="shared" si="25"/>
        <v>0</v>
      </c>
      <c r="AF146" s="6">
        <f t="shared" si="26"/>
        <v>0</v>
      </c>
      <c r="AG146" s="7"/>
      <c r="AH146" s="5" t="s">
        <v>156</v>
      </c>
      <c r="AI146" s="5" t="s">
        <v>84</v>
      </c>
      <c r="AJ146" s="7"/>
      <c r="AK146" s="5" t="s">
        <v>108</v>
      </c>
      <c r="AL146" s="5" t="s">
        <v>109</v>
      </c>
      <c r="AM146" s="5" t="s">
        <v>110</v>
      </c>
      <c r="AN146" s="5" t="s">
        <v>89</v>
      </c>
      <c r="AO146" s="5" t="s">
        <v>110</v>
      </c>
      <c r="AP146" s="5" t="s">
        <v>87</v>
      </c>
      <c r="AQ146" s="5" t="s">
        <v>89</v>
      </c>
      <c r="AR146" s="5" t="s">
        <v>89</v>
      </c>
      <c r="AS146" s="5" t="s">
        <v>88</v>
      </c>
      <c r="AT146" s="5" t="s">
        <v>87</v>
      </c>
      <c r="AU146" s="5" t="s">
        <v>87</v>
      </c>
      <c r="AV146" s="5" t="s">
        <v>89</v>
      </c>
      <c r="AW146" s="5" t="s">
        <v>89</v>
      </c>
      <c r="AX146" s="5" t="s">
        <v>87</v>
      </c>
      <c r="AY146" s="5" t="s">
        <v>89</v>
      </c>
      <c r="AZ146" s="5" t="s">
        <v>89</v>
      </c>
      <c r="BA146" s="5" t="s">
        <v>89</v>
      </c>
      <c r="BB146" s="8" t="s">
        <v>1296</v>
      </c>
      <c r="BC146" s="5" t="s">
        <v>89</v>
      </c>
      <c r="BD146" s="5" t="s">
        <v>88</v>
      </c>
      <c r="BE146" s="5" t="s">
        <v>89</v>
      </c>
      <c r="BF146" s="5" t="s">
        <v>89</v>
      </c>
      <c r="BG146" s="5" t="s">
        <v>89</v>
      </c>
      <c r="BH146" s="5" t="s">
        <v>89</v>
      </c>
      <c r="BI146" s="5" t="s">
        <v>87</v>
      </c>
      <c r="BJ146" s="5" t="s">
        <v>87</v>
      </c>
      <c r="BK146" s="5" t="s">
        <v>89</v>
      </c>
      <c r="BL146" s="5" t="s">
        <v>89</v>
      </c>
      <c r="BM146" s="5" t="s">
        <v>89</v>
      </c>
      <c r="BN146" s="5" t="s">
        <v>91</v>
      </c>
      <c r="BO146" s="5" t="s">
        <v>87</v>
      </c>
      <c r="BP146" s="5" t="s">
        <v>88</v>
      </c>
      <c r="BQ146" s="5" t="s">
        <v>88</v>
      </c>
      <c r="BR146" s="5" t="s">
        <v>89</v>
      </c>
      <c r="BS146" s="5" t="s">
        <v>87</v>
      </c>
      <c r="BT146" s="8" t="s">
        <v>1297</v>
      </c>
      <c r="BU146" s="5" t="s">
        <v>94</v>
      </c>
      <c r="BV146" s="5" t="s">
        <v>94</v>
      </c>
      <c r="BW146" s="5" t="s">
        <v>75</v>
      </c>
      <c r="BX146" s="7"/>
      <c r="BY146" s="5" t="s">
        <v>1298</v>
      </c>
      <c r="BZ146" s="8" t="s">
        <v>1299</v>
      </c>
    </row>
    <row r="147" spans="1:78" ht="25">
      <c r="A147" s="3" t="s">
        <v>1300</v>
      </c>
      <c r="B147" s="4" t="s">
        <v>1301</v>
      </c>
      <c r="C147" s="6">
        <v>100</v>
      </c>
      <c r="D147" s="6">
        <v>96</v>
      </c>
      <c r="E147" s="6" t="b">
        <v>1</v>
      </c>
      <c r="F147" s="5" t="s">
        <v>1302</v>
      </c>
      <c r="G147" s="5" t="s">
        <v>226</v>
      </c>
      <c r="H147" s="5" t="s">
        <v>143</v>
      </c>
      <c r="I147" s="5" t="s">
        <v>101</v>
      </c>
      <c r="J147" s="7"/>
      <c r="K147" s="5" t="s">
        <v>75</v>
      </c>
      <c r="L147" s="7"/>
      <c r="M147" s="5" t="s">
        <v>120</v>
      </c>
      <c r="N147" s="5" t="s">
        <v>120</v>
      </c>
      <c r="O147" s="5" t="s">
        <v>121</v>
      </c>
      <c r="P147" s="7"/>
      <c r="Q147" s="5" t="s">
        <v>78</v>
      </c>
      <c r="R147" s="5" t="s">
        <v>79</v>
      </c>
      <c r="S147" s="6">
        <f t="shared" si="18"/>
        <v>1</v>
      </c>
      <c r="T147" s="6">
        <f t="shared" si="19"/>
        <v>0</v>
      </c>
      <c r="U147" s="6">
        <f t="shared" si="20"/>
        <v>0</v>
      </c>
      <c r="V147" s="6">
        <f t="shared" si="21"/>
        <v>0</v>
      </c>
      <c r="W147" s="6">
        <f t="shared" si="22"/>
        <v>0</v>
      </c>
      <c r="X147" s="7"/>
      <c r="Y147" s="6">
        <v>5</v>
      </c>
      <c r="Z147" s="5" t="s">
        <v>1303</v>
      </c>
      <c r="AA147" s="5" t="s">
        <v>87</v>
      </c>
      <c r="AB147" s="5" t="s">
        <v>82</v>
      </c>
      <c r="AC147" s="6">
        <f t="shared" si="23"/>
        <v>1</v>
      </c>
      <c r="AD147" s="6">
        <f t="shared" si="24"/>
        <v>0</v>
      </c>
      <c r="AE147" s="6">
        <f t="shared" si="25"/>
        <v>0</v>
      </c>
      <c r="AF147" s="6">
        <f t="shared" si="26"/>
        <v>0</v>
      </c>
      <c r="AG147" s="7"/>
      <c r="AH147" s="5" t="s">
        <v>107</v>
      </c>
      <c r="AI147" s="5" t="s">
        <v>84</v>
      </c>
      <c r="AJ147" s="7"/>
      <c r="AK147" s="5" t="s">
        <v>170</v>
      </c>
      <c r="AL147" s="5" t="s">
        <v>109</v>
      </c>
      <c r="AM147" s="5" t="s">
        <v>81</v>
      </c>
      <c r="AN147" s="5" t="s">
        <v>87</v>
      </c>
      <c r="AO147" s="5" t="s">
        <v>88</v>
      </c>
      <c r="AP147" s="5" t="s">
        <v>88</v>
      </c>
      <c r="AQ147" s="5" t="s">
        <v>88</v>
      </c>
      <c r="AR147" s="5" t="s">
        <v>81</v>
      </c>
      <c r="AS147" s="5" t="s">
        <v>87</v>
      </c>
      <c r="AT147" s="5" t="s">
        <v>125</v>
      </c>
      <c r="AU147" s="5" t="s">
        <v>88</v>
      </c>
      <c r="AV147" s="5" t="s">
        <v>87</v>
      </c>
      <c r="AW147" s="5" t="s">
        <v>125</v>
      </c>
      <c r="AX147" s="5" t="s">
        <v>88</v>
      </c>
      <c r="AY147" s="5" t="s">
        <v>88</v>
      </c>
      <c r="AZ147" s="5" t="s">
        <v>87</v>
      </c>
      <c r="BA147" s="5" t="s">
        <v>88</v>
      </c>
      <c r="BB147" s="8" t="s">
        <v>1304</v>
      </c>
      <c r="BC147" s="5" t="s">
        <v>87</v>
      </c>
      <c r="BD147" s="5" t="s">
        <v>88</v>
      </c>
      <c r="BE147" s="5" t="s">
        <v>81</v>
      </c>
      <c r="BF147" s="5" t="s">
        <v>87</v>
      </c>
      <c r="BG147" s="5" t="s">
        <v>88</v>
      </c>
      <c r="BH147" s="5" t="s">
        <v>88</v>
      </c>
      <c r="BI147" s="5" t="s">
        <v>88</v>
      </c>
      <c r="BJ147" s="5" t="s">
        <v>88</v>
      </c>
      <c r="BK147" s="5" t="s">
        <v>88</v>
      </c>
      <c r="BL147" s="5" t="s">
        <v>87</v>
      </c>
      <c r="BM147" s="5" t="s">
        <v>88</v>
      </c>
      <c r="BN147" s="5" t="s">
        <v>91</v>
      </c>
      <c r="BO147" s="5" t="s">
        <v>87</v>
      </c>
      <c r="BP147" s="5" t="s">
        <v>88</v>
      </c>
      <c r="BQ147" s="5" t="s">
        <v>81</v>
      </c>
      <c r="BR147" s="5" t="s">
        <v>88</v>
      </c>
      <c r="BS147" s="5" t="s">
        <v>81</v>
      </c>
      <c r="BT147" s="5" t="s">
        <v>1305</v>
      </c>
      <c r="BU147" s="5" t="s">
        <v>113</v>
      </c>
      <c r="BV147" s="5" t="s">
        <v>93</v>
      </c>
      <c r="BW147" s="5" t="s">
        <v>75</v>
      </c>
      <c r="BX147" s="7"/>
      <c r="BY147" s="5" t="s">
        <v>1306</v>
      </c>
      <c r="BZ147" s="8" t="s">
        <v>1307</v>
      </c>
    </row>
    <row r="148" spans="1:78" ht="13">
      <c r="A148" s="3" t="s">
        <v>1308</v>
      </c>
      <c r="B148" s="4" t="s">
        <v>1309</v>
      </c>
      <c r="C148" s="6">
        <v>100</v>
      </c>
      <c r="D148" s="6">
        <v>1301</v>
      </c>
      <c r="E148" s="6" t="b">
        <v>1</v>
      </c>
      <c r="F148" s="5" t="s">
        <v>1310</v>
      </c>
      <c r="G148" s="5" t="s">
        <v>142</v>
      </c>
      <c r="H148" s="5" t="s">
        <v>73</v>
      </c>
      <c r="I148" s="5" t="s">
        <v>101</v>
      </c>
      <c r="J148" s="7"/>
      <c r="K148" s="5" t="s">
        <v>253</v>
      </c>
      <c r="L148" s="7"/>
      <c r="M148" s="5" t="s">
        <v>76</v>
      </c>
      <c r="N148" s="5" t="s">
        <v>76</v>
      </c>
      <c r="O148" s="5" t="s">
        <v>121</v>
      </c>
      <c r="P148" s="7"/>
      <c r="Q148" s="5" t="s">
        <v>78</v>
      </c>
      <c r="R148" s="5" t="s">
        <v>104</v>
      </c>
      <c r="S148" s="6">
        <f t="shared" si="18"/>
        <v>1</v>
      </c>
      <c r="T148" s="6">
        <f t="shared" si="19"/>
        <v>0</v>
      </c>
      <c r="U148" s="6">
        <f t="shared" si="20"/>
        <v>1</v>
      </c>
      <c r="V148" s="6">
        <f t="shared" si="21"/>
        <v>0</v>
      </c>
      <c r="W148" s="6">
        <f t="shared" si="22"/>
        <v>0</v>
      </c>
      <c r="X148" s="7"/>
      <c r="Y148" s="6">
        <v>4</v>
      </c>
      <c r="Z148" s="5" t="s">
        <v>1311</v>
      </c>
      <c r="AA148" s="5" t="s">
        <v>87</v>
      </c>
      <c r="AB148" s="5" t="s">
        <v>82</v>
      </c>
      <c r="AC148" s="6">
        <f t="shared" si="23"/>
        <v>1</v>
      </c>
      <c r="AD148" s="6">
        <f t="shared" si="24"/>
        <v>0</v>
      </c>
      <c r="AE148" s="6">
        <f t="shared" si="25"/>
        <v>0</v>
      </c>
      <c r="AF148" s="6">
        <f t="shared" si="26"/>
        <v>0</v>
      </c>
      <c r="AG148" s="7"/>
      <c r="AH148" s="5" t="s">
        <v>107</v>
      </c>
      <c r="AI148" s="5" t="s">
        <v>84</v>
      </c>
      <c r="AJ148" s="7"/>
      <c r="AK148" s="5" t="s">
        <v>108</v>
      </c>
      <c r="AL148" s="5" t="s">
        <v>86</v>
      </c>
      <c r="AM148" s="5" t="s">
        <v>88</v>
      </c>
      <c r="AN148" s="5" t="s">
        <v>88</v>
      </c>
      <c r="AO148" s="5" t="s">
        <v>87</v>
      </c>
      <c r="AP148" s="5" t="s">
        <v>88</v>
      </c>
      <c r="AQ148" s="5" t="s">
        <v>87</v>
      </c>
      <c r="AR148" s="5" t="s">
        <v>87</v>
      </c>
      <c r="AS148" s="5" t="s">
        <v>87</v>
      </c>
      <c r="AT148" s="5" t="s">
        <v>87</v>
      </c>
      <c r="AU148" s="5" t="s">
        <v>87</v>
      </c>
      <c r="AV148" s="5" t="s">
        <v>87</v>
      </c>
      <c r="AW148" s="5" t="s">
        <v>89</v>
      </c>
      <c r="AX148" s="5" t="s">
        <v>87</v>
      </c>
      <c r="AY148" s="5" t="s">
        <v>81</v>
      </c>
      <c r="AZ148" s="5" t="s">
        <v>87</v>
      </c>
      <c r="BA148" s="5" t="s">
        <v>87</v>
      </c>
      <c r="BB148" s="5" t="s">
        <v>1312</v>
      </c>
      <c r="BC148" s="5" t="s">
        <v>87</v>
      </c>
      <c r="BD148" s="5" t="s">
        <v>87</v>
      </c>
      <c r="BE148" s="5" t="s">
        <v>87</v>
      </c>
      <c r="BF148" s="5" t="s">
        <v>89</v>
      </c>
      <c r="BG148" s="5" t="s">
        <v>87</v>
      </c>
      <c r="BH148" s="5" t="s">
        <v>88</v>
      </c>
      <c r="BI148" s="5" t="s">
        <v>88</v>
      </c>
      <c r="BJ148" s="5" t="s">
        <v>87</v>
      </c>
      <c r="BK148" s="5" t="s">
        <v>87</v>
      </c>
      <c r="BL148" s="5" t="s">
        <v>87</v>
      </c>
      <c r="BM148" s="5" t="s">
        <v>88</v>
      </c>
      <c r="BN148" s="5" t="s">
        <v>91</v>
      </c>
      <c r="BO148" s="5" t="s">
        <v>88</v>
      </c>
      <c r="BP148" s="5" t="s">
        <v>81</v>
      </c>
      <c r="BQ148" s="5" t="s">
        <v>81</v>
      </c>
      <c r="BR148" s="5" t="s">
        <v>88</v>
      </c>
      <c r="BS148" s="5" t="s">
        <v>87</v>
      </c>
      <c r="BT148" s="5" t="s">
        <v>1313</v>
      </c>
      <c r="BU148" s="5" t="s">
        <v>113</v>
      </c>
      <c r="BV148" s="5" t="s">
        <v>113</v>
      </c>
      <c r="BW148" s="5" t="s">
        <v>253</v>
      </c>
      <c r="BX148" s="7"/>
      <c r="BY148" s="5" t="s">
        <v>1314</v>
      </c>
      <c r="BZ148" s="5" t="s">
        <v>1315</v>
      </c>
    </row>
    <row r="149" spans="1:78" ht="13">
      <c r="A149" s="3" t="s">
        <v>1316</v>
      </c>
      <c r="B149" s="4" t="s">
        <v>1317</v>
      </c>
      <c r="C149" s="6">
        <v>100</v>
      </c>
      <c r="D149" s="6">
        <v>867</v>
      </c>
      <c r="E149" s="6" t="b">
        <v>1</v>
      </c>
      <c r="F149" s="5" t="s">
        <v>1318</v>
      </c>
      <c r="G149" s="5" t="s">
        <v>72</v>
      </c>
      <c r="H149" s="5" t="s">
        <v>167</v>
      </c>
      <c r="I149" s="5" t="s">
        <v>101</v>
      </c>
      <c r="J149" s="7"/>
      <c r="K149" s="5" t="s">
        <v>243</v>
      </c>
      <c r="L149" s="7"/>
      <c r="M149" s="5" t="s">
        <v>119</v>
      </c>
      <c r="N149" s="5" t="s">
        <v>120</v>
      </c>
      <c r="O149" s="5" t="s">
        <v>77</v>
      </c>
      <c r="P149" s="7"/>
      <c r="Q149" s="5" t="s">
        <v>78</v>
      </c>
      <c r="R149" s="5" t="s">
        <v>79</v>
      </c>
      <c r="S149" s="6">
        <f t="shared" si="18"/>
        <v>1</v>
      </c>
      <c r="T149" s="6">
        <f t="shared" si="19"/>
        <v>0</v>
      </c>
      <c r="U149" s="6">
        <f t="shared" si="20"/>
        <v>0</v>
      </c>
      <c r="V149" s="6">
        <f t="shared" si="21"/>
        <v>0</v>
      </c>
      <c r="W149" s="6">
        <f t="shared" si="22"/>
        <v>0</v>
      </c>
      <c r="X149" s="7"/>
      <c r="Y149" s="6">
        <v>5</v>
      </c>
      <c r="Z149" s="5" t="s">
        <v>1319</v>
      </c>
      <c r="AA149" s="5" t="s">
        <v>87</v>
      </c>
      <c r="AB149" s="5" t="s">
        <v>106</v>
      </c>
      <c r="AC149" s="6">
        <f t="shared" si="23"/>
        <v>1</v>
      </c>
      <c r="AD149" s="6">
        <f t="shared" si="24"/>
        <v>1</v>
      </c>
      <c r="AE149" s="6">
        <f t="shared" si="25"/>
        <v>0</v>
      </c>
      <c r="AF149" s="6">
        <f t="shared" si="26"/>
        <v>0</v>
      </c>
      <c r="AG149" s="7"/>
      <c r="AH149" s="5" t="s">
        <v>323</v>
      </c>
      <c r="AI149" s="5" t="s">
        <v>84</v>
      </c>
      <c r="AJ149" s="7"/>
      <c r="AK149" s="5" t="s">
        <v>85</v>
      </c>
      <c r="AL149" s="5" t="s">
        <v>109</v>
      </c>
      <c r="AM149" s="5" t="s">
        <v>81</v>
      </c>
      <c r="AN149" s="5" t="s">
        <v>87</v>
      </c>
      <c r="AO149" s="5" t="s">
        <v>88</v>
      </c>
      <c r="AP149" s="5" t="s">
        <v>87</v>
      </c>
      <c r="AQ149" s="5" t="s">
        <v>87</v>
      </c>
      <c r="AR149" s="5" t="s">
        <v>89</v>
      </c>
      <c r="AS149" s="5" t="s">
        <v>89</v>
      </c>
      <c r="AT149" s="5" t="s">
        <v>89</v>
      </c>
      <c r="AU149" s="5" t="s">
        <v>87</v>
      </c>
      <c r="AV149" s="5" t="s">
        <v>87</v>
      </c>
      <c r="AW149" s="5" t="s">
        <v>87</v>
      </c>
      <c r="AX149" s="5" t="s">
        <v>87</v>
      </c>
      <c r="AY149" s="5" t="s">
        <v>87</v>
      </c>
      <c r="AZ149" s="5" t="s">
        <v>87</v>
      </c>
      <c r="BA149" s="5" t="s">
        <v>89</v>
      </c>
      <c r="BB149" s="5" t="s">
        <v>1320</v>
      </c>
      <c r="BC149" s="5" t="s">
        <v>89</v>
      </c>
      <c r="BD149" s="5" t="s">
        <v>87</v>
      </c>
      <c r="BE149" s="5" t="s">
        <v>89</v>
      </c>
      <c r="BF149" s="5" t="s">
        <v>87</v>
      </c>
      <c r="BG149" s="5" t="s">
        <v>87</v>
      </c>
      <c r="BH149" s="5" t="s">
        <v>87</v>
      </c>
      <c r="BI149" s="5" t="s">
        <v>87</v>
      </c>
      <c r="BJ149" s="5" t="s">
        <v>87</v>
      </c>
      <c r="BK149" s="5" t="s">
        <v>87</v>
      </c>
      <c r="BL149" s="5" t="s">
        <v>89</v>
      </c>
      <c r="BM149" s="5" t="s">
        <v>87</v>
      </c>
      <c r="BN149" s="5" t="s">
        <v>91</v>
      </c>
      <c r="BO149" s="5" t="s">
        <v>87</v>
      </c>
      <c r="BP149" s="5" t="s">
        <v>87</v>
      </c>
      <c r="BQ149" s="5" t="s">
        <v>87</v>
      </c>
      <c r="BR149" s="5" t="s">
        <v>87</v>
      </c>
      <c r="BS149" s="5" t="s">
        <v>87</v>
      </c>
      <c r="BT149" s="5" t="s">
        <v>1321</v>
      </c>
      <c r="BU149" s="5" t="s">
        <v>94</v>
      </c>
      <c r="BV149" s="5" t="s">
        <v>113</v>
      </c>
      <c r="BW149" s="5" t="s">
        <v>243</v>
      </c>
      <c r="BX149" s="7"/>
      <c r="BY149" s="5" t="s">
        <v>1322</v>
      </c>
      <c r="BZ149" s="5" t="s">
        <v>1323</v>
      </c>
    </row>
    <row r="150" spans="1:78" ht="13">
      <c r="A150" s="3" t="s">
        <v>1324</v>
      </c>
      <c r="B150" s="4" t="s">
        <v>1325</v>
      </c>
      <c r="C150" s="6">
        <v>100</v>
      </c>
      <c r="D150" s="6">
        <v>633</v>
      </c>
      <c r="E150" s="6" t="b">
        <v>1</v>
      </c>
      <c r="F150" s="5" t="s">
        <v>1326</v>
      </c>
      <c r="G150" s="5" t="s">
        <v>72</v>
      </c>
      <c r="H150" s="5" t="s">
        <v>118</v>
      </c>
      <c r="I150" s="5" t="s">
        <v>101</v>
      </c>
      <c r="J150" s="7"/>
      <c r="K150" s="5" t="s">
        <v>102</v>
      </c>
      <c r="L150" s="7"/>
      <c r="M150" s="5" t="s">
        <v>119</v>
      </c>
      <c r="N150" s="5" t="s">
        <v>190</v>
      </c>
      <c r="O150" s="5" t="s">
        <v>510</v>
      </c>
      <c r="P150" s="7"/>
      <c r="Q150" s="5" t="s">
        <v>78</v>
      </c>
      <c r="R150" s="5" t="s">
        <v>79</v>
      </c>
      <c r="S150" s="6">
        <f t="shared" si="18"/>
        <v>1</v>
      </c>
      <c r="T150" s="6">
        <f t="shared" si="19"/>
        <v>0</v>
      </c>
      <c r="U150" s="6">
        <f t="shared" si="20"/>
        <v>0</v>
      </c>
      <c r="V150" s="6">
        <f t="shared" si="21"/>
        <v>0</v>
      </c>
      <c r="W150" s="6">
        <f t="shared" si="22"/>
        <v>0</v>
      </c>
      <c r="X150" s="7"/>
      <c r="Y150" s="6">
        <v>12</v>
      </c>
      <c r="Z150" s="5" t="s">
        <v>1327</v>
      </c>
      <c r="AA150" s="5" t="s">
        <v>87</v>
      </c>
      <c r="AB150" s="5" t="s">
        <v>82</v>
      </c>
      <c r="AC150" s="6">
        <f t="shared" si="23"/>
        <v>1</v>
      </c>
      <c r="AD150" s="6">
        <f t="shared" si="24"/>
        <v>0</v>
      </c>
      <c r="AE150" s="6">
        <f t="shared" si="25"/>
        <v>0</v>
      </c>
      <c r="AF150" s="6">
        <f t="shared" si="26"/>
        <v>0</v>
      </c>
      <c r="AG150" s="7"/>
      <c r="AH150" s="5" t="s">
        <v>323</v>
      </c>
      <c r="AI150" s="5" t="s">
        <v>84</v>
      </c>
      <c r="AJ150" s="7"/>
      <c r="AK150" s="5" t="s">
        <v>85</v>
      </c>
      <c r="AL150" s="5" t="s">
        <v>109</v>
      </c>
      <c r="AM150" s="5" t="s">
        <v>81</v>
      </c>
      <c r="AN150" s="5" t="s">
        <v>87</v>
      </c>
      <c r="AO150" s="5" t="s">
        <v>88</v>
      </c>
      <c r="AP150" s="5" t="s">
        <v>88</v>
      </c>
      <c r="AQ150" s="5" t="s">
        <v>89</v>
      </c>
      <c r="AR150" s="5" t="s">
        <v>89</v>
      </c>
      <c r="AS150" s="5" t="s">
        <v>89</v>
      </c>
      <c r="AT150" s="5" t="s">
        <v>87</v>
      </c>
      <c r="AU150" s="5" t="s">
        <v>87</v>
      </c>
      <c r="AV150" s="5" t="s">
        <v>87</v>
      </c>
      <c r="AW150" s="5" t="s">
        <v>87</v>
      </c>
      <c r="AX150" s="5" t="s">
        <v>81</v>
      </c>
      <c r="AY150" s="5" t="s">
        <v>87</v>
      </c>
      <c r="AZ150" s="5" t="s">
        <v>87</v>
      </c>
      <c r="BA150" s="5" t="s">
        <v>87</v>
      </c>
      <c r="BB150" s="5" t="s">
        <v>1328</v>
      </c>
      <c r="BC150" s="5" t="s">
        <v>87</v>
      </c>
      <c r="BD150" s="5" t="s">
        <v>87</v>
      </c>
      <c r="BE150" s="5" t="s">
        <v>87</v>
      </c>
      <c r="BF150" s="5" t="s">
        <v>87</v>
      </c>
      <c r="BG150" s="5" t="s">
        <v>87</v>
      </c>
      <c r="BH150" s="5" t="s">
        <v>87</v>
      </c>
      <c r="BI150" s="5" t="s">
        <v>89</v>
      </c>
      <c r="BJ150" s="5" t="s">
        <v>87</v>
      </c>
      <c r="BK150" s="5" t="s">
        <v>87</v>
      </c>
      <c r="BL150" s="5" t="s">
        <v>88</v>
      </c>
      <c r="BM150" s="5" t="s">
        <v>87</v>
      </c>
      <c r="BN150" s="5" t="s">
        <v>91</v>
      </c>
      <c r="BO150" s="5" t="s">
        <v>81</v>
      </c>
      <c r="BP150" s="5" t="s">
        <v>87</v>
      </c>
      <c r="BQ150" s="5" t="s">
        <v>87</v>
      </c>
      <c r="BR150" s="5" t="s">
        <v>87</v>
      </c>
      <c r="BS150" s="5" t="s">
        <v>87</v>
      </c>
      <c r="BT150" s="5" t="s">
        <v>1329</v>
      </c>
      <c r="BU150" s="5" t="s">
        <v>113</v>
      </c>
      <c r="BV150" s="5" t="s">
        <v>94</v>
      </c>
      <c r="BW150" s="5" t="s">
        <v>268</v>
      </c>
      <c r="BX150" s="7"/>
      <c r="BY150" s="5" t="s">
        <v>1330</v>
      </c>
      <c r="BZ150" s="5" t="s">
        <v>1331</v>
      </c>
    </row>
    <row r="151" spans="1:78" ht="13">
      <c r="A151" s="3" t="s">
        <v>1332</v>
      </c>
      <c r="B151" s="4" t="s">
        <v>1333</v>
      </c>
      <c r="C151" s="6">
        <v>100</v>
      </c>
      <c r="D151" s="6">
        <v>1515</v>
      </c>
      <c r="E151" s="6" t="b">
        <v>1</v>
      </c>
      <c r="F151" s="5" t="s">
        <v>1334</v>
      </c>
      <c r="G151" s="5" t="s">
        <v>72</v>
      </c>
      <c r="H151" s="5" t="s">
        <v>143</v>
      </c>
      <c r="I151" s="5" t="s">
        <v>101</v>
      </c>
      <c r="J151" s="7"/>
      <c r="K151" s="5" t="s">
        <v>268</v>
      </c>
      <c r="L151" s="7"/>
      <c r="M151" s="5" t="s">
        <v>103</v>
      </c>
      <c r="N151" s="5" t="s">
        <v>103</v>
      </c>
      <c r="O151" s="5" t="s">
        <v>77</v>
      </c>
      <c r="P151" s="7"/>
      <c r="Q151" s="5" t="s">
        <v>78</v>
      </c>
      <c r="R151" s="5" t="s">
        <v>269</v>
      </c>
      <c r="S151" s="6">
        <f t="shared" si="18"/>
        <v>0</v>
      </c>
      <c r="T151" s="6">
        <f t="shared" si="19"/>
        <v>1</v>
      </c>
      <c r="U151" s="6">
        <f t="shared" si="20"/>
        <v>0</v>
      </c>
      <c r="V151" s="6">
        <f t="shared" si="21"/>
        <v>0</v>
      </c>
      <c r="W151" s="6">
        <f t="shared" si="22"/>
        <v>0</v>
      </c>
      <c r="X151" s="7"/>
      <c r="Y151" s="6">
        <v>6</v>
      </c>
      <c r="Z151" s="5" t="s">
        <v>1335</v>
      </c>
      <c r="AA151" s="5" t="s">
        <v>87</v>
      </c>
      <c r="AB151" s="5" t="s">
        <v>82</v>
      </c>
      <c r="AC151" s="6">
        <f t="shared" si="23"/>
        <v>1</v>
      </c>
      <c r="AD151" s="6">
        <f t="shared" si="24"/>
        <v>0</v>
      </c>
      <c r="AE151" s="6">
        <f t="shared" si="25"/>
        <v>0</v>
      </c>
      <c r="AF151" s="6">
        <f t="shared" si="26"/>
        <v>0</v>
      </c>
      <c r="AG151" s="7"/>
      <c r="AH151" s="5" t="s">
        <v>107</v>
      </c>
      <c r="AI151" s="5" t="s">
        <v>146</v>
      </c>
      <c r="AJ151" s="7"/>
      <c r="AK151" s="5" t="s">
        <v>124</v>
      </c>
      <c r="AL151" s="5" t="s">
        <v>109</v>
      </c>
      <c r="AM151" s="5" t="s">
        <v>87</v>
      </c>
      <c r="AN151" s="5" t="s">
        <v>87</v>
      </c>
      <c r="AO151" s="5" t="s">
        <v>81</v>
      </c>
      <c r="AP151" s="5" t="s">
        <v>87</v>
      </c>
      <c r="AQ151" s="5" t="s">
        <v>87</v>
      </c>
      <c r="AR151" s="5" t="s">
        <v>81</v>
      </c>
      <c r="AS151" s="5" t="s">
        <v>87</v>
      </c>
      <c r="AT151" s="5" t="s">
        <v>110</v>
      </c>
      <c r="AU151" s="5" t="s">
        <v>87</v>
      </c>
      <c r="AV151" s="5" t="s">
        <v>87</v>
      </c>
      <c r="AW151" s="5" t="s">
        <v>89</v>
      </c>
      <c r="AX151" s="5" t="s">
        <v>88</v>
      </c>
      <c r="AY151" s="5" t="s">
        <v>87</v>
      </c>
      <c r="AZ151" s="5" t="s">
        <v>87</v>
      </c>
      <c r="BA151" s="5" t="s">
        <v>87</v>
      </c>
      <c r="BB151" s="5" t="s">
        <v>1336</v>
      </c>
      <c r="BC151" s="5" t="s">
        <v>87</v>
      </c>
      <c r="BD151" s="5" t="s">
        <v>87</v>
      </c>
      <c r="BE151" s="5" t="s">
        <v>87</v>
      </c>
      <c r="BF151" s="5" t="s">
        <v>89</v>
      </c>
      <c r="BG151" s="5" t="s">
        <v>87</v>
      </c>
      <c r="BH151" s="5" t="s">
        <v>87</v>
      </c>
      <c r="BI151" s="5" t="s">
        <v>87</v>
      </c>
      <c r="BJ151" s="5" t="s">
        <v>87</v>
      </c>
      <c r="BK151" s="5" t="s">
        <v>89</v>
      </c>
      <c r="BL151" s="5" t="s">
        <v>87</v>
      </c>
      <c r="BM151" s="5" t="s">
        <v>87</v>
      </c>
      <c r="BN151" s="5" t="s">
        <v>91</v>
      </c>
      <c r="BO151" s="5" t="s">
        <v>87</v>
      </c>
      <c r="BP151" s="5" t="s">
        <v>87</v>
      </c>
      <c r="BQ151" s="5" t="s">
        <v>87</v>
      </c>
      <c r="BR151" s="5" t="s">
        <v>89</v>
      </c>
      <c r="BS151" s="5" t="s">
        <v>87</v>
      </c>
      <c r="BT151" s="5" t="s">
        <v>1337</v>
      </c>
      <c r="BU151" s="5" t="s">
        <v>94</v>
      </c>
      <c r="BV151" s="5" t="s">
        <v>94</v>
      </c>
      <c r="BW151" s="5" t="s">
        <v>268</v>
      </c>
      <c r="BX151" s="7"/>
      <c r="BY151" s="5" t="s">
        <v>1338</v>
      </c>
      <c r="BZ151" s="5" t="s">
        <v>1339</v>
      </c>
    </row>
    <row r="152" spans="1:78" ht="50">
      <c r="A152" s="3" t="s">
        <v>1340</v>
      </c>
      <c r="B152" s="4" t="s">
        <v>1341</v>
      </c>
      <c r="C152" s="6">
        <v>100</v>
      </c>
      <c r="D152" s="6">
        <v>1182</v>
      </c>
      <c r="E152" s="6" t="b">
        <v>1</v>
      </c>
      <c r="F152" s="5" t="s">
        <v>1342</v>
      </c>
      <c r="G152" s="5" t="s">
        <v>72</v>
      </c>
      <c r="H152" s="5" t="s">
        <v>73</v>
      </c>
      <c r="I152" s="5" t="s">
        <v>101</v>
      </c>
      <c r="J152" s="7"/>
      <c r="K152" s="5" t="s">
        <v>144</v>
      </c>
      <c r="L152" s="7"/>
      <c r="M152" s="5" t="s">
        <v>76</v>
      </c>
      <c r="N152" s="5" t="s">
        <v>76</v>
      </c>
      <c r="O152" s="5" t="s">
        <v>77</v>
      </c>
      <c r="P152" s="7"/>
      <c r="Q152" s="5" t="s">
        <v>78</v>
      </c>
      <c r="R152" s="5" t="s">
        <v>79</v>
      </c>
      <c r="S152" s="6">
        <f t="shared" si="18"/>
        <v>1</v>
      </c>
      <c r="T152" s="6">
        <f t="shared" si="19"/>
        <v>0</v>
      </c>
      <c r="U152" s="6">
        <f t="shared" si="20"/>
        <v>0</v>
      </c>
      <c r="V152" s="6">
        <f t="shared" si="21"/>
        <v>0</v>
      </c>
      <c r="W152" s="6">
        <f t="shared" si="22"/>
        <v>0</v>
      </c>
      <c r="X152" s="7"/>
      <c r="Y152" s="6">
        <v>6</v>
      </c>
      <c r="Z152" s="5" t="s">
        <v>1343</v>
      </c>
      <c r="AA152" s="5" t="s">
        <v>81</v>
      </c>
      <c r="AB152" s="5" t="s">
        <v>106</v>
      </c>
      <c r="AC152" s="6">
        <f t="shared" si="23"/>
        <v>1</v>
      </c>
      <c r="AD152" s="6">
        <f t="shared" si="24"/>
        <v>1</v>
      </c>
      <c r="AE152" s="6">
        <f t="shared" si="25"/>
        <v>0</v>
      </c>
      <c r="AF152" s="6">
        <f t="shared" si="26"/>
        <v>0</v>
      </c>
      <c r="AG152" s="7"/>
      <c r="AH152" s="5" t="s">
        <v>107</v>
      </c>
      <c r="AI152" s="5" t="s">
        <v>146</v>
      </c>
      <c r="AJ152" s="7"/>
      <c r="AK152" s="5" t="s">
        <v>108</v>
      </c>
      <c r="AL152" s="5" t="s">
        <v>86</v>
      </c>
      <c r="AM152" s="5" t="s">
        <v>81</v>
      </c>
      <c r="AN152" s="5" t="s">
        <v>87</v>
      </c>
      <c r="AO152" s="5" t="s">
        <v>110</v>
      </c>
      <c r="AP152" s="5" t="s">
        <v>87</v>
      </c>
      <c r="AQ152" s="5" t="s">
        <v>81</v>
      </c>
      <c r="AR152" s="5" t="s">
        <v>89</v>
      </c>
      <c r="AS152" s="5" t="s">
        <v>87</v>
      </c>
      <c r="AT152" s="5" t="s">
        <v>87</v>
      </c>
      <c r="AU152" s="5" t="s">
        <v>89</v>
      </c>
      <c r="AV152" s="5" t="s">
        <v>87</v>
      </c>
      <c r="AW152" s="5" t="s">
        <v>87</v>
      </c>
      <c r="AX152" s="5" t="s">
        <v>87</v>
      </c>
      <c r="AY152" s="5" t="s">
        <v>89</v>
      </c>
      <c r="AZ152" s="5" t="s">
        <v>89</v>
      </c>
      <c r="BA152" s="5" t="s">
        <v>89</v>
      </c>
      <c r="BB152" s="8" t="s">
        <v>1344</v>
      </c>
      <c r="BC152" s="5" t="s">
        <v>89</v>
      </c>
      <c r="BD152" s="5" t="s">
        <v>81</v>
      </c>
      <c r="BE152" s="5" t="s">
        <v>87</v>
      </c>
      <c r="BF152" s="5" t="s">
        <v>89</v>
      </c>
      <c r="BG152" s="5" t="s">
        <v>89</v>
      </c>
      <c r="BH152" s="5" t="s">
        <v>89</v>
      </c>
      <c r="BI152" s="5" t="s">
        <v>89</v>
      </c>
      <c r="BJ152" s="5" t="s">
        <v>89</v>
      </c>
      <c r="BK152" s="5" t="s">
        <v>87</v>
      </c>
      <c r="BL152" s="5" t="s">
        <v>89</v>
      </c>
      <c r="BM152" s="5" t="s">
        <v>87</v>
      </c>
      <c r="BN152" s="5" t="s">
        <v>91</v>
      </c>
      <c r="BO152" s="5" t="s">
        <v>87</v>
      </c>
      <c r="BP152" s="5" t="s">
        <v>89</v>
      </c>
      <c r="BQ152" s="5" t="s">
        <v>89</v>
      </c>
      <c r="BR152" s="5" t="s">
        <v>81</v>
      </c>
      <c r="BS152" s="5" t="s">
        <v>87</v>
      </c>
      <c r="BT152" s="8" t="s">
        <v>1345</v>
      </c>
      <c r="BU152" s="5" t="s">
        <v>94</v>
      </c>
      <c r="BV152" s="5" t="s">
        <v>160</v>
      </c>
      <c r="BW152" s="5" t="s">
        <v>144</v>
      </c>
      <c r="BX152" s="7"/>
      <c r="BY152" s="5" t="s">
        <v>1346</v>
      </c>
      <c r="BZ152" s="5" t="s">
        <v>1347</v>
      </c>
    </row>
    <row r="153" spans="1:78" ht="13">
      <c r="A153" s="3" t="s">
        <v>1348</v>
      </c>
      <c r="B153" s="4" t="s">
        <v>1349</v>
      </c>
      <c r="C153" s="6">
        <v>100</v>
      </c>
      <c r="D153" s="6">
        <v>950</v>
      </c>
      <c r="E153" s="6" t="b">
        <v>1</v>
      </c>
      <c r="F153" s="5" t="s">
        <v>1350</v>
      </c>
      <c r="G153" s="5" t="s">
        <v>199</v>
      </c>
      <c r="H153" s="5" t="s">
        <v>73</v>
      </c>
      <c r="I153" s="5" t="s">
        <v>101</v>
      </c>
      <c r="J153" s="7"/>
      <c r="K153" s="5" t="s">
        <v>75</v>
      </c>
      <c r="L153" s="7"/>
      <c r="M153" s="5" t="s">
        <v>76</v>
      </c>
      <c r="N153" s="5" t="s">
        <v>76</v>
      </c>
      <c r="O153" s="5" t="s">
        <v>77</v>
      </c>
      <c r="P153" s="7"/>
      <c r="Q153" s="5" t="s">
        <v>78</v>
      </c>
      <c r="R153" s="5" t="s">
        <v>269</v>
      </c>
      <c r="S153" s="6">
        <f t="shared" si="18"/>
        <v>0</v>
      </c>
      <c r="T153" s="6">
        <f t="shared" si="19"/>
        <v>1</v>
      </c>
      <c r="U153" s="6">
        <f t="shared" si="20"/>
        <v>0</v>
      </c>
      <c r="V153" s="6">
        <f t="shared" si="21"/>
        <v>0</v>
      </c>
      <c r="W153" s="6">
        <f t="shared" si="22"/>
        <v>0</v>
      </c>
      <c r="X153" s="7"/>
      <c r="Y153" s="6">
        <v>8</v>
      </c>
      <c r="Z153" s="5" t="s">
        <v>1351</v>
      </c>
      <c r="AA153" s="5" t="s">
        <v>89</v>
      </c>
      <c r="AB153" s="5" t="s">
        <v>521</v>
      </c>
      <c r="AC153" s="6">
        <f t="shared" si="23"/>
        <v>0</v>
      </c>
      <c r="AD153" s="6">
        <f t="shared" si="24"/>
        <v>1</v>
      </c>
      <c r="AE153" s="6">
        <f t="shared" si="25"/>
        <v>1</v>
      </c>
      <c r="AF153" s="6">
        <f t="shared" si="26"/>
        <v>0</v>
      </c>
      <c r="AG153" s="7"/>
      <c r="AH153" s="5" t="s">
        <v>107</v>
      </c>
      <c r="AI153" s="5" t="s">
        <v>84</v>
      </c>
      <c r="AJ153" s="7"/>
      <c r="AK153" s="5" t="s">
        <v>124</v>
      </c>
      <c r="AL153" s="5" t="s">
        <v>86</v>
      </c>
      <c r="AM153" s="5" t="s">
        <v>81</v>
      </c>
      <c r="AN153" s="5" t="s">
        <v>89</v>
      </c>
      <c r="AO153" s="5" t="s">
        <v>87</v>
      </c>
      <c r="AP153" s="5" t="s">
        <v>89</v>
      </c>
      <c r="AQ153" s="5" t="s">
        <v>89</v>
      </c>
      <c r="AR153" s="5" t="s">
        <v>89</v>
      </c>
      <c r="AS153" s="5" t="s">
        <v>89</v>
      </c>
      <c r="AT153" s="5" t="s">
        <v>89</v>
      </c>
      <c r="AU153" s="5" t="s">
        <v>87</v>
      </c>
      <c r="AV153" s="5" t="s">
        <v>89</v>
      </c>
      <c r="AW153" s="5" t="s">
        <v>89</v>
      </c>
      <c r="AX153" s="5" t="s">
        <v>89</v>
      </c>
      <c r="AY153" s="5" t="s">
        <v>87</v>
      </c>
      <c r="AZ153" s="5" t="s">
        <v>89</v>
      </c>
      <c r="BA153" s="5" t="s">
        <v>87</v>
      </c>
      <c r="BB153" s="5" t="s">
        <v>1352</v>
      </c>
      <c r="BC153" s="5" t="s">
        <v>89</v>
      </c>
      <c r="BD153" s="5" t="s">
        <v>87</v>
      </c>
      <c r="BE153" s="5" t="s">
        <v>89</v>
      </c>
      <c r="BF153" s="5" t="s">
        <v>89</v>
      </c>
      <c r="BG153" s="5" t="s">
        <v>89</v>
      </c>
      <c r="BH153" s="5" t="s">
        <v>87</v>
      </c>
      <c r="BI153" s="5" t="s">
        <v>87</v>
      </c>
      <c r="BJ153" s="5" t="s">
        <v>89</v>
      </c>
      <c r="BK153" s="5" t="s">
        <v>89</v>
      </c>
      <c r="BL153" s="5" t="s">
        <v>89</v>
      </c>
      <c r="BM153" s="5" t="s">
        <v>87</v>
      </c>
      <c r="BN153" s="5" t="s">
        <v>91</v>
      </c>
      <c r="BO153" s="5" t="s">
        <v>87</v>
      </c>
      <c r="BP153" s="5" t="s">
        <v>89</v>
      </c>
      <c r="BQ153" s="5" t="s">
        <v>87</v>
      </c>
      <c r="BR153" s="5" t="s">
        <v>87</v>
      </c>
      <c r="BS153" s="5" t="s">
        <v>89</v>
      </c>
      <c r="BT153" s="5" t="s">
        <v>1353</v>
      </c>
      <c r="BU153" s="5" t="s">
        <v>160</v>
      </c>
      <c r="BV153" s="5" t="s">
        <v>113</v>
      </c>
      <c r="BW153" s="5" t="s">
        <v>75</v>
      </c>
      <c r="BX153" s="7"/>
      <c r="BY153" s="5" t="s">
        <v>1354</v>
      </c>
      <c r="BZ153" s="5" t="s">
        <v>1355</v>
      </c>
    </row>
    <row r="154" spans="1:78" ht="25">
      <c r="A154" s="3" t="s">
        <v>1356</v>
      </c>
      <c r="B154" s="4" t="s">
        <v>1357</v>
      </c>
      <c r="C154" s="6">
        <v>100</v>
      </c>
      <c r="D154" s="6">
        <v>775</v>
      </c>
      <c r="E154" s="6" t="b">
        <v>1</v>
      </c>
      <c r="F154" s="5" t="s">
        <v>1358</v>
      </c>
      <c r="G154" s="5" t="s">
        <v>72</v>
      </c>
      <c r="H154" s="5" t="s">
        <v>73</v>
      </c>
      <c r="I154" s="5" t="s">
        <v>74</v>
      </c>
      <c r="J154" s="7"/>
      <c r="K154" s="5" t="s">
        <v>268</v>
      </c>
      <c r="L154" s="7"/>
      <c r="M154" s="5" t="s">
        <v>103</v>
      </c>
      <c r="N154" s="5" t="s">
        <v>103</v>
      </c>
      <c r="O154" s="5" t="s">
        <v>77</v>
      </c>
      <c r="P154" s="7"/>
      <c r="Q154" s="5" t="s">
        <v>78</v>
      </c>
      <c r="R154" s="5" t="s">
        <v>269</v>
      </c>
      <c r="S154" s="6">
        <f t="shared" si="18"/>
        <v>0</v>
      </c>
      <c r="T154" s="6">
        <f t="shared" si="19"/>
        <v>1</v>
      </c>
      <c r="U154" s="6">
        <f t="shared" si="20"/>
        <v>0</v>
      </c>
      <c r="V154" s="6">
        <f t="shared" si="21"/>
        <v>0</v>
      </c>
      <c r="W154" s="6">
        <f t="shared" si="22"/>
        <v>0</v>
      </c>
      <c r="X154" s="7"/>
      <c r="Y154" s="6">
        <v>4</v>
      </c>
      <c r="Z154" s="5" t="s">
        <v>1359</v>
      </c>
      <c r="AA154" s="5" t="s">
        <v>89</v>
      </c>
      <c r="AB154" s="5" t="s">
        <v>106</v>
      </c>
      <c r="AC154" s="6">
        <f t="shared" si="23"/>
        <v>1</v>
      </c>
      <c r="AD154" s="6">
        <f t="shared" si="24"/>
        <v>1</v>
      </c>
      <c r="AE154" s="6">
        <f t="shared" si="25"/>
        <v>0</v>
      </c>
      <c r="AF154" s="6">
        <f t="shared" si="26"/>
        <v>0</v>
      </c>
      <c r="AG154" s="7"/>
      <c r="AH154" s="5" t="s">
        <v>83</v>
      </c>
      <c r="AI154" s="5" t="s">
        <v>84</v>
      </c>
      <c r="AJ154" s="7"/>
      <c r="AK154" s="5" t="s">
        <v>170</v>
      </c>
      <c r="AL154" s="5" t="s">
        <v>109</v>
      </c>
      <c r="AM154" s="5" t="s">
        <v>110</v>
      </c>
      <c r="AN154" s="5" t="s">
        <v>89</v>
      </c>
      <c r="AO154" s="5" t="s">
        <v>110</v>
      </c>
      <c r="AP154" s="5" t="s">
        <v>87</v>
      </c>
      <c r="AQ154" s="5" t="s">
        <v>89</v>
      </c>
      <c r="AR154" s="5" t="s">
        <v>89</v>
      </c>
      <c r="AS154" s="5" t="s">
        <v>89</v>
      </c>
      <c r="AT154" s="5" t="s">
        <v>89</v>
      </c>
      <c r="AU154" s="5" t="s">
        <v>89</v>
      </c>
      <c r="AV154" s="5" t="s">
        <v>89</v>
      </c>
      <c r="AW154" s="5" t="s">
        <v>89</v>
      </c>
      <c r="AX154" s="5" t="s">
        <v>89</v>
      </c>
      <c r="AY154" s="5" t="s">
        <v>89</v>
      </c>
      <c r="AZ154" s="5" t="s">
        <v>89</v>
      </c>
      <c r="BA154" s="5" t="s">
        <v>89</v>
      </c>
      <c r="BB154" s="8" t="s">
        <v>1360</v>
      </c>
      <c r="BC154" s="5" t="s">
        <v>89</v>
      </c>
      <c r="BD154" s="5" t="s">
        <v>89</v>
      </c>
      <c r="BE154" s="5" t="s">
        <v>89</v>
      </c>
      <c r="BF154" s="5" t="s">
        <v>89</v>
      </c>
      <c r="BG154" s="5" t="s">
        <v>89</v>
      </c>
      <c r="BH154" s="5" t="s">
        <v>89</v>
      </c>
      <c r="BI154" s="5" t="s">
        <v>89</v>
      </c>
      <c r="BJ154" s="5" t="s">
        <v>89</v>
      </c>
      <c r="BK154" s="5" t="s">
        <v>89</v>
      </c>
      <c r="BL154" s="5" t="s">
        <v>89</v>
      </c>
      <c r="BM154" s="5" t="s">
        <v>89</v>
      </c>
      <c r="BN154" s="5" t="s">
        <v>91</v>
      </c>
      <c r="BO154" s="5" t="s">
        <v>87</v>
      </c>
      <c r="BP154" s="5" t="s">
        <v>89</v>
      </c>
      <c r="BQ154" s="5" t="s">
        <v>89</v>
      </c>
      <c r="BR154" s="5" t="s">
        <v>89</v>
      </c>
      <c r="BS154" s="5" t="s">
        <v>89</v>
      </c>
      <c r="BT154" s="5" t="s">
        <v>1361</v>
      </c>
      <c r="BU154" s="5" t="s">
        <v>170</v>
      </c>
      <c r="BV154" s="5" t="s">
        <v>113</v>
      </c>
      <c r="BW154" s="5" t="s">
        <v>268</v>
      </c>
      <c r="BX154" s="7"/>
      <c r="BY154" s="5" t="s">
        <v>1362</v>
      </c>
      <c r="BZ154" s="5" t="s">
        <v>1363</v>
      </c>
    </row>
    <row r="155" spans="1:78" ht="13">
      <c r="A155" s="3" t="s">
        <v>1364</v>
      </c>
      <c r="B155" s="4" t="s">
        <v>1365</v>
      </c>
      <c r="C155" s="6">
        <v>100</v>
      </c>
      <c r="D155" s="6">
        <v>685</v>
      </c>
      <c r="E155" s="6" t="b">
        <v>1</v>
      </c>
      <c r="F155" s="5" t="s">
        <v>1366</v>
      </c>
      <c r="G155" s="5" t="s">
        <v>199</v>
      </c>
      <c r="H155" s="5" t="s">
        <v>73</v>
      </c>
      <c r="I155" s="5" t="s">
        <v>101</v>
      </c>
      <c r="J155" s="7"/>
      <c r="K155" s="5" t="s">
        <v>144</v>
      </c>
      <c r="L155" s="7"/>
      <c r="M155" s="5" t="s">
        <v>120</v>
      </c>
      <c r="N155" s="5" t="s">
        <v>120</v>
      </c>
      <c r="O155" s="5" t="s">
        <v>121</v>
      </c>
      <c r="P155" s="7"/>
      <c r="Q155" s="5" t="s">
        <v>78</v>
      </c>
      <c r="R155" s="5" t="s">
        <v>79</v>
      </c>
      <c r="S155" s="6">
        <f t="shared" si="18"/>
        <v>1</v>
      </c>
      <c r="T155" s="6">
        <f t="shared" si="19"/>
        <v>0</v>
      </c>
      <c r="U155" s="6">
        <f t="shared" si="20"/>
        <v>0</v>
      </c>
      <c r="V155" s="6">
        <f t="shared" si="21"/>
        <v>0</v>
      </c>
      <c r="W155" s="6">
        <f t="shared" si="22"/>
        <v>0</v>
      </c>
      <c r="X155" s="7"/>
      <c r="Y155" s="6">
        <v>10</v>
      </c>
      <c r="Z155" s="5" t="s">
        <v>1367</v>
      </c>
      <c r="AA155" s="5" t="s">
        <v>87</v>
      </c>
      <c r="AB155" s="5" t="s">
        <v>82</v>
      </c>
      <c r="AC155" s="6">
        <f t="shared" si="23"/>
        <v>1</v>
      </c>
      <c r="AD155" s="6">
        <f t="shared" si="24"/>
        <v>0</v>
      </c>
      <c r="AE155" s="6">
        <f t="shared" si="25"/>
        <v>0</v>
      </c>
      <c r="AF155" s="6">
        <f t="shared" si="26"/>
        <v>0</v>
      </c>
      <c r="AG155" s="7"/>
      <c r="AH155" s="5" t="s">
        <v>107</v>
      </c>
      <c r="AI155" s="5" t="s">
        <v>84</v>
      </c>
      <c r="AJ155" s="7"/>
      <c r="AK155" s="5" t="s">
        <v>85</v>
      </c>
      <c r="AL155" s="5" t="s">
        <v>109</v>
      </c>
      <c r="AM155" s="5" t="s">
        <v>110</v>
      </c>
      <c r="AN155" s="5" t="s">
        <v>87</v>
      </c>
      <c r="AO155" s="5" t="s">
        <v>110</v>
      </c>
      <c r="AP155" s="5" t="s">
        <v>89</v>
      </c>
      <c r="AQ155" s="5" t="s">
        <v>89</v>
      </c>
      <c r="AR155" s="5" t="s">
        <v>87</v>
      </c>
      <c r="AS155" s="5" t="s">
        <v>89</v>
      </c>
      <c r="AT155" s="5" t="s">
        <v>87</v>
      </c>
      <c r="AU155" s="5" t="s">
        <v>88</v>
      </c>
      <c r="AV155" s="5" t="s">
        <v>89</v>
      </c>
      <c r="AW155" s="5" t="s">
        <v>87</v>
      </c>
      <c r="AX155" s="5" t="s">
        <v>87</v>
      </c>
      <c r="AY155" s="5" t="s">
        <v>89</v>
      </c>
      <c r="AZ155" s="5" t="s">
        <v>89</v>
      </c>
      <c r="BA155" s="5" t="s">
        <v>89</v>
      </c>
      <c r="BB155" s="5" t="s">
        <v>1368</v>
      </c>
      <c r="BC155" s="5" t="s">
        <v>87</v>
      </c>
      <c r="BD155" s="5" t="s">
        <v>89</v>
      </c>
      <c r="BE155" s="5" t="s">
        <v>89</v>
      </c>
      <c r="BF155" s="5" t="s">
        <v>87</v>
      </c>
      <c r="BG155" s="5" t="s">
        <v>89</v>
      </c>
      <c r="BH155" s="5" t="s">
        <v>87</v>
      </c>
      <c r="BI155" s="5" t="s">
        <v>88</v>
      </c>
      <c r="BJ155" s="5" t="s">
        <v>89</v>
      </c>
      <c r="BK155" s="5" t="s">
        <v>89</v>
      </c>
      <c r="BL155" s="5" t="s">
        <v>89</v>
      </c>
      <c r="BM155" s="5" t="s">
        <v>89</v>
      </c>
      <c r="BN155" s="5" t="s">
        <v>91</v>
      </c>
      <c r="BO155" s="5" t="s">
        <v>81</v>
      </c>
      <c r="BP155" s="5" t="s">
        <v>110</v>
      </c>
      <c r="BQ155" s="5" t="s">
        <v>110</v>
      </c>
      <c r="BR155" s="5" t="s">
        <v>81</v>
      </c>
      <c r="BS155" s="5" t="s">
        <v>88</v>
      </c>
      <c r="BT155" s="5" t="s">
        <v>1369</v>
      </c>
      <c r="BU155" s="5" t="s">
        <v>160</v>
      </c>
      <c r="BV155" s="5" t="s">
        <v>160</v>
      </c>
      <c r="BW155" s="5" t="s">
        <v>144</v>
      </c>
      <c r="BX155" s="7"/>
      <c r="BY155" s="5" t="s">
        <v>1370</v>
      </c>
      <c r="BZ155" s="5" t="s">
        <v>1371</v>
      </c>
    </row>
    <row r="156" spans="1:78" ht="37.5">
      <c r="A156" s="3" t="s">
        <v>1372</v>
      </c>
      <c r="B156" s="4" t="s">
        <v>1373</v>
      </c>
      <c r="C156" s="6">
        <v>100</v>
      </c>
      <c r="D156" s="6">
        <v>902</v>
      </c>
      <c r="E156" s="6" t="b">
        <v>1</v>
      </c>
      <c r="F156" s="5" t="s">
        <v>1374</v>
      </c>
      <c r="G156" s="5" t="s">
        <v>72</v>
      </c>
      <c r="H156" s="5" t="s">
        <v>118</v>
      </c>
      <c r="I156" s="5" t="s">
        <v>101</v>
      </c>
      <c r="J156" s="7"/>
      <c r="K156" s="5" t="s">
        <v>253</v>
      </c>
      <c r="L156" s="7"/>
      <c r="M156" s="5" t="s">
        <v>119</v>
      </c>
      <c r="N156" s="5" t="s">
        <v>119</v>
      </c>
      <c r="O156" s="5" t="s">
        <v>121</v>
      </c>
      <c r="P156" s="7"/>
      <c r="Q156" s="5" t="s">
        <v>78</v>
      </c>
      <c r="R156" s="5" t="s">
        <v>79</v>
      </c>
      <c r="S156" s="6">
        <f t="shared" si="18"/>
        <v>1</v>
      </c>
      <c r="T156" s="6">
        <f t="shared" si="19"/>
        <v>0</v>
      </c>
      <c r="U156" s="6">
        <f t="shared" si="20"/>
        <v>0</v>
      </c>
      <c r="V156" s="6">
        <f t="shared" si="21"/>
        <v>0</v>
      </c>
      <c r="W156" s="6">
        <f t="shared" si="22"/>
        <v>0</v>
      </c>
      <c r="X156" s="7"/>
      <c r="Y156" s="6">
        <v>6</v>
      </c>
      <c r="Z156" s="8" t="s">
        <v>1375</v>
      </c>
      <c r="AA156" s="5" t="s">
        <v>89</v>
      </c>
      <c r="AB156" s="5" t="s">
        <v>106</v>
      </c>
      <c r="AC156" s="6">
        <f t="shared" si="23"/>
        <v>1</v>
      </c>
      <c r="AD156" s="6">
        <f t="shared" si="24"/>
        <v>1</v>
      </c>
      <c r="AE156" s="6">
        <f t="shared" si="25"/>
        <v>0</v>
      </c>
      <c r="AF156" s="6">
        <f t="shared" si="26"/>
        <v>0</v>
      </c>
      <c r="AG156" s="7"/>
      <c r="AH156" s="5" t="s">
        <v>156</v>
      </c>
      <c r="AI156" s="5" t="s">
        <v>84</v>
      </c>
      <c r="AJ156" s="7"/>
      <c r="AK156" s="5" t="s">
        <v>85</v>
      </c>
      <c r="AL156" s="5" t="s">
        <v>109</v>
      </c>
      <c r="AM156" s="5" t="s">
        <v>110</v>
      </c>
      <c r="AN156" s="5" t="s">
        <v>89</v>
      </c>
      <c r="AO156" s="5" t="s">
        <v>110</v>
      </c>
      <c r="AP156" s="5" t="s">
        <v>89</v>
      </c>
      <c r="AQ156" s="5" t="s">
        <v>89</v>
      </c>
      <c r="AR156" s="5" t="s">
        <v>89</v>
      </c>
      <c r="AS156" s="5" t="s">
        <v>89</v>
      </c>
      <c r="AT156" s="5" t="s">
        <v>89</v>
      </c>
      <c r="AU156" s="5" t="s">
        <v>89</v>
      </c>
      <c r="AV156" s="5" t="s">
        <v>89</v>
      </c>
      <c r="AW156" s="5" t="s">
        <v>89</v>
      </c>
      <c r="AX156" s="5" t="s">
        <v>89</v>
      </c>
      <c r="AY156" s="5" t="s">
        <v>89</v>
      </c>
      <c r="AZ156" s="5" t="s">
        <v>89</v>
      </c>
      <c r="BA156" s="5" t="s">
        <v>89</v>
      </c>
      <c r="BB156" s="5" t="s">
        <v>1376</v>
      </c>
      <c r="BC156" s="5" t="s">
        <v>87</v>
      </c>
      <c r="BD156" s="5" t="s">
        <v>88</v>
      </c>
      <c r="BE156" s="5" t="s">
        <v>87</v>
      </c>
      <c r="BF156" s="5" t="s">
        <v>89</v>
      </c>
      <c r="BG156" s="5" t="s">
        <v>89</v>
      </c>
      <c r="BH156" s="5" t="s">
        <v>89</v>
      </c>
      <c r="BI156" s="5" t="s">
        <v>89</v>
      </c>
      <c r="BJ156" s="5" t="s">
        <v>89</v>
      </c>
      <c r="BK156" s="5" t="s">
        <v>89</v>
      </c>
      <c r="BL156" s="5" t="s">
        <v>89</v>
      </c>
      <c r="BM156" s="5" t="s">
        <v>89</v>
      </c>
      <c r="BN156" s="5" t="s">
        <v>91</v>
      </c>
      <c r="BO156" s="5" t="s">
        <v>89</v>
      </c>
      <c r="BP156" s="5" t="s">
        <v>81</v>
      </c>
      <c r="BQ156" s="5" t="s">
        <v>87</v>
      </c>
      <c r="BR156" s="5" t="s">
        <v>89</v>
      </c>
      <c r="BS156" s="5" t="s">
        <v>89</v>
      </c>
      <c r="BT156" s="5" t="s">
        <v>1377</v>
      </c>
      <c r="BU156" s="5" t="s">
        <v>160</v>
      </c>
      <c r="BV156" s="5" t="s">
        <v>94</v>
      </c>
      <c r="BW156" s="5" t="s">
        <v>253</v>
      </c>
      <c r="BX156" s="7"/>
      <c r="BY156" s="5" t="s">
        <v>1378</v>
      </c>
      <c r="BZ156" s="5" t="s">
        <v>1379</v>
      </c>
    </row>
    <row r="157" spans="1:78" ht="13">
      <c r="A157" s="3" t="s">
        <v>1380</v>
      </c>
      <c r="B157" s="4" t="s">
        <v>1381</v>
      </c>
      <c r="C157" s="6">
        <v>100</v>
      </c>
      <c r="D157" s="6">
        <v>679</v>
      </c>
      <c r="E157" s="6" t="b">
        <v>1</v>
      </c>
      <c r="F157" s="5" t="s">
        <v>1382</v>
      </c>
      <c r="G157" s="5" t="s">
        <v>199</v>
      </c>
      <c r="H157" s="5" t="s">
        <v>73</v>
      </c>
      <c r="I157" s="5" t="s">
        <v>101</v>
      </c>
      <c r="J157" s="7"/>
      <c r="K157" s="5" t="s">
        <v>75</v>
      </c>
      <c r="L157" s="7"/>
      <c r="M157" s="5" t="s">
        <v>120</v>
      </c>
      <c r="N157" s="5" t="s">
        <v>76</v>
      </c>
      <c r="O157" s="5" t="s">
        <v>77</v>
      </c>
      <c r="P157" s="7"/>
      <c r="Q157" s="5" t="s">
        <v>78</v>
      </c>
      <c r="R157" s="5" t="s">
        <v>269</v>
      </c>
      <c r="S157" s="6">
        <f t="shared" si="18"/>
        <v>0</v>
      </c>
      <c r="T157" s="6">
        <f t="shared" si="19"/>
        <v>1</v>
      </c>
      <c r="U157" s="6">
        <f t="shared" si="20"/>
        <v>0</v>
      </c>
      <c r="V157" s="6">
        <f t="shared" si="21"/>
        <v>0</v>
      </c>
      <c r="W157" s="6">
        <f t="shared" si="22"/>
        <v>0</v>
      </c>
      <c r="X157" s="7"/>
      <c r="Y157" s="6">
        <v>8</v>
      </c>
      <c r="Z157" s="5" t="s">
        <v>1383</v>
      </c>
      <c r="AA157" s="5" t="s">
        <v>89</v>
      </c>
      <c r="AB157" s="5" t="s">
        <v>521</v>
      </c>
      <c r="AC157" s="6">
        <f t="shared" si="23"/>
        <v>0</v>
      </c>
      <c r="AD157" s="6">
        <f t="shared" si="24"/>
        <v>1</v>
      </c>
      <c r="AE157" s="6">
        <f t="shared" si="25"/>
        <v>1</v>
      </c>
      <c r="AF157" s="6">
        <f t="shared" si="26"/>
        <v>0</v>
      </c>
      <c r="AG157" s="7"/>
      <c r="AH157" s="5" t="s">
        <v>107</v>
      </c>
      <c r="AI157" s="5" t="s">
        <v>84</v>
      </c>
      <c r="AJ157" s="7"/>
      <c r="AK157" s="5" t="s">
        <v>124</v>
      </c>
      <c r="AL157" s="5" t="s">
        <v>86</v>
      </c>
      <c r="AM157" s="5" t="s">
        <v>81</v>
      </c>
      <c r="AN157" s="5" t="s">
        <v>89</v>
      </c>
      <c r="AO157" s="5" t="s">
        <v>88</v>
      </c>
      <c r="AP157" s="5" t="s">
        <v>89</v>
      </c>
      <c r="AQ157" s="5" t="s">
        <v>89</v>
      </c>
      <c r="AR157" s="5" t="s">
        <v>89</v>
      </c>
      <c r="AS157" s="5" t="s">
        <v>89</v>
      </c>
      <c r="AT157" s="5" t="s">
        <v>89</v>
      </c>
      <c r="AU157" s="5" t="s">
        <v>87</v>
      </c>
      <c r="AV157" s="5" t="s">
        <v>89</v>
      </c>
      <c r="AW157" s="5" t="s">
        <v>89</v>
      </c>
      <c r="AX157" s="5" t="s">
        <v>89</v>
      </c>
      <c r="AY157" s="5" t="s">
        <v>87</v>
      </c>
      <c r="AZ157" s="5" t="s">
        <v>89</v>
      </c>
      <c r="BA157" s="5" t="s">
        <v>87</v>
      </c>
      <c r="BB157" s="7"/>
      <c r="BC157" s="5" t="s">
        <v>89</v>
      </c>
      <c r="BD157" s="5" t="s">
        <v>87</v>
      </c>
      <c r="BE157" s="5" t="s">
        <v>89</v>
      </c>
      <c r="BF157" s="5" t="s">
        <v>89</v>
      </c>
      <c r="BG157" s="5" t="s">
        <v>89</v>
      </c>
      <c r="BH157" s="5" t="s">
        <v>87</v>
      </c>
      <c r="BI157" s="5" t="s">
        <v>87</v>
      </c>
      <c r="BJ157" s="5" t="s">
        <v>89</v>
      </c>
      <c r="BK157" s="5" t="s">
        <v>89</v>
      </c>
      <c r="BL157" s="5" t="s">
        <v>89</v>
      </c>
      <c r="BM157" s="5" t="s">
        <v>87</v>
      </c>
      <c r="BN157" s="5" t="s">
        <v>91</v>
      </c>
      <c r="BO157" s="5" t="s">
        <v>87</v>
      </c>
      <c r="BP157" s="5" t="s">
        <v>89</v>
      </c>
      <c r="BQ157" s="5" t="s">
        <v>87</v>
      </c>
      <c r="BR157" s="5" t="s">
        <v>87</v>
      </c>
      <c r="BS157" s="5" t="s">
        <v>89</v>
      </c>
      <c r="BT157" s="5" t="s">
        <v>1384</v>
      </c>
      <c r="BU157" s="5" t="s">
        <v>160</v>
      </c>
      <c r="BV157" s="5" t="s">
        <v>113</v>
      </c>
      <c r="BW157" s="5" t="s">
        <v>75</v>
      </c>
      <c r="BX157" s="7"/>
      <c r="BY157" s="5" t="s">
        <v>1385</v>
      </c>
      <c r="BZ157" s="5" t="s">
        <v>1386</v>
      </c>
    </row>
    <row r="158" spans="1:78" ht="13">
      <c r="A158" s="3" t="s">
        <v>1387</v>
      </c>
      <c r="B158" s="4" t="s">
        <v>1388</v>
      </c>
      <c r="C158" s="6">
        <v>100</v>
      </c>
      <c r="D158" s="6">
        <v>1170</v>
      </c>
      <c r="E158" s="6" t="b">
        <v>1</v>
      </c>
      <c r="F158" s="5" t="s">
        <v>1389</v>
      </c>
      <c r="G158" s="5" t="s">
        <v>537</v>
      </c>
      <c r="H158" s="5" t="s">
        <v>143</v>
      </c>
      <c r="I158" s="5" t="s">
        <v>101</v>
      </c>
      <c r="J158" s="7"/>
      <c r="K158" s="5" t="s">
        <v>144</v>
      </c>
      <c r="L158" s="7"/>
      <c r="M158" s="5" t="s">
        <v>120</v>
      </c>
      <c r="N158" s="5" t="s">
        <v>76</v>
      </c>
      <c r="O158" s="5" t="s">
        <v>121</v>
      </c>
      <c r="P158" s="7"/>
      <c r="Q158" s="5" t="s">
        <v>78</v>
      </c>
      <c r="R158" s="5" t="s">
        <v>79</v>
      </c>
      <c r="S158" s="6">
        <f t="shared" si="18"/>
        <v>1</v>
      </c>
      <c r="T158" s="6">
        <f t="shared" si="19"/>
        <v>0</v>
      </c>
      <c r="U158" s="6">
        <f t="shared" si="20"/>
        <v>0</v>
      </c>
      <c r="V158" s="6">
        <f t="shared" si="21"/>
        <v>0</v>
      </c>
      <c r="W158" s="6">
        <f t="shared" si="22"/>
        <v>0</v>
      </c>
      <c r="X158" s="7"/>
      <c r="Y158" s="6">
        <v>6</v>
      </c>
      <c r="Z158" s="5" t="s">
        <v>1390</v>
      </c>
      <c r="AA158" s="5" t="s">
        <v>87</v>
      </c>
      <c r="AB158" s="5" t="s">
        <v>82</v>
      </c>
      <c r="AC158" s="6">
        <f t="shared" si="23"/>
        <v>1</v>
      </c>
      <c r="AD158" s="6">
        <f t="shared" si="24"/>
        <v>0</v>
      </c>
      <c r="AE158" s="6">
        <f t="shared" si="25"/>
        <v>0</v>
      </c>
      <c r="AF158" s="6">
        <f t="shared" si="26"/>
        <v>0</v>
      </c>
      <c r="AG158" s="7"/>
      <c r="AH158" s="5" t="s">
        <v>83</v>
      </c>
      <c r="AI158" s="5" t="s">
        <v>146</v>
      </c>
      <c r="AJ158" s="7"/>
      <c r="AK158" s="5" t="s">
        <v>124</v>
      </c>
      <c r="AL158" s="5" t="s">
        <v>86</v>
      </c>
      <c r="AM158" s="5" t="s">
        <v>87</v>
      </c>
      <c r="AN158" s="5" t="s">
        <v>87</v>
      </c>
      <c r="AO158" s="5" t="s">
        <v>81</v>
      </c>
      <c r="AP158" s="5" t="s">
        <v>88</v>
      </c>
      <c r="AQ158" s="5" t="s">
        <v>87</v>
      </c>
      <c r="AR158" s="5" t="s">
        <v>89</v>
      </c>
      <c r="AS158" s="5" t="s">
        <v>87</v>
      </c>
      <c r="AT158" s="5" t="s">
        <v>87</v>
      </c>
      <c r="AU158" s="5" t="s">
        <v>87</v>
      </c>
      <c r="AV158" s="5" t="s">
        <v>87</v>
      </c>
      <c r="AW158" s="5" t="s">
        <v>87</v>
      </c>
      <c r="AX158" s="5" t="s">
        <v>87</v>
      </c>
      <c r="AY158" s="5" t="s">
        <v>81</v>
      </c>
      <c r="AZ158" s="5" t="s">
        <v>87</v>
      </c>
      <c r="BA158" s="5" t="s">
        <v>87</v>
      </c>
      <c r="BB158" s="5" t="s">
        <v>1391</v>
      </c>
      <c r="BC158" s="5" t="s">
        <v>87</v>
      </c>
      <c r="BD158" s="5" t="s">
        <v>87</v>
      </c>
      <c r="BE158" s="5" t="s">
        <v>87</v>
      </c>
      <c r="BF158" s="5" t="s">
        <v>87</v>
      </c>
      <c r="BG158" s="5" t="s">
        <v>87</v>
      </c>
      <c r="BH158" s="5" t="s">
        <v>87</v>
      </c>
      <c r="BI158" s="5" t="s">
        <v>87</v>
      </c>
      <c r="BJ158" s="5" t="s">
        <v>87</v>
      </c>
      <c r="BK158" s="5" t="s">
        <v>87</v>
      </c>
      <c r="BL158" s="5" t="s">
        <v>87</v>
      </c>
      <c r="BM158" s="5" t="s">
        <v>87</v>
      </c>
      <c r="BN158" s="5" t="s">
        <v>91</v>
      </c>
      <c r="BO158" s="5" t="s">
        <v>88</v>
      </c>
      <c r="BP158" s="5" t="s">
        <v>87</v>
      </c>
      <c r="BQ158" s="5" t="s">
        <v>87</v>
      </c>
      <c r="BR158" s="5" t="s">
        <v>88</v>
      </c>
      <c r="BS158" s="5" t="s">
        <v>87</v>
      </c>
      <c r="BT158" s="5" t="s">
        <v>1392</v>
      </c>
      <c r="BU158" s="5" t="s">
        <v>160</v>
      </c>
      <c r="BV158" s="5" t="s">
        <v>160</v>
      </c>
      <c r="BW158" s="5" t="s">
        <v>144</v>
      </c>
      <c r="BX158" s="7"/>
      <c r="BY158" s="5" t="s">
        <v>1393</v>
      </c>
      <c r="BZ158" s="5" t="s">
        <v>1394</v>
      </c>
    </row>
    <row r="159" spans="1:78" ht="87.5">
      <c r="A159" s="3" t="s">
        <v>1395</v>
      </c>
      <c r="B159" s="4" t="s">
        <v>1396</v>
      </c>
      <c r="C159" s="6">
        <v>100</v>
      </c>
      <c r="D159" s="6">
        <v>1684</v>
      </c>
      <c r="E159" s="6" t="b">
        <v>1</v>
      </c>
      <c r="F159" s="5" t="s">
        <v>1397</v>
      </c>
      <c r="G159" s="5" t="s">
        <v>358</v>
      </c>
      <c r="H159" s="5" t="s">
        <v>143</v>
      </c>
      <c r="I159" s="5" t="s">
        <v>101</v>
      </c>
      <c r="J159" s="7"/>
      <c r="K159" s="5" t="s">
        <v>75</v>
      </c>
      <c r="L159" s="7"/>
      <c r="M159" s="5" t="s">
        <v>190</v>
      </c>
      <c r="N159" s="5" t="s">
        <v>76</v>
      </c>
      <c r="O159" s="5" t="s">
        <v>77</v>
      </c>
      <c r="P159" s="7"/>
      <c r="Q159" s="5" t="s">
        <v>78</v>
      </c>
      <c r="R159" s="5" t="s">
        <v>79</v>
      </c>
      <c r="S159" s="6">
        <f t="shared" si="18"/>
        <v>1</v>
      </c>
      <c r="T159" s="6">
        <f t="shared" si="19"/>
        <v>0</v>
      </c>
      <c r="U159" s="6">
        <f t="shared" si="20"/>
        <v>0</v>
      </c>
      <c r="V159" s="6">
        <f t="shared" si="21"/>
        <v>0</v>
      </c>
      <c r="W159" s="6">
        <f t="shared" si="22"/>
        <v>0</v>
      </c>
      <c r="X159" s="7"/>
      <c r="Y159" s="6">
        <v>5</v>
      </c>
      <c r="Z159" s="5" t="s">
        <v>1398</v>
      </c>
      <c r="AA159" s="5" t="s">
        <v>81</v>
      </c>
      <c r="AB159" s="5" t="s">
        <v>106</v>
      </c>
      <c r="AC159" s="6">
        <f t="shared" si="23"/>
        <v>1</v>
      </c>
      <c r="AD159" s="6">
        <f t="shared" si="24"/>
        <v>1</v>
      </c>
      <c r="AE159" s="6">
        <f t="shared" si="25"/>
        <v>0</v>
      </c>
      <c r="AF159" s="6">
        <f t="shared" si="26"/>
        <v>0</v>
      </c>
      <c r="AG159" s="7"/>
      <c r="AH159" s="5" t="s">
        <v>323</v>
      </c>
      <c r="AI159" s="5" t="s">
        <v>84</v>
      </c>
      <c r="AJ159" s="7"/>
      <c r="AK159" s="5" t="s">
        <v>170</v>
      </c>
      <c r="AL159" s="5" t="s">
        <v>109</v>
      </c>
      <c r="AM159" s="5" t="s">
        <v>110</v>
      </c>
      <c r="AN159" s="5" t="s">
        <v>87</v>
      </c>
      <c r="AO159" s="5" t="s">
        <v>110</v>
      </c>
      <c r="AP159" s="5" t="s">
        <v>89</v>
      </c>
      <c r="AQ159" s="5" t="s">
        <v>87</v>
      </c>
      <c r="AR159" s="5" t="s">
        <v>89</v>
      </c>
      <c r="AS159" s="5" t="s">
        <v>89</v>
      </c>
      <c r="AT159" s="5" t="s">
        <v>87</v>
      </c>
      <c r="AU159" s="5" t="s">
        <v>89</v>
      </c>
      <c r="AV159" s="5" t="s">
        <v>87</v>
      </c>
      <c r="AW159" s="5" t="s">
        <v>87</v>
      </c>
      <c r="AX159" s="5" t="s">
        <v>81</v>
      </c>
      <c r="AY159" s="5" t="s">
        <v>87</v>
      </c>
      <c r="AZ159" s="5" t="s">
        <v>87</v>
      </c>
      <c r="BA159" s="5" t="s">
        <v>87</v>
      </c>
      <c r="BB159" s="5" t="s">
        <v>1399</v>
      </c>
      <c r="BC159" s="5" t="s">
        <v>89</v>
      </c>
      <c r="BD159" s="5" t="s">
        <v>87</v>
      </c>
      <c r="BE159" s="5" t="s">
        <v>81</v>
      </c>
      <c r="BF159" s="5" t="s">
        <v>87</v>
      </c>
      <c r="BG159" s="5" t="s">
        <v>81</v>
      </c>
      <c r="BH159" s="5" t="s">
        <v>81</v>
      </c>
      <c r="BI159" s="5" t="s">
        <v>81</v>
      </c>
      <c r="BJ159" s="5" t="s">
        <v>110</v>
      </c>
      <c r="BK159" s="5" t="s">
        <v>89</v>
      </c>
      <c r="BL159" s="5" t="s">
        <v>89</v>
      </c>
      <c r="BM159" s="5" t="s">
        <v>87</v>
      </c>
      <c r="BN159" s="5" t="s">
        <v>91</v>
      </c>
      <c r="BO159" s="5" t="s">
        <v>81</v>
      </c>
      <c r="BP159" s="5" t="s">
        <v>81</v>
      </c>
      <c r="BQ159" s="5" t="s">
        <v>81</v>
      </c>
      <c r="BR159" s="5" t="s">
        <v>87</v>
      </c>
      <c r="BS159" s="5" t="s">
        <v>81</v>
      </c>
      <c r="BT159" s="5" t="s">
        <v>1400</v>
      </c>
      <c r="BU159" s="5" t="s">
        <v>93</v>
      </c>
      <c r="BV159" s="5" t="s">
        <v>113</v>
      </c>
      <c r="BW159" s="5" t="s">
        <v>75</v>
      </c>
      <c r="BX159" s="7"/>
      <c r="BY159" s="8" t="s">
        <v>1401</v>
      </c>
      <c r="BZ159" s="8" t="s">
        <v>1402</v>
      </c>
    </row>
    <row r="160" spans="1:78" ht="37.5">
      <c r="A160" s="3" t="s">
        <v>1403</v>
      </c>
      <c r="B160" s="4" t="s">
        <v>1404</v>
      </c>
      <c r="C160" s="6">
        <v>100</v>
      </c>
      <c r="D160" s="6">
        <v>859</v>
      </c>
      <c r="E160" s="6" t="b">
        <v>1</v>
      </c>
      <c r="F160" s="5" t="s">
        <v>1405</v>
      </c>
      <c r="G160" s="5" t="s">
        <v>72</v>
      </c>
      <c r="H160" s="5" t="s">
        <v>73</v>
      </c>
      <c r="I160" s="5" t="s">
        <v>101</v>
      </c>
      <c r="J160" s="7"/>
      <c r="K160" s="5" t="s">
        <v>179</v>
      </c>
      <c r="L160" s="5" t="s">
        <v>1406</v>
      </c>
      <c r="M160" s="5" t="s">
        <v>76</v>
      </c>
      <c r="N160" s="5" t="s">
        <v>103</v>
      </c>
      <c r="O160" s="5" t="s">
        <v>510</v>
      </c>
      <c r="P160" s="7"/>
      <c r="Q160" s="5" t="s">
        <v>78</v>
      </c>
      <c r="R160" s="5" t="s">
        <v>79</v>
      </c>
      <c r="S160" s="6">
        <f t="shared" si="18"/>
        <v>1</v>
      </c>
      <c r="T160" s="6">
        <f t="shared" si="19"/>
        <v>0</v>
      </c>
      <c r="U160" s="6">
        <f t="shared" si="20"/>
        <v>0</v>
      </c>
      <c r="V160" s="6">
        <f t="shared" si="21"/>
        <v>0</v>
      </c>
      <c r="W160" s="6">
        <f t="shared" si="22"/>
        <v>0</v>
      </c>
      <c r="X160" s="7"/>
      <c r="Y160" s="6">
        <v>15</v>
      </c>
      <c r="Z160" s="5" t="s">
        <v>1407</v>
      </c>
      <c r="AA160" s="5" t="s">
        <v>87</v>
      </c>
      <c r="AB160" s="5" t="s">
        <v>82</v>
      </c>
      <c r="AC160" s="6">
        <f t="shared" si="23"/>
        <v>1</v>
      </c>
      <c r="AD160" s="6">
        <f t="shared" si="24"/>
        <v>0</v>
      </c>
      <c r="AE160" s="6">
        <f t="shared" si="25"/>
        <v>0</v>
      </c>
      <c r="AF160" s="6">
        <f t="shared" si="26"/>
        <v>0</v>
      </c>
      <c r="AG160" s="7"/>
      <c r="AH160" s="5" t="s">
        <v>156</v>
      </c>
      <c r="AI160" s="5" t="s">
        <v>146</v>
      </c>
      <c r="AJ160" s="7"/>
      <c r="AK160" s="5" t="s">
        <v>85</v>
      </c>
      <c r="AL160" s="5" t="s">
        <v>86</v>
      </c>
      <c r="AM160" s="5" t="s">
        <v>81</v>
      </c>
      <c r="AN160" s="5" t="s">
        <v>89</v>
      </c>
      <c r="AO160" s="5" t="s">
        <v>88</v>
      </c>
      <c r="AP160" s="5" t="s">
        <v>81</v>
      </c>
      <c r="AQ160" s="5" t="s">
        <v>87</v>
      </c>
      <c r="AR160" s="5" t="s">
        <v>89</v>
      </c>
      <c r="AS160" s="5" t="s">
        <v>89</v>
      </c>
      <c r="AT160" s="5" t="s">
        <v>88</v>
      </c>
      <c r="AU160" s="5" t="s">
        <v>87</v>
      </c>
      <c r="AV160" s="5" t="s">
        <v>87</v>
      </c>
      <c r="AW160" s="5" t="s">
        <v>87</v>
      </c>
      <c r="AX160" s="5" t="s">
        <v>88</v>
      </c>
      <c r="AY160" s="5" t="s">
        <v>88</v>
      </c>
      <c r="AZ160" s="5" t="s">
        <v>88</v>
      </c>
      <c r="BA160" s="5" t="s">
        <v>88</v>
      </c>
      <c r="BB160" s="8" t="s">
        <v>1408</v>
      </c>
      <c r="BC160" s="5" t="s">
        <v>87</v>
      </c>
      <c r="BD160" s="5" t="s">
        <v>87</v>
      </c>
      <c r="BE160" s="5" t="s">
        <v>89</v>
      </c>
      <c r="BF160" s="5" t="s">
        <v>88</v>
      </c>
      <c r="BG160" s="5" t="s">
        <v>87</v>
      </c>
      <c r="BH160" s="5" t="s">
        <v>88</v>
      </c>
      <c r="BI160" s="5" t="s">
        <v>89</v>
      </c>
      <c r="BJ160" s="5" t="s">
        <v>89</v>
      </c>
      <c r="BK160" s="5" t="s">
        <v>87</v>
      </c>
      <c r="BL160" s="5" t="s">
        <v>87</v>
      </c>
      <c r="BM160" s="5" t="s">
        <v>89</v>
      </c>
      <c r="BN160" s="5" t="s">
        <v>91</v>
      </c>
      <c r="BO160" s="5" t="s">
        <v>87</v>
      </c>
      <c r="BP160" s="5" t="s">
        <v>87</v>
      </c>
      <c r="BQ160" s="5" t="s">
        <v>89</v>
      </c>
      <c r="BR160" s="5" t="s">
        <v>88</v>
      </c>
      <c r="BS160" s="5" t="s">
        <v>87</v>
      </c>
      <c r="BT160" s="8" t="s">
        <v>1409</v>
      </c>
      <c r="BU160" s="5" t="s">
        <v>94</v>
      </c>
      <c r="BV160" s="5" t="s">
        <v>93</v>
      </c>
      <c r="BW160" s="5" t="s">
        <v>179</v>
      </c>
      <c r="BX160" s="5" t="s">
        <v>1406</v>
      </c>
      <c r="BY160" s="5" t="s">
        <v>1410</v>
      </c>
      <c r="BZ160" s="5" t="s">
        <v>1411</v>
      </c>
    </row>
    <row r="161" spans="1:78" ht="13">
      <c r="A161" s="3" t="s">
        <v>1412</v>
      </c>
      <c r="B161" s="4" t="s">
        <v>1413</v>
      </c>
      <c r="C161" s="6">
        <v>100</v>
      </c>
      <c r="D161" s="6">
        <v>1365</v>
      </c>
      <c r="E161" s="6" t="b">
        <v>1</v>
      </c>
      <c r="F161" s="5" t="s">
        <v>1414</v>
      </c>
      <c r="G161" s="5" t="s">
        <v>199</v>
      </c>
      <c r="H161" s="5" t="s">
        <v>73</v>
      </c>
      <c r="I161" s="5" t="s">
        <v>74</v>
      </c>
      <c r="J161" s="7"/>
      <c r="K161" s="5" t="s">
        <v>243</v>
      </c>
      <c r="L161" s="7"/>
      <c r="M161" s="5" t="s">
        <v>120</v>
      </c>
      <c r="N161" s="5" t="s">
        <v>120</v>
      </c>
      <c r="O161" s="5" t="s">
        <v>77</v>
      </c>
      <c r="P161" s="7"/>
      <c r="Q161" s="5" t="s">
        <v>78</v>
      </c>
      <c r="R161" s="5" t="s">
        <v>104</v>
      </c>
      <c r="S161" s="6">
        <f t="shared" si="18"/>
        <v>1</v>
      </c>
      <c r="T161" s="6">
        <f t="shared" si="19"/>
        <v>0</v>
      </c>
      <c r="U161" s="6">
        <f t="shared" si="20"/>
        <v>1</v>
      </c>
      <c r="V161" s="6">
        <f t="shared" si="21"/>
        <v>0</v>
      </c>
      <c r="W161" s="6">
        <f t="shared" si="22"/>
        <v>0</v>
      </c>
      <c r="X161" s="7"/>
      <c r="Y161" s="6">
        <v>10</v>
      </c>
      <c r="Z161" s="5" t="s">
        <v>1415</v>
      </c>
      <c r="AA161" s="5" t="s">
        <v>87</v>
      </c>
      <c r="AB161" s="5" t="s">
        <v>106</v>
      </c>
      <c r="AC161" s="6">
        <f t="shared" si="23"/>
        <v>1</v>
      </c>
      <c r="AD161" s="6">
        <f t="shared" si="24"/>
        <v>1</v>
      </c>
      <c r="AE161" s="6">
        <f t="shared" si="25"/>
        <v>0</v>
      </c>
      <c r="AF161" s="6">
        <f t="shared" si="26"/>
        <v>0</v>
      </c>
      <c r="AG161" s="7"/>
      <c r="AH161" s="5" t="s">
        <v>323</v>
      </c>
      <c r="AI161" s="5" t="s">
        <v>157</v>
      </c>
      <c r="AJ161" s="7"/>
      <c r="AK161" s="5" t="s">
        <v>85</v>
      </c>
      <c r="AL161" s="5" t="s">
        <v>109</v>
      </c>
      <c r="AM161" s="5" t="s">
        <v>87</v>
      </c>
      <c r="AN161" s="5" t="s">
        <v>81</v>
      </c>
      <c r="AO161" s="5" t="s">
        <v>89</v>
      </c>
      <c r="AP161" s="5" t="s">
        <v>81</v>
      </c>
      <c r="AQ161" s="5" t="s">
        <v>81</v>
      </c>
      <c r="AR161" s="5" t="s">
        <v>81</v>
      </c>
      <c r="AS161" s="5" t="s">
        <v>81</v>
      </c>
      <c r="AT161" s="5" t="s">
        <v>110</v>
      </c>
      <c r="AU161" s="5" t="s">
        <v>110</v>
      </c>
      <c r="AV161" s="5" t="s">
        <v>87</v>
      </c>
      <c r="AW161" s="5" t="s">
        <v>125</v>
      </c>
      <c r="AX161" s="5" t="s">
        <v>110</v>
      </c>
      <c r="AY161" s="5" t="s">
        <v>110</v>
      </c>
      <c r="AZ161" s="5" t="s">
        <v>88</v>
      </c>
      <c r="BA161" s="5" t="s">
        <v>110</v>
      </c>
      <c r="BB161" s="5" t="s">
        <v>1416</v>
      </c>
      <c r="BC161" s="5" t="s">
        <v>110</v>
      </c>
      <c r="BD161" s="5" t="s">
        <v>81</v>
      </c>
      <c r="BE161" s="5" t="s">
        <v>110</v>
      </c>
      <c r="BF161" s="5" t="s">
        <v>81</v>
      </c>
      <c r="BG161" s="5" t="s">
        <v>110</v>
      </c>
      <c r="BH161" s="5" t="s">
        <v>110</v>
      </c>
      <c r="BI161" s="5" t="s">
        <v>110</v>
      </c>
      <c r="BJ161" s="5" t="s">
        <v>110</v>
      </c>
      <c r="BK161" s="5" t="s">
        <v>88</v>
      </c>
      <c r="BL161" s="5" t="s">
        <v>81</v>
      </c>
      <c r="BM161" s="5" t="s">
        <v>81</v>
      </c>
      <c r="BN161" s="5" t="s">
        <v>91</v>
      </c>
      <c r="BO161" s="5" t="s">
        <v>87</v>
      </c>
      <c r="BP161" s="5" t="s">
        <v>87</v>
      </c>
      <c r="BQ161" s="5" t="s">
        <v>81</v>
      </c>
      <c r="BR161" s="5" t="s">
        <v>88</v>
      </c>
      <c r="BS161" s="5" t="s">
        <v>81</v>
      </c>
      <c r="BT161" s="5" t="s">
        <v>1417</v>
      </c>
      <c r="BU161" s="5" t="s">
        <v>94</v>
      </c>
      <c r="BV161" s="5" t="s">
        <v>160</v>
      </c>
      <c r="BW161" s="5" t="s">
        <v>243</v>
      </c>
      <c r="BX161" s="7"/>
      <c r="BY161" s="5" t="s">
        <v>1418</v>
      </c>
      <c r="BZ161" s="5" t="s">
        <v>1419</v>
      </c>
    </row>
    <row r="162" spans="1:78" ht="13">
      <c r="A162" s="3" t="s">
        <v>1420</v>
      </c>
      <c r="B162" s="4" t="s">
        <v>1421</v>
      </c>
      <c r="C162" s="6">
        <v>100</v>
      </c>
      <c r="D162" s="6">
        <v>782</v>
      </c>
      <c r="E162" s="6" t="b">
        <v>1</v>
      </c>
      <c r="F162" s="5" t="s">
        <v>1422</v>
      </c>
      <c r="G162" s="5" t="s">
        <v>72</v>
      </c>
      <c r="H162" s="5" t="s">
        <v>143</v>
      </c>
      <c r="I162" s="5" t="s">
        <v>74</v>
      </c>
      <c r="J162" s="7"/>
      <c r="K162" s="5" t="s">
        <v>268</v>
      </c>
      <c r="L162" s="7"/>
      <c r="M162" s="5" t="s">
        <v>120</v>
      </c>
      <c r="N162" s="5" t="s">
        <v>120</v>
      </c>
      <c r="O162" s="5" t="s">
        <v>510</v>
      </c>
      <c r="P162" s="7"/>
      <c r="Q162" s="5" t="s">
        <v>78</v>
      </c>
      <c r="R162" s="5" t="s">
        <v>104</v>
      </c>
      <c r="S162" s="6">
        <f t="shared" si="18"/>
        <v>1</v>
      </c>
      <c r="T162" s="6">
        <f t="shared" si="19"/>
        <v>0</v>
      </c>
      <c r="U162" s="6">
        <f t="shared" si="20"/>
        <v>1</v>
      </c>
      <c r="V162" s="6">
        <f t="shared" si="21"/>
        <v>0</v>
      </c>
      <c r="W162" s="6">
        <f t="shared" si="22"/>
        <v>0</v>
      </c>
      <c r="X162" s="7"/>
      <c r="Y162" s="6">
        <v>5</v>
      </c>
      <c r="Z162" s="5" t="s">
        <v>1423</v>
      </c>
      <c r="AA162" s="5" t="s">
        <v>89</v>
      </c>
      <c r="AB162" s="5" t="s">
        <v>123</v>
      </c>
      <c r="AC162" s="6">
        <f t="shared" si="23"/>
        <v>1</v>
      </c>
      <c r="AD162" s="6">
        <f t="shared" si="24"/>
        <v>1</v>
      </c>
      <c r="AE162" s="6">
        <f t="shared" si="25"/>
        <v>1</v>
      </c>
      <c r="AF162" s="6">
        <f t="shared" si="26"/>
        <v>0</v>
      </c>
      <c r="AG162" s="7"/>
      <c r="AH162" s="5" t="s">
        <v>107</v>
      </c>
      <c r="AI162" s="5" t="s">
        <v>84</v>
      </c>
      <c r="AJ162" s="7"/>
      <c r="AK162" s="5" t="s">
        <v>108</v>
      </c>
      <c r="AL162" s="5" t="s">
        <v>109</v>
      </c>
      <c r="AM162" s="5" t="s">
        <v>110</v>
      </c>
      <c r="AN162" s="5" t="s">
        <v>89</v>
      </c>
      <c r="AO162" s="5" t="s">
        <v>110</v>
      </c>
      <c r="AP162" s="5" t="s">
        <v>89</v>
      </c>
      <c r="AQ162" s="5" t="s">
        <v>89</v>
      </c>
      <c r="AR162" s="5" t="s">
        <v>89</v>
      </c>
      <c r="AS162" s="5" t="s">
        <v>89</v>
      </c>
      <c r="AT162" s="5" t="s">
        <v>87</v>
      </c>
      <c r="AU162" s="5" t="s">
        <v>87</v>
      </c>
      <c r="AV162" s="5" t="s">
        <v>89</v>
      </c>
      <c r="AW162" s="5" t="s">
        <v>87</v>
      </c>
      <c r="AX162" s="5" t="s">
        <v>87</v>
      </c>
      <c r="AY162" s="5" t="s">
        <v>87</v>
      </c>
      <c r="AZ162" s="5" t="s">
        <v>89</v>
      </c>
      <c r="BA162" s="5" t="s">
        <v>89</v>
      </c>
      <c r="BB162" s="5" t="s">
        <v>1424</v>
      </c>
      <c r="BC162" s="5" t="s">
        <v>89</v>
      </c>
      <c r="BD162" s="5" t="s">
        <v>87</v>
      </c>
      <c r="BE162" s="5" t="s">
        <v>89</v>
      </c>
      <c r="BF162" s="5" t="s">
        <v>89</v>
      </c>
      <c r="BG162" s="5" t="s">
        <v>89</v>
      </c>
      <c r="BH162" s="5" t="s">
        <v>87</v>
      </c>
      <c r="BI162" s="5" t="s">
        <v>87</v>
      </c>
      <c r="BJ162" s="5" t="s">
        <v>89</v>
      </c>
      <c r="BK162" s="5" t="s">
        <v>89</v>
      </c>
      <c r="BL162" s="5" t="s">
        <v>89</v>
      </c>
      <c r="BM162" s="5" t="s">
        <v>89</v>
      </c>
      <c r="BN162" s="5" t="s">
        <v>91</v>
      </c>
      <c r="BO162" s="5" t="s">
        <v>87</v>
      </c>
      <c r="BP162" s="5" t="s">
        <v>87</v>
      </c>
      <c r="BQ162" s="5" t="s">
        <v>87</v>
      </c>
      <c r="BR162" s="5" t="s">
        <v>89</v>
      </c>
      <c r="BS162" s="5" t="s">
        <v>87</v>
      </c>
      <c r="BT162" s="5" t="s">
        <v>1425</v>
      </c>
      <c r="BU162" s="5" t="s">
        <v>160</v>
      </c>
      <c r="BV162" s="5" t="s">
        <v>113</v>
      </c>
      <c r="BW162" s="5" t="s">
        <v>268</v>
      </c>
      <c r="BX162" s="7"/>
      <c r="BY162" s="5" t="s">
        <v>1426</v>
      </c>
      <c r="BZ162" s="5" t="s">
        <v>1427</v>
      </c>
    </row>
    <row r="163" spans="1:78" ht="13">
      <c r="A163" s="3" t="s">
        <v>1428</v>
      </c>
      <c r="B163" s="4" t="s">
        <v>1429</v>
      </c>
      <c r="C163" s="6">
        <v>100</v>
      </c>
      <c r="D163" s="6">
        <v>550</v>
      </c>
      <c r="E163" s="6" t="b">
        <v>1</v>
      </c>
      <c r="F163" s="5" t="s">
        <v>1430</v>
      </c>
      <c r="G163" s="5" t="s">
        <v>199</v>
      </c>
      <c r="H163" s="5" t="s">
        <v>73</v>
      </c>
      <c r="I163" s="5" t="s">
        <v>101</v>
      </c>
      <c r="J163" s="7"/>
      <c r="K163" s="5" t="s">
        <v>75</v>
      </c>
      <c r="L163" s="7"/>
      <c r="M163" s="5" t="s">
        <v>120</v>
      </c>
      <c r="N163" s="5" t="s">
        <v>76</v>
      </c>
      <c r="O163" s="5" t="s">
        <v>77</v>
      </c>
      <c r="P163" s="7"/>
      <c r="Q163" s="5" t="s">
        <v>78</v>
      </c>
      <c r="R163" s="5" t="s">
        <v>269</v>
      </c>
      <c r="S163" s="6">
        <f t="shared" si="18"/>
        <v>0</v>
      </c>
      <c r="T163" s="6">
        <f t="shared" si="19"/>
        <v>1</v>
      </c>
      <c r="U163" s="6">
        <f t="shared" si="20"/>
        <v>0</v>
      </c>
      <c r="V163" s="6">
        <f t="shared" si="21"/>
        <v>0</v>
      </c>
      <c r="W163" s="6">
        <f t="shared" si="22"/>
        <v>0</v>
      </c>
      <c r="X163" s="7"/>
      <c r="Y163" s="6">
        <v>8</v>
      </c>
      <c r="Z163" s="5" t="s">
        <v>1431</v>
      </c>
      <c r="AA163" s="5" t="s">
        <v>89</v>
      </c>
      <c r="AB163" s="5" t="s">
        <v>106</v>
      </c>
      <c r="AC163" s="6">
        <f t="shared" si="23"/>
        <v>1</v>
      </c>
      <c r="AD163" s="6">
        <f t="shared" si="24"/>
        <v>1</v>
      </c>
      <c r="AE163" s="6">
        <f t="shared" si="25"/>
        <v>0</v>
      </c>
      <c r="AF163" s="6">
        <f t="shared" si="26"/>
        <v>0</v>
      </c>
      <c r="AG163" s="7"/>
      <c r="AH163" s="5" t="s">
        <v>107</v>
      </c>
      <c r="AI163" s="5" t="s">
        <v>84</v>
      </c>
      <c r="AJ163" s="7"/>
      <c r="AK163" s="5" t="s">
        <v>124</v>
      </c>
      <c r="AL163" s="5" t="s">
        <v>86</v>
      </c>
      <c r="AM163" s="5" t="s">
        <v>81</v>
      </c>
      <c r="AN163" s="5" t="s">
        <v>89</v>
      </c>
      <c r="AO163" s="5" t="s">
        <v>81</v>
      </c>
      <c r="AP163" s="5" t="s">
        <v>87</v>
      </c>
      <c r="AQ163" s="5" t="s">
        <v>89</v>
      </c>
      <c r="AR163" s="5" t="s">
        <v>89</v>
      </c>
      <c r="AS163" s="5" t="s">
        <v>89</v>
      </c>
      <c r="AT163" s="5" t="s">
        <v>89</v>
      </c>
      <c r="AU163" s="5" t="s">
        <v>87</v>
      </c>
      <c r="AV163" s="5" t="s">
        <v>89</v>
      </c>
      <c r="AW163" s="5" t="s">
        <v>89</v>
      </c>
      <c r="AX163" s="5" t="s">
        <v>89</v>
      </c>
      <c r="AY163" s="5" t="s">
        <v>87</v>
      </c>
      <c r="AZ163" s="5" t="s">
        <v>89</v>
      </c>
      <c r="BA163" s="5" t="s">
        <v>87</v>
      </c>
      <c r="BB163" s="7"/>
      <c r="BC163" s="5" t="s">
        <v>89</v>
      </c>
      <c r="BD163" s="5" t="s">
        <v>87</v>
      </c>
      <c r="BE163" s="5" t="s">
        <v>89</v>
      </c>
      <c r="BF163" s="5" t="s">
        <v>89</v>
      </c>
      <c r="BG163" s="5" t="s">
        <v>89</v>
      </c>
      <c r="BH163" s="5" t="s">
        <v>87</v>
      </c>
      <c r="BI163" s="5" t="s">
        <v>87</v>
      </c>
      <c r="BJ163" s="5" t="s">
        <v>89</v>
      </c>
      <c r="BK163" s="5" t="s">
        <v>89</v>
      </c>
      <c r="BL163" s="5" t="s">
        <v>89</v>
      </c>
      <c r="BM163" s="5" t="s">
        <v>87</v>
      </c>
      <c r="BN163" s="5" t="s">
        <v>91</v>
      </c>
      <c r="BO163" s="5" t="s">
        <v>87</v>
      </c>
      <c r="BP163" s="5" t="s">
        <v>89</v>
      </c>
      <c r="BQ163" s="5" t="s">
        <v>87</v>
      </c>
      <c r="BR163" s="5" t="s">
        <v>87</v>
      </c>
      <c r="BS163" s="5" t="s">
        <v>89</v>
      </c>
      <c r="BT163" s="7"/>
      <c r="BU163" s="5" t="s">
        <v>160</v>
      </c>
      <c r="BV163" s="5" t="s">
        <v>113</v>
      </c>
      <c r="BW163" s="5" t="s">
        <v>75</v>
      </c>
      <c r="BX163" s="7"/>
      <c r="BY163" s="5" t="s">
        <v>1432</v>
      </c>
      <c r="BZ163" s="5" t="s">
        <v>1433</v>
      </c>
    </row>
    <row r="164" spans="1:78" ht="13">
      <c r="A164" s="3" t="s">
        <v>1434</v>
      </c>
      <c r="B164" s="4" t="s">
        <v>1435</v>
      </c>
      <c r="C164" s="6">
        <v>100</v>
      </c>
      <c r="D164" s="6">
        <v>3488</v>
      </c>
      <c r="E164" s="6" t="b">
        <v>1</v>
      </c>
      <c r="F164" s="5" t="s">
        <v>1436</v>
      </c>
      <c r="G164" s="5" t="s">
        <v>154</v>
      </c>
      <c r="H164" s="5" t="s">
        <v>167</v>
      </c>
      <c r="I164" s="5" t="s">
        <v>101</v>
      </c>
      <c r="J164" s="7"/>
      <c r="K164" s="5" t="s">
        <v>102</v>
      </c>
      <c r="L164" s="7"/>
      <c r="M164" s="5" t="s">
        <v>119</v>
      </c>
      <c r="N164" s="5" t="s">
        <v>120</v>
      </c>
      <c r="O164" s="5" t="s">
        <v>510</v>
      </c>
      <c r="P164" s="7"/>
      <c r="Q164" s="5" t="s">
        <v>78</v>
      </c>
      <c r="R164" s="5" t="s">
        <v>104</v>
      </c>
      <c r="S164" s="6">
        <f t="shared" si="18"/>
        <v>1</v>
      </c>
      <c r="T164" s="6">
        <f t="shared" si="19"/>
        <v>0</v>
      </c>
      <c r="U164" s="6">
        <f t="shared" si="20"/>
        <v>1</v>
      </c>
      <c r="V164" s="6">
        <f t="shared" si="21"/>
        <v>0</v>
      </c>
      <c r="W164" s="6">
        <f t="shared" si="22"/>
        <v>0</v>
      </c>
      <c r="X164" s="7"/>
      <c r="Y164" s="6">
        <v>12</v>
      </c>
      <c r="Z164" s="5" t="s">
        <v>1437</v>
      </c>
      <c r="AA164" s="5" t="s">
        <v>89</v>
      </c>
      <c r="AB164" s="5" t="s">
        <v>82</v>
      </c>
      <c r="AC164" s="6">
        <f t="shared" si="23"/>
        <v>1</v>
      </c>
      <c r="AD164" s="6">
        <f t="shared" si="24"/>
        <v>0</v>
      </c>
      <c r="AE164" s="6">
        <f t="shared" si="25"/>
        <v>0</v>
      </c>
      <c r="AF164" s="6">
        <f t="shared" si="26"/>
        <v>0</v>
      </c>
      <c r="AG164" s="7"/>
      <c r="AH164" s="5" t="s">
        <v>156</v>
      </c>
      <c r="AI164" s="5" t="s">
        <v>146</v>
      </c>
      <c r="AJ164" s="7"/>
      <c r="AK164" s="5" t="s">
        <v>85</v>
      </c>
      <c r="AL164" s="5" t="s">
        <v>86</v>
      </c>
      <c r="AM164" s="5" t="s">
        <v>88</v>
      </c>
      <c r="AN164" s="5" t="s">
        <v>89</v>
      </c>
      <c r="AO164" s="5" t="s">
        <v>87</v>
      </c>
      <c r="AP164" s="5" t="s">
        <v>87</v>
      </c>
      <c r="AQ164" s="5" t="s">
        <v>87</v>
      </c>
      <c r="AR164" s="5" t="s">
        <v>88</v>
      </c>
      <c r="AS164" s="5" t="s">
        <v>87</v>
      </c>
      <c r="AT164" s="5" t="s">
        <v>87</v>
      </c>
      <c r="AU164" s="5" t="s">
        <v>89</v>
      </c>
      <c r="AV164" s="5" t="s">
        <v>89</v>
      </c>
      <c r="AW164" s="5" t="s">
        <v>89</v>
      </c>
      <c r="AX164" s="5" t="s">
        <v>87</v>
      </c>
      <c r="AY164" s="5" t="s">
        <v>89</v>
      </c>
      <c r="AZ164" s="5" t="s">
        <v>89</v>
      </c>
      <c r="BA164" s="5" t="s">
        <v>89</v>
      </c>
      <c r="BB164" s="5" t="s">
        <v>1438</v>
      </c>
      <c r="BC164" s="5" t="s">
        <v>89</v>
      </c>
      <c r="BD164" s="5" t="s">
        <v>81</v>
      </c>
      <c r="BE164" s="5" t="s">
        <v>89</v>
      </c>
      <c r="BF164" s="5" t="s">
        <v>89</v>
      </c>
      <c r="BG164" s="5" t="s">
        <v>89</v>
      </c>
      <c r="BH164" s="5" t="s">
        <v>87</v>
      </c>
      <c r="BI164" s="5" t="s">
        <v>87</v>
      </c>
      <c r="BJ164" s="5" t="s">
        <v>89</v>
      </c>
      <c r="BK164" s="5" t="s">
        <v>89</v>
      </c>
      <c r="BL164" s="5" t="s">
        <v>89</v>
      </c>
      <c r="BM164" s="5" t="s">
        <v>89</v>
      </c>
      <c r="BN164" s="5" t="s">
        <v>91</v>
      </c>
      <c r="BO164" s="5" t="s">
        <v>81</v>
      </c>
      <c r="BP164" s="5" t="s">
        <v>110</v>
      </c>
      <c r="BQ164" s="5" t="s">
        <v>110</v>
      </c>
      <c r="BR164" s="5" t="s">
        <v>89</v>
      </c>
      <c r="BS164" s="5" t="s">
        <v>81</v>
      </c>
      <c r="BT164" s="5" t="s">
        <v>1439</v>
      </c>
      <c r="BU164" s="5" t="s">
        <v>94</v>
      </c>
      <c r="BV164" s="5" t="s">
        <v>94</v>
      </c>
      <c r="BW164" s="5" t="s">
        <v>102</v>
      </c>
      <c r="BX164" s="7"/>
      <c r="BY164" s="5" t="s">
        <v>1440</v>
      </c>
      <c r="BZ164" s="5" t="s">
        <v>1441</v>
      </c>
    </row>
    <row r="165" spans="1:78" ht="13">
      <c r="A165" s="3" t="s">
        <v>1442</v>
      </c>
      <c r="B165" s="4" t="s">
        <v>1443</v>
      </c>
      <c r="C165" s="6">
        <v>100</v>
      </c>
      <c r="D165" s="6">
        <v>1112</v>
      </c>
      <c r="E165" s="6" t="b">
        <v>1</v>
      </c>
      <c r="F165" s="5" t="s">
        <v>1444</v>
      </c>
      <c r="G165" s="5" t="s">
        <v>142</v>
      </c>
      <c r="H165" s="5" t="s">
        <v>73</v>
      </c>
      <c r="I165" s="5" t="s">
        <v>74</v>
      </c>
      <c r="J165" s="7"/>
      <c r="K165" s="5" t="s">
        <v>178</v>
      </c>
      <c r="L165" s="7"/>
      <c r="M165" s="5" t="s">
        <v>103</v>
      </c>
      <c r="N165" s="5" t="s">
        <v>103</v>
      </c>
      <c r="O165" s="5" t="s">
        <v>121</v>
      </c>
      <c r="P165" s="7"/>
      <c r="Q165" s="5" t="s">
        <v>78</v>
      </c>
      <c r="R165" s="5" t="s">
        <v>1117</v>
      </c>
      <c r="S165" s="6">
        <f t="shared" si="18"/>
        <v>1</v>
      </c>
      <c r="T165" s="6">
        <f t="shared" si="19"/>
        <v>0</v>
      </c>
      <c r="U165" s="6">
        <f t="shared" si="20"/>
        <v>0</v>
      </c>
      <c r="V165" s="6">
        <f t="shared" si="21"/>
        <v>1</v>
      </c>
      <c r="W165" s="6">
        <f t="shared" si="22"/>
        <v>0</v>
      </c>
      <c r="X165" s="7"/>
      <c r="Y165" s="6">
        <v>9</v>
      </c>
      <c r="Z165" s="5" t="s">
        <v>1445</v>
      </c>
      <c r="AA165" s="5" t="s">
        <v>89</v>
      </c>
      <c r="AB165" s="5" t="s">
        <v>123</v>
      </c>
      <c r="AC165" s="6">
        <f t="shared" si="23"/>
        <v>1</v>
      </c>
      <c r="AD165" s="6">
        <f t="shared" si="24"/>
        <v>1</v>
      </c>
      <c r="AE165" s="6">
        <f t="shared" si="25"/>
        <v>1</v>
      </c>
      <c r="AF165" s="6">
        <f t="shared" si="26"/>
        <v>0</v>
      </c>
      <c r="AG165" s="7"/>
      <c r="AH165" s="5" t="s">
        <v>107</v>
      </c>
      <c r="AI165" s="5" t="s">
        <v>157</v>
      </c>
      <c r="AJ165" s="7"/>
      <c r="AK165" s="5" t="s">
        <v>85</v>
      </c>
      <c r="AL165" s="5" t="s">
        <v>109</v>
      </c>
      <c r="AM165" s="5" t="s">
        <v>81</v>
      </c>
      <c r="AN165" s="5" t="s">
        <v>87</v>
      </c>
      <c r="AO165" s="5" t="s">
        <v>81</v>
      </c>
      <c r="AP165" s="5" t="s">
        <v>89</v>
      </c>
      <c r="AQ165" s="5" t="s">
        <v>89</v>
      </c>
      <c r="AR165" s="5" t="s">
        <v>88</v>
      </c>
      <c r="AS165" s="5" t="s">
        <v>89</v>
      </c>
      <c r="AT165" s="5" t="s">
        <v>87</v>
      </c>
      <c r="AU165" s="5" t="s">
        <v>89</v>
      </c>
      <c r="AV165" s="5" t="s">
        <v>89</v>
      </c>
      <c r="AW165" s="5" t="s">
        <v>89</v>
      </c>
      <c r="AX165" s="5" t="s">
        <v>87</v>
      </c>
      <c r="AY165" s="5" t="s">
        <v>87</v>
      </c>
      <c r="AZ165" s="5" t="s">
        <v>89</v>
      </c>
      <c r="BA165" s="5" t="s">
        <v>87</v>
      </c>
      <c r="BB165" s="5" t="s">
        <v>1446</v>
      </c>
      <c r="BC165" s="5" t="s">
        <v>89</v>
      </c>
      <c r="BD165" s="5" t="s">
        <v>87</v>
      </c>
      <c r="BE165" s="5" t="s">
        <v>87</v>
      </c>
      <c r="BF165" s="5" t="s">
        <v>89</v>
      </c>
      <c r="BG165" s="5" t="s">
        <v>89</v>
      </c>
      <c r="BH165" s="5" t="s">
        <v>89</v>
      </c>
      <c r="BI165" s="5" t="s">
        <v>89</v>
      </c>
      <c r="BJ165" s="5" t="s">
        <v>89</v>
      </c>
      <c r="BK165" s="5" t="s">
        <v>89</v>
      </c>
      <c r="BL165" s="5" t="s">
        <v>89</v>
      </c>
      <c r="BM165" s="5" t="s">
        <v>87</v>
      </c>
      <c r="BN165" s="5" t="s">
        <v>91</v>
      </c>
      <c r="BO165" s="5" t="s">
        <v>89</v>
      </c>
      <c r="BP165" s="5" t="s">
        <v>87</v>
      </c>
      <c r="BQ165" s="5" t="s">
        <v>89</v>
      </c>
      <c r="BR165" s="5" t="s">
        <v>87</v>
      </c>
      <c r="BS165" s="5" t="s">
        <v>87</v>
      </c>
      <c r="BT165" s="5" t="s">
        <v>1447</v>
      </c>
      <c r="BU165" s="5" t="s">
        <v>94</v>
      </c>
      <c r="BV165" s="5" t="s">
        <v>160</v>
      </c>
      <c r="BW165" s="5" t="s">
        <v>178</v>
      </c>
      <c r="BX165" s="7"/>
      <c r="BY165" s="5" t="s">
        <v>1448</v>
      </c>
      <c r="BZ165" s="5" t="s">
        <v>1449</v>
      </c>
    </row>
    <row r="166" spans="1:78" ht="175">
      <c r="A166" s="3" t="s">
        <v>1450</v>
      </c>
      <c r="B166" s="4" t="s">
        <v>1451</v>
      </c>
      <c r="C166" s="6">
        <v>100</v>
      </c>
      <c r="D166" s="6">
        <v>661</v>
      </c>
      <c r="E166" s="6" t="b">
        <v>1</v>
      </c>
      <c r="F166" s="5" t="s">
        <v>1452</v>
      </c>
      <c r="G166" s="5" t="s">
        <v>166</v>
      </c>
      <c r="H166" s="5" t="s">
        <v>143</v>
      </c>
      <c r="I166" s="5" t="s">
        <v>101</v>
      </c>
      <c r="J166" s="7"/>
      <c r="K166" s="5" t="s">
        <v>75</v>
      </c>
      <c r="L166" s="7"/>
      <c r="M166" s="5" t="s">
        <v>119</v>
      </c>
      <c r="N166" s="5" t="s">
        <v>103</v>
      </c>
      <c r="O166" s="5" t="s">
        <v>121</v>
      </c>
      <c r="P166" s="7"/>
      <c r="Q166" s="5" t="s">
        <v>78</v>
      </c>
      <c r="R166" s="5" t="s">
        <v>79</v>
      </c>
      <c r="S166" s="6">
        <f t="shared" si="18"/>
        <v>1</v>
      </c>
      <c r="T166" s="6">
        <f t="shared" si="19"/>
        <v>0</v>
      </c>
      <c r="U166" s="6">
        <f t="shared" si="20"/>
        <v>0</v>
      </c>
      <c r="V166" s="6">
        <f t="shared" si="21"/>
        <v>0</v>
      </c>
      <c r="W166" s="6">
        <f t="shared" si="22"/>
        <v>0</v>
      </c>
      <c r="X166" s="7"/>
      <c r="Y166" s="6">
        <v>8</v>
      </c>
      <c r="Z166" s="8" t="s">
        <v>1453</v>
      </c>
      <c r="AA166" s="5" t="s">
        <v>89</v>
      </c>
      <c r="AB166" s="5" t="s">
        <v>512</v>
      </c>
      <c r="AC166" s="6">
        <f t="shared" si="23"/>
        <v>0</v>
      </c>
      <c r="AD166" s="6">
        <f t="shared" si="24"/>
        <v>0</v>
      </c>
      <c r="AE166" s="6">
        <f t="shared" si="25"/>
        <v>1</v>
      </c>
      <c r="AF166" s="6">
        <f t="shared" si="26"/>
        <v>0</v>
      </c>
      <c r="AG166" s="7"/>
      <c r="AH166" s="5" t="s">
        <v>156</v>
      </c>
      <c r="AI166" s="5" t="s">
        <v>84</v>
      </c>
      <c r="AJ166" s="7"/>
      <c r="AK166" s="5" t="s">
        <v>170</v>
      </c>
      <c r="AL166" s="5" t="s">
        <v>109</v>
      </c>
      <c r="AM166" s="5" t="s">
        <v>81</v>
      </c>
      <c r="AN166" s="5" t="s">
        <v>87</v>
      </c>
      <c r="AO166" s="5" t="s">
        <v>110</v>
      </c>
      <c r="AP166" s="5" t="s">
        <v>87</v>
      </c>
      <c r="AQ166" s="5" t="s">
        <v>89</v>
      </c>
      <c r="AR166" s="5" t="s">
        <v>89</v>
      </c>
      <c r="AS166" s="5" t="s">
        <v>89</v>
      </c>
      <c r="AT166" s="5" t="s">
        <v>89</v>
      </c>
      <c r="AU166" s="5" t="s">
        <v>89</v>
      </c>
      <c r="AV166" s="5" t="s">
        <v>89</v>
      </c>
      <c r="AW166" s="5" t="s">
        <v>89</v>
      </c>
      <c r="AX166" s="5" t="s">
        <v>81</v>
      </c>
      <c r="AY166" s="5" t="s">
        <v>81</v>
      </c>
      <c r="AZ166" s="5" t="s">
        <v>88</v>
      </c>
      <c r="BA166" s="5" t="s">
        <v>89</v>
      </c>
      <c r="BB166" s="5" t="s">
        <v>1454</v>
      </c>
      <c r="BC166" s="5" t="s">
        <v>89</v>
      </c>
      <c r="BD166" s="5" t="s">
        <v>87</v>
      </c>
      <c r="BE166" s="5" t="s">
        <v>87</v>
      </c>
      <c r="BF166" s="5" t="s">
        <v>87</v>
      </c>
      <c r="BG166" s="5" t="s">
        <v>87</v>
      </c>
      <c r="BH166" s="5" t="s">
        <v>89</v>
      </c>
      <c r="BI166" s="5" t="s">
        <v>89</v>
      </c>
      <c r="BJ166" s="5" t="s">
        <v>89</v>
      </c>
      <c r="BK166" s="5" t="s">
        <v>89</v>
      </c>
      <c r="BL166" s="5" t="s">
        <v>87</v>
      </c>
      <c r="BM166" s="5" t="s">
        <v>88</v>
      </c>
      <c r="BN166" s="5" t="s">
        <v>91</v>
      </c>
      <c r="BO166" s="5" t="s">
        <v>87</v>
      </c>
      <c r="BP166" s="5" t="s">
        <v>81</v>
      </c>
      <c r="BQ166" s="5" t="s">
        <v>87</v>
      </c>
      <c r="BR166" s="5" t="s">
        <v>87</v>
      </c>
      <c r="BS166" s="5" t="s">
        <v>87</v>
      </c>
      <c r="BT166" s="5" t="s">
        <v>1455</v>
      </c>
      <c r="BU166" s="5" t="s">
        <v>113</v>
      </c>
      <c r="BV166" s="5" t="s">
        <v>94</v>
      </c>
      <c r="BW166" s="5" t="s">
        <v>75</v>
      </c>
      <c r="BX166" s="7"/>
      <c r="BY166" s="8" t="s">
        <v>1456</v>
      </c>
      <c r="BZ166" s="8" t="s">
        <v>1457</v>
      </c>
    </row>
    <row r="167" spans="1:78" ht="75">
      <c r="A167" s="3" t="s">
        <v>1458</v>
      </c>
      <c r="B167" s="4" t="s">
        <v>1459</v>
      </c>
      <c r="C167" s="6">
        <v>100</v>
      </c>
      <c r="D167" s="6">
        <v>736</v>
      </c>
      <c r="E167" s="6" t="b">
        <v>1</v>
      </c>
      <c r="F167" s="5" t="s">
        <v>1460</v>
      </c>
      <c r="G167" s="5" t="s">
        <v>72</v>
      </c>
      <c r="H167" s="5" t="s">
        <v>73</v>
      </c>
      <c r="I167" s="5" t="s">
        <v>74</v>
      </c>
      <c r="J167" s="7"/>
      <c r="K167" s="5" t="s">
        <v>243</v>
      </c>
      <c r="L167" s="7"/>
      <c r="M167" s="5" t="s">
        <v>103</v>
      </c>
      <c r="N167" s="5" t="s">
        <v>103</v>
      </c>
      <c r="O167" s="5" t="s">
        <v>77</v>
      </c>
      <c r="P167" s="7"/>
      <c r="Q167" s="5" t="s">
        <v>78</v>
      </c>
      <c r="R167" s="5" t="s">
        <v>1461</v>
      </c>
      <c r="S167" s="6">
        <f t="shared" si="18"/>
        <v>1</v>
      </c>
      <c r="T167" s="6">
        <f t="shared" si="19"/>
        <v>0</v>
      </c>
      <c r="U167" s="6">
        <f t="shared" si="20"/>
        <v>0</v>
      </c>
      <c r="V167" s="6">
        <f t="shared" si="21"/>
        <v>0</v>
      </c>
      <c r="W167" s="6">
        <f t="shared" si="22"/>
        <v>1</v>
      </c>
      <c r="X167" s="5" t="s">
        <v>1462</v>
      </c>
      <c r="Y167" s="6">
        <v>5</v>
      </c>
      <c r="Z167" s="5" t="s">
        <v>1463</v>
      </c>
      <c r="AA167" s="5" t="s">
        <v>87</v>
      </c>
      <c r="AB167" s="5" t="s">
        <v>123</v>
      </c>
      <c r="AC167" s="6">
        <f t="shared" si="23"/>
        <v>1</v>
      </c>
      <c r="AD167" s="6">
        <f t="shared" si="24"/>
        <v>1</v>
      </c>
      <c r="AE167" s="6">
        <f t="shared" si="25"/>
        <v>1</v>
      </c>
      <c r="AF167" s="6">
        <f t="shared" si="26"/>
        <v>0</v>
      </c>
      <c r="AG167" s="7"/>
      <c r="AH167" s="5" t="s">
        <v>107</v>
      </c>
      <c r="AI167" s="5" t="s">
        <v>157</v>
      </c>
      <c r="AJ167" s="7"/>
      <c r="AK167" s="5" t="s">
        <v>85</v>
      </c>
      <c r="AL167" s="5" t="s">
        <v>109</v>
      </c>
      <c r="AM167" s="5" t="s">
        <v>88</v>
      </c>
      <c r="AN167" s="5" t="s">
        <v>81</v>
      </c>
      <c r="AO167" s="5" t="s">
        <v>81</v>
      </c>
      <c r="AP167" s="5" t="s">
        <v>81</v>
      </c>
      <c r="AQ167" s="5" t="s">
        <v>87</v>
      </c>
      <c r="AR167" s="5" t="s">
        <v>87</v>
      </c>
      <c r="AS167" s="5" t="s">
        <v>87</v>
      </c>
      <c r="AT167" s="5" t="s">
        <v>87</v>
      </c>
      <c r="AU167" s="5" t="s">
        <v>87</v>
      </c>
      <c r="AV167" s="5" t="s">
        <v>87</v>
      </c>
      <c r="AW167" s="5" t="s">
        <v>89</v>
      </c>
      <c r="AX167" s="5" t="s">
        <v>88</v>
      </c>
      <c r="AY167" s="5" t="s">
        <v>87</v>
      </c>
      <c r="AZ167" s="5" t="s">
        <v>87</v>
      </c>
      <c r="BA167" s="5" t="s">
        <v>87</v>
      </c>
      <c r="BB167" s="8" t="s">
        <v>1464</v>
      </c>
      <c r="BC167" s="5" t="s">
        <v>87</v>
      </c>
      <c r="BD167" s="5" t="s">
        <v>88</v>
      </c>
      <c r="BE167" s="5" t="s">
        <v>88</v>
      </c>
      <c r="BF167" s="5" t="s">
        <v>87</v>
      </c>
      <c r="BG167" s="5" t="s">
        <v>87</v>
      </c>
      <c r="BH167" s="5" t="s">
        <v>87</v>
      </c>
      <c r="BI167" s="5" t="s">
        <v>89</v>
      </c>
      <c r="BJ167" s="5" t="s">
        <v>89</v>
      </c>
      <c r="BK167" s="5" t="s">
        <v>87</v>
      </c>
      <c r="BL167" s="5" t="s">
        <v>87</v>
      </c>
      <c r="BM167" s="5" t="s">
        <v>89</v>
      </c>
      <c r="BN167" s="5" t="s">
        <v>91</v>
      </c>
      <c r="BO167" s="5" t="s">
        <v>87</v>
      </c>
      <c r="BP167" s="5" t="s">
        <v>89</v>
      </c>
      <c r="BQ167" s="5" t="s">
        <v>89</v>
      </c>
      <c r="BR167" s="5" t="s">
        <v>89</v>
      </c>
      <c r="BS167" s="5" t="s">
        <v>89</v>
      </c>
      <c r="BT167" s="5" t="s">
        <v>1465</v>
      </c>
      <c r="BU167" s="5" t="s">
        <v>94</v>
      </c>
      <c r="BV167" s="5" t="s">
        <v>93</v>
      </c>
      <c r="BW167" s="5" t="s">
        <v>243</v>
      </c>
      <c r="BX167" s="7"/>
      <c r="BY167" s="5" t="s">
        <v>1466</v>
      </c>
      <c r="BZ167" s="8" t="s">
        <v>1467</v>
      </c>
    </row>
    <row r="168" spans="1:78" ht="87.5">
      <c r="A168" s="3" t="s">
        <v>1468</v>
      </c>
      <c r="B168" s="4" t="s">
        <v>1469</v>
      </c>
      <c r="C168" s="6">
        <v>100</v>
      </c>
      <c r="D168" s="6">
        <v>1631</v>
      </c>
      <c r="E168" s="6" t="b">
        <v>1</v>
      </c>
      <c r="F168" s="5" t="s">
        <v>1470</v>
      </c>
      <c r="G168" s="5" t="s">
        <v>199</v>
      </c>
      <c r="H168" s="5" t="s">
        <v>143</v>
      </c>
      <c r="I168" s="5" t="s">
        <v>101</v>
      </c>
      <c r="J168" s="7"/>
      <c r="K168" s="5" t="s">
        <v>253</v>
      </c>
      <c r="L168" s="7"/>
      <c r="M168" s="5" t="s">
        <v>119</v>
      </c>
      <c r="N168" s="5" t="s">
        <v>120</v>
      </c>
      <c r="O168" s="5" t="s">
        <v>77</v>
      </c>
      <c r="P168" s="7"/>
      <c r="Q168" s="5" t="s">
        <v>78</v>
      </c>
      <c r="R168" s="5" t="s">
        <v>79</v>
      </c>
      <c r="S168" s="6">
        <f t="shared" si="18"/>
        <v>1</v>
      </c>
      <c r="T168" s="6">
        <f t="shared" si="19"/>
        <v>0</v>
      </c>
      <c r="U168" s="6">
        <f t="shared" si="20"/>
        <v>0</v>
      </c>
      <c r="V168" s="6">
        <f t="shared" si="21"/>
        <v>0</v>
      </c>
      <c r="W168" s="6">
        <f t="shared" si="22"/>
        <v>0</v>
      </c>
      <c r="X168" s="7"/>
      <c r="Y168" s="6">
        <v>100</v>
      </c>
      <c r="Z168" s="5" t="s">
        <v>1471</v>
      </c>
      <c r="AA168" s="5" t="s">
        <v>89</v>
      </c>
      <c r="AB168" s="5" t="s">
        <v>218</v>
      </c>
      <c r="AC168" s="6">
        <f t="shared" si="23"/>
        <v>0</v>
      </c>
      <c r="AD168" s="6">
        <f t="shared" si="24"/>
        <v>1</v>
      </c>
      <c r="AE168" s="6">
        <f t="shared" si="25"/>
        <v>0</v>
      </c>
      <c r="AF168" s="6">
        <f t="shared" si="26"/>
        <v>0</v>
      </c>
      <c r="AG168" s="7"/>
      <c r="AH168" s="5" t="s">
        <v>323</v>
      </c>
      <c r="AI168" s="5" t="s">
        <v>146</v>
      </c>
      <c r="AJ168" s="7"/>
      <c r="AK168" s="5" t="s">
        <v>85</v>
      </c>
      <c r="AL168" s="5" t="s">
        <v>109</v>
      </c>
      <c r="AM168" s="5" t="s">
        <v>81</v>
      </c>
      <c r="AN168" s="5" t="s">
        <v>89</v>
      </c>
      <c r="AO168" s="5" t="s">
        <v>110</v>
      </c>
      <c r="AP168" s="5" t="s">
        <v>87</v>
      </c>
      <c r="AQ168" s="5" t="s">
        <v>89</v>
      </c>
      <c r="AR168" s="5" t="s">
        <v>87</v>
      </c>
      <c r="AS168" s="5" t="s">
        <v>87</v>
      </c>
      <c r="AT168" s="5" t="s">
        <v>88</v>
      </c>
      <c r="AU168" s="5" t="s">
        <v>87</v>
      </c>
      <c r="AV168" s="5" t="s">
        <v>87</v>
      </c>
      <c r="AW168" s="5" t="s">
        <v>87</v>
      </c>
      <c r="AX168" s="5" t="s">
        <v>87</v>
      </c>
      <c r="AY168" s="5" t="s">
        <v>87</v>
      </c>
      <c r="AZ168" s="5" t="s">
        <v>87</v>
      </c>
      <c r="BA168" s="5" t="s">
        <v>89</v>
      </c>
      <c r="BB168" s="5" t="s">
        <v>1472</v>
      </c>
      <c r="BC168" s="5" t="s">
        <v>89</v>
      </c>
      <c r="BD168" s="5" t="s">
        <v>87</v>
      </c>
      <c r="BE168" s="5" t="s">
        <v>87</v>
      </c>
      <c r="BF168" s="5" t="s">
        <v>89</v>
      </c>
      <c r="BG168" s="5" t="s">
        <v>89</v>
      </c>
      <c r="BH168" s="5" t="s">
        <v>88</v>
      </c>
      <c r="BI168" s="5" t="s">
        <v>89</v>
      </c>
      <c r="BJ168" s="5" t="s">
        <v>87</v>
      </c>
      <c r="BK168" s="5" t="s">
        <v>87</v>
      </c>
      <c r="BL168" s="5" t="s">
        <v>87</v>
      </c>
      <c r="BM168" s="5" t="s">
        <v>87</v>
      </c>
      <c r="BN168" s="5" t="s">
        <v>91</v>
      </c>
      <c r="BO168" s="5" t="s">
        <v>87</v>
      </c>
      <c r="BP168" s="5" t="s">
        <v>88</v>
      </c>
      <c r="BQ168" s="5" t="s">
        <v>88</v>
      </c>
      <c r="BR168" s="5" t="s">
        <v>89</v>
      </c>
      <c r="BS168" s="5" t="s">
        <v>87</v>
      </c>
      <c r="BT168" s="5" t="s">
        <v>1473</v>
      </c>
      <c r="BU168" s="5" t="s">
        <v>113</v>
      </c>
      <c r="BV168" s="5" t="s">
        <v>94</v>
      </c>
      <c r="BW168" s="5" t="s">
        <v>253</v>
      </c>
      <c r="BX168" s="7"/>
      <c r="BY168" s="5" t="s">
        <v>1474</v>
      </c>
      <c r="BZ168" s="8" t="s">
        <v>1475</v>
      </c>
    </row>
    <row r="169" spans="1:78" ht="13">
      <c r="A169" s="3" t="s">
        <v>1476</v>
      </c>
      <c r="B169" s="4" t="s">
        <v>1477</v>
      </c>
      <c r="C169" s="6">
        <v>100</v>
      </c>
      <c r="D169" s="6">
        <v>884</v>
      </c>
      <c r="E169" s="6" t="b">
        <v>1</v>
      </c>
      <c r="F169" s="5" t="s">
        <v>1478</v>
      </c>
      <c r="G169" s="5" t="s">
        <v>199</v>
      </c>
      <c r="H169" s="5" t="s">
        <v>167</v>
      </c>
      <c r="I169" s="5" t="s">
        <v>101</v>
      </c>
      <c r="J169" s="7"/>
      <c r="K169" s="5" t="s">
        <v>268</v>
      </c>
      <c r="L169" s="7"/>
      <c r="M169" s="5" t="s">
        <v>119</v>
      </c>
      <c r="N169" s="5" t="s">
        <v>120</v>
      </c>
      <c r="O169" s="5" t="s">
        <v>77</v>
      </c>
      <c r="P169" s="7"/>
      <c r="Q169" s="5" t="s">
        <v>78</v>
      </c>
      <c r="R169" s="5" t="s">
        <v>168</v>
      </c>
      <c r="S169" s="6">
        <f t="shared" si="18"/>
        <v>0</v>
      </c>
      <c r="T169" s="6">
        <f t="shared" si="19"/>
        <v>0</v>
      </c>
      <c r="U169" s="6">
        <f t="shared" si="20"/>
        <v>1</v>
      </c>
      <c r="V169" s="6">
        <f t="shared" si="21"/>
        <v>0</v>
      </c>
      <c r="W169" s="6">
        <f t="shared" si="22"/>
        <v>0</v>
      </c>
      <c r="X169" s="7"/>
      <c r="Y169" s="6">
        <v>5</v>
      </c>
      <c r="Z169" s="5" t="s">
        <v>1479</v>
      </c>
      <c r="AA169" s="5" t="s">
        <v>87</v>
      </c>
      <c r="AB169" s="5" t="s">
        <v>245</v>
      </c>
      <c r="AC169" s="6">
        <f t="shared" si="23"/>
        <v>1</v>
      </c>
      <c r="AD169" s="6">
        <f t="shared" si="24"/>
        <v>0</v>
      </c>
      <c r="AE169" s="6">
        <f t="shared" si="25"/>
        <v>1</v>
      </c>
      <c r="AF169" s="6">
        <f t="shared" si="26"/>
        <v>0</v>
      </c>
      <c r="AG169" s="7"/>
      <c r="AH169" s="5" t="s">
        <v>107</v>
      </c>
      <c r="AI169" s="5" t="s">
        <v>157</v>
      </c>
      <c r="AJ169" s="7"/>
      <c r="AK169" s="5" t="s">
        <v>85</v>
      </c>
      <c r="AL169" s="5" t="s">
        <v>109</v>
      </c>
      <c r="AM169" s="5" t="s">
        <v>110</v>
      </c>
      <c r="AN169" s="5" t="s">
        <v>89</v>
      </c>
      <c r="AO169" s="5" t="s">
        <v>110</v>
      </c>
      <c r="AP169" s="5" t="s">
        <v>89</v>
      </c>
      <c r="AQ169" s="5" t="s">
        <v>89</v>
      </c>
      <c r="AR169" s="5" t="s">
        <v>89</v>
      </c>
      <c r="AS169" s="5" t="s">
        <v>89</v>
      </c>
      <c r="AT169" s="5" t="s">
        <v>89</v>
      </c>
      <c r="AU169" s="5" t="s">
        <v>89</v>
      </c>
      <c r="AV169" s="5" t="s">
        <v>89</v>
      </c>
      <c r="AW169" s="5" t="s">
        <v>89</v>
      </c>
      <c r="AX169" s="5" t="s">
        <v>89</v>
      </c>
      <c r="AY169" s="5" t="s">
        <v>89</v>
      </c>
      <c r="AZ169" s="5" t="s">
        <v>89</v>
      </c>
      <c r="BA169" s="5" t="s">
        <v>89</v>
      </c>
      <c r="BB169" s="5" t="s">
        <v>1480</v>
      </c>
      <c r="BC169" s="5" t="s">
        <v>89</v>
      </c>
      <c r="BD169" s="5" t="s">
        <v>87</v>
      </c>
      <c r="BE169" s="5" t="s">
        <v>89</v>
      </c>
      <c r="BF169" s="5" t="s">
        <v>89</v>
      </c>
      <c r="BG169" s="5" t="s">
        <v>89</v>
      </c>
      <c r="BH169" s="5" t="s">
        <v>89</v>
      </c>
      <c r="BI169" s="5" t="s">
        <v>87</v>
      </c>
      <c r="BJ169" s="5" t="s">
        <v>89</v>
      </c>
      <c r="BK169" s="5" t="s">
        <v>89</v>
      </c>
      <c r="BL169" s="5" t="s">
        <v>89</v>
      </c>
      <c r="BM169" s="5" t="s">
        <v>89</v>
      </c>
      <c r="BN169" s="5" t="s">
        <v>91</v>
      </c>
      <c r="BO169" s="5" t="s">
        <v>87</v>
      </c>
      <c r="BP169" s="5" t="s">
        <v>87</v>
      </c>
      <c r="BQ169" s="5" t="s">
        <v>87</v>
      </c>
      <c r="BR169" s="5" t="s">
        <v>87</v>
      </c>
      <c r="BS169" s="5" t="s">
        <v>87</v>
      </c>
      <c r="BT169" s="5" t="s">
        <v>1481</v>
      </c>
      <c r="BU169" s="5" t="s">
        <v>160</v>
      </c>
      <c r="BV169" s="5" t="s">
        <v>160</v>
      </c>
      <c r="BW169" s="5" t="s">
        <v>268</v>
      </c>
      <c r="BX169" s="7"/>
      <c r="BY169" s="5" t="s">
        <v>1482</v>
      </c>
      <c r="BZ169" s="5" t="s">
        <v>1483</v>
      </c>
    </row>
    <row r="170" spans="1:78" ht="13">
      <c r="A170" s="3" t="s">
        <v>1484</v>
      </c>
      <c r="B170" s="4" t="s">
        <v>1485</v>
      </c>
      <c r="C170" s="6">
        <v>100</v>
      </c>
      <c r="D170" s="6">
        <v>1683</v>
      </c>
      <c r="E170" s="6" t="b">
        <v>1</v>
      </c>
      <c r="F170" s="5" t="s">
        <v>1486</v>
      </c>
      <c r="G170" s="5" t="s">
        <v>894</v>
      </c>
      <c r="H170" s="5" t="s">
        <v>73</v>
      </c>
      <c r="I170" s="5" t="s">
        <v>74</v>
      </c>
      <c r="J170" s="7"/>
      <c r="K170" s="5" t="s">
        <v>189</v>
      </c>
      <c r="L170" s="7"/>
      <c r="M170" s="5" t="s">
        <v>76</v>
      </c>
      <c r="N170" s="5" t="s">
        <v>103</v>
      </c>
      <c r="O170" s="5" t="s">
        <v>77</v>
      </c>
      <c r="P170" s="7"/>
      <c r="Q170" s="5" t="s">
        <v>78</v>
      </c>
      <c r="R170" s="5" t="s">
        <v>269</v>
      </c>
      <c r="S170" s="6">
        <f t="shared" si="18"/>
        <v>0</v>
      </c>
      <c r="T170" s="6">
        <f t="shared" si="19"/>
        <v>1</v>
      </c>
      <c r="U170" s="6">
        <f t="shared" si="20"/>
        <v>0</v>
      </c>
      <c r="V170" s="6">
        <f t="shared" si="21"/>
        <v>0</v>
      </c>
      <c r="W170" s="6">
        <f t="shared" si="22"/>
        <v>0</v>
      </c>
      <c r="X170" s="7"/>
      <c r="Y170" s="6">
        <v>15</v>
      </c>
      <c r="Z170" s="5" t="s">
        <v>1487</v>
      </c>
      <c r="AA170" s="5" t="s">
        <v>87</v>
      </c>
      <c r="AB170" s="5" t="s">
        <v>218</v>
      </c>
      <c r="AC170" s="6">
        <f t="shared" si="23"/>
        <v>0</v>
      </c>
      <c r="AD170" s="6">
        <f t="shared" si="24"/>
        <v>1</v>
      </c>
      <c r="AE170" s="6">
        <f t="shared" si="25"/>
        <v>0</v>
      </c>
      <c r="AF170" s="6">
        <f t="shared" si="26"/>
        <v>0</v>
      </c>
      <c r="AG170" s="7"/>
      <c r="AH170" s="5" t="s">
        <v>83</v>
      </c>
      <c r="AI170" s="5" t="s">
        <v>84</v>
      </c>
      <c r="AJ170" s="7"/>
      <c r="AK170" s="5" t="s">
        <v>124</v>
      </c>
      <c r="AL170" s="5" t="s">
        <v>86</v>
      </c>
      <c r="AM170" s="5" t="s">
        <v>87</v>
      </c>
      <c r="AN170" s="5" t="s">
        <v>89</v>
      </c>
      <c r="AO170" s="5" t="s">
        <v>81</v>
      </c>
      <c r="AP170" s="5" t="s">
        <v>87</v>
      </c>
      <c r="AQ170" s="5" t="s">
        <v>88</v>
      </c>
      <c r="AR170" s="5" t="s">
        <v>81</v>
      </c>
      <c r="AS170" s="5" t="s">
        <v>81</v>
      </c>
      <c r="AT170" s="5" t="s">
        <v>125</v>
      </c>
      <c r="AU170" s="5" t="s">
        <v>125</v>
      </c>
      <c r="AV170" s="5" t="s">
        <v>87</v>
      </c>
      <c r="AW170" s="5" t="s">
        <v>87</v>
      </c>
      <c r="AX170" s="5" t="s">
        <v>81</v>
      </c>
      <c r="AY170" s="5" t="s">
        <v>81</v>
      </c>
      <c r="AZ170" s="5" t="s">
        <v>81</v>
      </c>
      <c r="BA170" s="5" t="s">
        <v>87</v>
      </c>
      <c r="BB170" s="5" t="s">
        <v>1488</v>
      </c>
      <c r="BC170" s="5" t="s">
        <v>87</v>
      </c>
      <c r="BD170" s="5" t="s">
        <v>87</v>
      </c>
      <c r="BE170" s="5" t="s">
        <v>87</v>
      </c>
      <c r="BF170" s="5" t="s">
        <v>87</v>
      </c>
      <c r="BG170" s="5" t="s">
        <v>87</v>
      </c>
      <c r="BH170" s="5" t="s">
        <v>87</v>
      </c>
      <c r="BI170" s="5" t="s">
        <v>87</v>
      </c>
      <c r="BJ170" s="5" t="s">
        <v>87</v>
      </c>
      <c r="BK170" s="5" t="s">
        <v>87</v>
      </c>
      <c r="BL170" s="5" t="s">
        <v>88</v>
      </c>
      <c r="BM170" s="5" t="s">
        <v>88</v>
      </c>
      <c r="BN170" s="5" t="s">
        <v>91</v>
      </c>
      <c r="BO170" s="5" t="s">
        <v>87</v>
      </c>
      <c r="BP170" s="5" t="s">
        <v>81</v>
      </c>
      <c r="BQ170" s="5" t="s">
        <v>87</v>
      </c>
      <c r="BR170" s="5" t="s">
        <v>87</v>
      </c>
      <c r="BS170" s="5" t="s">
        <v>87</v>
      </c>
      <c r="BT170" s="5" t="s">
        <v>1489</v>
      </c>
      <c r="BU170" s="5" t="s">
        <v>94</v>
      </c>
      <c r="BV170" s="5" t="s">
        <v>94</v>
      </c>
      <c r="BW170" s="5" t="s">
        <v>178</v>
      </c>
      <c r="BX170" s="7"/>
      <c r="BY170" s="5" t="s">
        <v>1490</v>
      </c>
      <c r="BZ170" s="5" t="s">
        <v>1491</v>
      </c>
    </row>
    <row r="171" spans="1:78" ht="37.5">
      <c r="A171" s="3" t="s">
        <v>1492</v>
      </c>
      <c r="B171" s="4" t="s">
        <v>1493</v>
      </c>
      <c r="C171" s="6">
        <v>100</v>
      </c>
      <c r="D171" s="6">
        <v>1890</v>
      </c>
      <c r="E171" s="6" t="b">
        <v>1</v>
      </c>
      <c r="F171" s="5" t="s">
        <v>1494</v>
      </c>
      <c r="G171" s="5" t="s">
        <v>537</v>
      </c>
      <c r="H171" s="5" t="s">
        <v>143</v>
      </c>
      <c r="I171" s="5" t="s">
        <v>101</v>
      </c>
      <c r="J171" s="7"/>
      <c r="K171" s="5" t="s">
        <v>102</v>
      </c>
      <c r="L171" s="7"/>
      <c r="M171" s="5" t="s">
        <v>76</v>
      </c>
      <c r="N171" s="5" t="s">
        <v>76</v>
      </c>
      <c r="O171" s="5" t="s">
        <v>510</v>
      </c>
      <c r="P171" s="7"/>
      <c r="Q171" s="5" t="s">
        <v>78</v>
      </c>
      <c r="R171" s="5" t="s">
        <v>79</v>
      </c>
      <c r="S171" s="6">
        <f t="shared" si="18"/>
        <v>1</v>
      </c>
      <c r="T171" s="6">
        <f t="shared" si="19"/>
        <v>0</v>
      </c>
      <c r="U171" s="6">
        <f t="shared" si="20"/>
        <v>0</v>
      </c>
      <c r="V171" s="6">
        <f t="shared" si="21"/>
        <v>0</v>
      </c>
      <c r="W171" s="6">
        <f t="shared" si="22"/>
        <v>0</v>
      </c>
      <c r="X171" s="7"/>
      <c r="Y171" s="6">
        <v>8</v>
      </c>
      <c r="Z171" s="5" t="s">
        <v>1495</v>
      </c>
      <c r="AA171" s="5" t="s">
        <v>87</v>
      </c>
      <c r="AB171" s="5" t="s">
        <v>82</v>
      </c>
      <c r="AC171" s="6">
        <f t="shared" si="23"/>
        <v>1</v>
      </c>
      <c r="AD171" s="6">
        <f t="shared" si="24"/>
        <v>0</v>
      </c>
      <c r="AE171" s="6">
        <f t="shared" si="25"/>
        <v>0</v>
      </c>
      <c r="AF171" s="6">
        <f t="shared" si="26"/>
        <v>0</v>
      </c>
      <c r="AG171" s="7"/>
      <c r="AH171" s="5" t="s">
        <v>323</v>
      </c>
      <c r="AI171" s="5" t="s">
        <v>84</v>
      </c>
      <c r="AJ171" s="7"/>
      <c r="AK171" s="5" t="s">
        <v>170</v>
      </c>
      <c r="AL171" s="5" t="s">
        <v>86</v>
      </c>
      <c r="AM171" s="5" t="s">
        <v>88</v>
      </c>
      <c r="AN171" s="5" t="s">
        <v>87</v>
      </c>
      <c r="AO171" s="5" t="s">
        <v>110</v>
      </c>
      <c r="AP171" s="5" t="s">
        <v>81</v>
      </c>
      <c r="AQ171" s="5" t="s">
        <v>89</v>
      </c>
      <c r="AR171" s="5" t="s">
        <v>88</v>
      </c>
      <c r="AS171" s="5" t="s">
        <v>87</v>
      </c>
      <c r="AT171" s="5" t="s">
        <v>88</v>
      </c>
      <c r="AU171" s="5" t="s">
        <v>88</v>
      </c>
      <c r="AV171" s="5" t="s">
        <v>87</v>
      </c>
      <c r="AW171" s="5" t="s">
        <v>87</v>
      </c>
      <c r="AX171" s="5" t="s">
        <v>88</v>
      </c>
      <c r="AY171" s="5" t="s">
        <v>87</v>
      </c>
      <c r="AZ171" s="5" t="s">
        <v>88</v>
      </c>
      <c r="BA171" s="5" t="s">
        <v>87</v>
      </c>
      <c r="BB171" s="8" t="s">
        <v>1496</v>
      </c>
      <c r="BC171" s="5" t="s">
        <v>87</v>
      </c>
      <c r="BD171" s="5" t="s">
        <v>87</v>
      </c>
      <c r="BE171" s="5" t="s">
        <v>89</v>
      </c>
      <c r="BF171" s="5" t="s">
        <v>87</v>
      </c>
      <c r="BG171" s="5" t="s">
        <v>87</v>
      </c>
      <c r="BH171" s="5" t="s">
        <v>88</v>
      </c>
      <c r="BI171" s="5" t="s">
        <v>88</v>
      </c>
      <c r="BJ171" s="5" t="s">
        <v>87</v>
      </c>
      <c r="BK171" s="5" t="s">
        <v>87</v>
      </c>
      <c r="BL171" s="5" t="s">
        <v>87</v>
      </c>
      <c r="BM171" s="5" t="s">
        <v>87</v>
      </c>
      <c r="BN171" s="5" t="s">
        <v>91</v>
      </c>
      <c r="BO171" s="5" t="s">
        <v>81</v>
      </c>
      <c r="BP171" s="5" t="s">
        <v>110</v>
      </c>
      <c r="BQ171" s="5" t="s">
        <v>110</v>
      </c>
      <c r="BR171" s="5" t="s">
        <v>87</v>
      </c>
      <c r="BS171" s="5" t="s">
        <v>81</v>
      </c>
      <c r="BT171" s="5" t="s">
        <v>1497</v>
      </c>
      <c r="BU171" s="5" t="s">
        <v>93</v>
      </c>
      <c r="BV171" s="5" t="s">
        <v>93</v>
      </c>
      <c r="BW171" s="5" t="s">
        <v>102</v>
      </c>
      <c r="BX171" s="7"/>
      <c r="BY171" s="5" t="s">
        <v>1498</v>
      </c>
      <c r="BZ171" s="5" t="s">
        <v>1499</v>
      </c>
    </row>
    <row r="172" spans="1:78" ht="13">
      <c r="A172" s="3" t="s">
        <v>1500</v>
      </c>
      <c r="B172" s="4" t="s">
        <v>1501</v>
      </c>
      <c r="C172" s="6">
        <v>100</v>
      </c>
      <c r="D172" s="6">
        <v>786</v>
      </c>
      <c r="E172" s="6" t="b">
        <v>1</v>
      </c>
      <c r="F172" s="5" t="s">
        <v>1502</v>
      </c>
      <c r="G172" s="5" t="s">
        <v>339</v>
      </c>
      <c r="H172" s="5" t="s">
        <v>73</v>
      </c>
      <c r="I172" s="5" t="s">
        <v>101</v>
      </c>
      <c r="J172" s="7"/>
      <c r="K172" s="5" t="s">
        <v>102</v>
      </c>
      <c r="L172" s="7"/>
      <c r="M172" s="5" t="s">
        <v>103</v>
      </c>
      <c r="N172" s="5" t="s">
        <v>103</v>
      </c>
      <c r="O172" s="5" t="s">
        <v>77</v>
      </c>
      <c r="P172" s="7"/>
      <c r="Q172" s="5" t="s">
        <v>78</v>
      </c>
      <c r="R172" s="5" t="s">
        <v>79</v>
      </c>
      <c r="S172" s="6">
        <f t="shared" si="18"/>
        <v>1</v>
      </c>
      <c r="T172" s="6">
        <f t="shared" si="19"/>
        <v>0</v>
      </c>
      <c r="U172" s="6">
        <f t="shared" si="20"/>
        <v>0</v>
      </c>
      <c r="V172" s="6">
        <f t="shared" si="21"/>
        <v>0</v>
      </c>
      <c r="W172" s="6">
        <f t="shared" si="22"/>
        <v>0</v>
      </c>
      <c r="X172" s="7"/>
      <c r="Y172" s="6">
        <v>5</v>
      </c>
      <c r="Z172" s="5" t="s">
        <v>1503</v>
      </c>
      <c r="AA172" s="5" t="s">
        <v>88</v>
      </c>
      <c r="AB172" s="5" t="s">
        <v>82</v>
      </c>
      <c r="AC172" s="6">
        <f t="shared" si="23"/>
        <v>1</v>
      </c>
      <c r="AD172" s="6">
        <f t="shared" si="24"/>
        <v>0</v>
      </c>
      <c r="AE172" s="6">
        <f t="shared" si="25"/>
        <v>0</v>
      </c>
      <c r="AF172" s="6">
        <f t="shared" si="26"/>
        <v>0</v>
      </c>
      <c r="AG172" s="7"/>
      <c r="AH172" s="5" t="s">
        <v>107</v>
      </c>
      <c r="AI172" s="5" t="s">
        <v>146</v>
      </c>
      <c r="AJ172" s="7"/>
      <c r="AK172" s="5" t="s">
        <v>85</v>
      </c>
      <c r="AL172" s="5" t="s">
        <v>86</v>
      </c>
      <c r="AM172" s="5" t="s">
        <v>81</v>
      </c>
      <c r="AN172" s="5" t="s">
        <v>87</v>
      </c>
      <c r="AO172" s="5" t="s">
        <v>88</v>
      </c>
      <c r="AP172" s="5" t="s">
        <v>87</v>
      </c>
      <c r="AQ172" s="5" t="s">
        <v>87</v>
      </c>
      <c r="AR172" s="5" t="s">
        <v>87</v>
      </c>
      <c r="AS172" s="5" t="s">
        <v>81</v>
      </c>
      <c r="AT172" s="5" t="s">
        <v>87</v>
      </c>
      <c r="AU172" s="5" t="s">
        <v>87</v>
      </c>
      <c r="AV172" s="5" t="s">
        <v>87</v>
      </c>
      <c r="AW172" s="5" t="s">
        <v>88</v>
      </c>
      <c r="AX172" s="5" t="s">
        <v>88</v>
      </c>
      <c r="AY172" s="5" t="s">
        <v>81</v>
      </c>
      <c r="AZ172" s="5" t="s">
        <v>87</v>
      </c>
      <c r="BA172" s="5" t="s">
        <v>87</v>
      </c>
      <c r="BB172" s="5" t="s">
        <v>1504</v>
      </c>
      <c r="BC172" s="5" t="s">
        <v>87</v>
      </c>
      <c r="BD172" s="5" t="s">
        <v>88</v>
      </c>
      <c r="BE172" s="5" t="s">
        <v>88</v>
      </c>
      <c r="BF172" s="5" t="s">
        <v>81</v>
      </c>
      <c r="BG172" s="5" t="s">
        <v>81</v>
      </c>
      <c r="BH172" s="5" t="s">
        <v>88</v>
      </c>
      <c r="BI172" s="5" t="s">
        <v>88</v>
      </c>
      <c r="BJ172" s="5" t="s">
        <v>81</v>
      </c>
      <c r="BK172" s="5" t="s">
        <v>87</v>
      </c>
      <c r="BL172" s="5" t="s">
        <v>81</v>
      </c>
      <c r="BM172" s="5" t="s">
        <v>81</v>
      </c>
      <c r="BN172" s="5" t="s">
        <v>91</v>
      </c>
      <c r="BO172" s="5" t="s">
        <v>88</v>
      </c>
      <c r="BP172" s="5" t="s">
        <v>87</v>
      </c>
      <c r="BQ172" s="5" t="s">
        <v>87</v>
      </c>
      <c r="BR172" s="5" t="s">
        <v>87</v>
      </c>
      <c r="BS172" s="5" t="s">
        <v>88</v>
      </c>
      <c r="BT172" s="5" t="s">
        <v>1505</v>
      </c>
      <c r="BU172" s="5" t="s">
        <v>93</v>
      </c>
      <c r="BV172" s="5" t="s">
        <v>93</v>
      </c>
      <c r="BW172" s="5" t="s">
        <v>102</v>
      </c>
      <c r="BX172" s="7"/>
      <c r="BY172" s="5" t="s">
        <v>1506</v>
      </c>
      <c r="BZ172" s="5" t="s">
        <v>1507</v>
      </c>
    </row>
    <row r="173" spans="1:78" ht="25">
      <c r="A173" s="3" t="s">
        <v>1508</v>
      </c>
      <c r="B173" s="4" t="s">
        <v>1509</v>
      </c>
      <c r="C173" s="6">
        <v>100</v>
      </c>
      <c r="D173" s="6">
        <v>1875</v>
      </c>
      <c r="E173" s="6" t="b">
        <v>1</v>
      </c>
      <c r="F173" s="5" t="s">
        <v>1510</v>
      </c>
      <c r="G173" s="5" t="s">
        <v>166</v>
      </c>
      <c r="H173" s="5" t="s">
        <v>118</v>
      </c>
      <c r="I173" s="5" t="s">
        <v>101</v>
      </c>
      <c r="J173" s="7"/>
      <c r="K173" s="5" t="s">
        <v>243</v>
      </c>
      <c r="L173" s="7"/>
      <c r="M173" s="5" t="s">
        <v>119</v>
      </c>
      <c r="N173" s="5" t="s">
        <v>120</v>
      </c>
      <c r="O173" s="5" t="s">
        <v>121</v>
      </c>
      <c r="P173" s="7"/>
      <c r="Q173" s="5" t="s">
        <v>78</v>
      </c>
      <c r="R173" s="5" t="s">
        <v>79</v>
      </c>
      <c r="S173" s="6">
        <f t="shared" si="18"/>
        <v>1</v>
      </c>
      <c r="T173" s="6">
        <f t="shared" si="19"/>
        <v>0</v>
      </c>
      <c r="U173" s="6">
        <f t="shared" si="20"/>
        <v>0</v>
      </c>
      <c r="V173" s="6">
        <f t="shared" si="21"/>
        <v>0</v>
      </c>
      <c r="W173" s="6">
        <f t="shared" si="22"/>
        <v>0</v>
      </c>
      <c r="X173" s="7"/>
      <c r="Y173" s="6">
        <v>6</v>
      </c>
      <c r="Z173" s="5" t="s">
        <v>1511</v>
      </c>
      <c r="AA173" s="5" t="s">
        <v>89</v>
      </c>
      <c r="AB173" s="5" t="s">
        <v>82</v>
      </c>
      <c r="AC173" s="6">
        <f t="shared" si="23"/>
        <v>1</v>
      </c>
      <c r="AD173" s="6">
        <f t="shared" si="24"/>
        <v>0</v>
      </c>
      <c r="AE173" s="6">
        <f t="shared" si="25"/>
        <v>0</v>
      </c>
      <c r="AF173" s="6">
        <f t="shared" si="26"/>
        <v>0</v>
      </c>
      <c r="AG173" s="7"/>
      <c r="AH173" s="5" t="s">
        <v>156</v>
      </c>
      <c r="AI173" s="5" t="s">
        <v>146</v>
      </c>
      <c r="AJ173" s="7"/>
      <c r="AK173" s="5" t="s">
        <v>108</v>
      </c>
      <c r="AL173" s="5" t="s">
        <v>109</v>
      </c>
      <c r="AM173" s="5" t="s">
        <v>81</v>
      </c>
      <c r="AN173" s="5" t="s">
        <v>89</v>
      </c>
      <c r="AO173" s="5" t="s">
        <v>110</v>
      </c>
      <c r="AP173" s="5" t="s">
        <v>89</v>
      </c>
      <c r="AQ173" s="5" t="s">
        <v>89</v>
      </c>
      <c r="AR173" s="5" t="s">
        <v>87</v>
      </c>
      <c r="AS173" s="5" t="s">
        <v>89</v>
      </c>
      <c r="AT173" s="5" t="s">
        <v>87</v>
      </c>
      <c r="AU173" s="5" t="s">
        <v>87</v>
      </c>
      <c r="AV173" s="5" t="s">
        <v>89</v>
      </c>
      <c r="AW173" s="5" t="s">
        <v>89</v>
      </c>
      <c r="AX173" s="5" t="s">
        <v>88</v>
      </c>
      <c r="AY173" s="5" t="s">
        <v>87</v>
      </c>
      <c r="AZ173" s="5" t="s">
        <v>87</v>
      </c>
      <c r="BA173" s="5" t="s">
        <v>89</v>
      </c>
      <c r="BB173" s="5" t="s">
        <v>1512</v>
      </c>
      <c r="BC173" s="5" t="s">
        <v>89</v>
      </c>
      <c r="BD173" s="5" t="s">
        <v>89</v>
      </c>
      <c r="BE173" s="5" t="s">
        <v>89</v>
      </c>
      <c r="BF173" s="5" t="s">
        <v>89</v>
      </c>
      <c r="BG173" s="5" t="s">
        <v>89</v>
      </c>
      <c r="BH173" s="5" t="s">
        <v>89</v>
      </c>
      <c r="BI173" s="5" t="s">
        <v>89</v>
      </c>
      <c r="BJ173" s="5" t="s">
        <v>89</v>
      </c>
      <c r="BK173" s="5" t="s">
        <v>89</v>
      </c>
      <c r="BL173" s="5" t="s">
        <v>89</v>
      </c>
      <c r="BM173" s="5" t="s">
        <v>89</v>
      </c>
      <c r="BN173" s="5" t="s">
        <v>91</v>
      </c>
      <c r="BO173" s="5" t="s">
        <v>87</v>
      </c>
      <c r="BP173" s="5" t="s">
        <v>88</v>
      </c>
      <c r="BQ173" s="5" t="s">
        <v>88</v>
      </c>
      <c r="BR173" s="5" t="s">
        <v>81</v>
      </c>
      <c r="BS173" s="5" t="s">
        <v>88</v>
      </c>
      <c r="BT173" s="5" t="s">
        <v>1513</v>
      </c>
      <c r="BU173" s="5" t="s">
        <v>94</v>
      </c>
      <c r="BV173" s="5" t="s">
        <v>94</v>
      </c>
      <c r="BW173" s="5" t="s">
        <v>243</v>
      </c>
      <c r="BX173" s="7"/>
      <c r="BY173" s="8" t="s">
        <v>1514</v>
      </c>
      <c r="BZ173" s="5" t="s">
        <v>1515</v>
      </c>
    </row>
    <row r="174" spans="1:78" ht="25">
      <c r="A174" s="3" t="s">
        <v>1516</v>
      </c>
      <c r="B174" s="4" t="s">
        <v>1517</v>
      </c>
      <c r="C174" s="6">
        <v>100</v>
      </c>
      <c r="D174" s="6">
        <v>967</v>
      </c>
      <c r="E174" s="6" t="b">
        <v>1</v>
      </c>
      <c r="F174" s="5" t="s">
        <v>1518</v>
      </c>
      <c r="G174" s="5" t="s">
        <v>72</v>
      </c>
      <c r="H174" s="5" t="s">
        <v>167</v>
      </c>
      <c r="I174" s="5" t="s">
        <v>74</v>
      </c>
      <c r="J174" s="7"/>
      <c r="K174" s="5" t="s">
        <v>189</v>
      </c>
      <c r="L174" s="7"/>
      <c r="M174" s="5" t="s">
        <v>119</v>
      </c>
      <c r="N174" s="5" t="s">
        <v>190</v>
      </c>
      <c r="O174" s="5" t="s">
        <v>77</v>
      </c>
      <c r="P174" s="7"/>
      <c r="Q174" s="5" t="s">
        <v>78</v>
      </c>
      <c r="R174" s="5" t="s">
        <v>79</v>
      </c>
      <c r="S174" s="6">
        <f t="shared" si="18"/>
        <v>1</v>
      </c>
      <c r="T174" s="6">
        <f t="shared" si="19"/>
        <v>0</v>
      </c>
      <c r="U174" s="6">
        <f t="shared" si="20"/>
        <v>0</v>
      </c>
      <c r="V174" s="6">
        <f t="shared" si="21"/>
        <v>0</v>
      </c>
      <c r="W174" s="6">
        <f t="shared" si="22"/>
        <v>0</v>
      </c>
      <c r="X174" s="7"/>
      <c r="Y174" s="6">
        <v>12</v>
      </c>
      <c r="Z174" s="5" t="s">
        <v>1519</v>
      </c>
      <c r="AA174" s="5" t="s">
        <v>81</v>
      </c>
      <c r="AB174" s="5" t="s">
        <v>106</v>
      </c>
      <c r="AC174" s="6">
        <f t="shared" si="23"/>
        <v>1</v>
      </c>
      <c r="AD174" s="6">
        <f t="shared" si="24"/>
        <v>1</v>
      </c>
      <c r="AE174" s="6">
        <f t="shared" si="25"/>
        <v>0</v>
      </c>
      <c r="AF174" s="6">
        <f t="shared" si="26"/>
        <v>0</v>
      </c>
      <c r="AG174" s="7"/>
      <c r="AH174" s="5" t="s">
        <v>156</v>
      </c>
      <c r="AI174" s="5" t="s">
        <v>84</v>
      </c>
      <c r="AJ174" s="7"/>
      <c r="AK174" s="5" t="s">
        <v>85</v>
      </c>
      <c r="AL174" s="5" t="s">
        <v>86</v>
      </c>
      <c r="AM174" s="5" t="s">
        <v>110</v>
      </c>
      <c r="AN174" s="5" t="s">
        <v>89</v>
      </c>
      <c r="AO174" s="5" t="s">
        <v>81</v>
      </c>
      <c r="AP174" s="5" t="s">
        <v>87</v>
      </c>
      <c r="AQ174" s="5" t="s">
        <v>89</v>
      </c>
      <c r="AR174" s="5" t="s">
        <v>87</v>
      </c>
      <c r="AS174" s="5" t="s">
        <v>87</v>
      </c>
      <c r="AT174" s="5" t="s">
        <v>89</v>
      </c>
      <c r="AU174" s="5" t="s">
        <v>89</v>
      </c>
      <c r="AV174" s="5" t="s">
        <v>89</v>
      </c>
      <c r="AW174" s="5" t="s">
        <v>89</v>
      </c>
      <c r="AX174" s="5" t="s">
        <v>88</v>
      </c>
      <c r="AY174" s="5" t="s">
        <v>87</v>
      </c>
      <c r="AZ174" s="5" t="s">
        <v>87</v>
      </c>
      <c r="BA174" s="5" t="s">
        <v>87</v>
      </c>
      <c r="BB174" s="8" t="s">
        <v>1520</v>
      </c>
      <c r="BC174" s="5" t="s">
        <v>87</v>
      </c>
      <c r="BD174" s="5" t="s">
        <v>110</v>
      </c>
      <c r="BE174" s="5" t="s">
        <v>88</v>
      </c>
      <c r="BF174" s="5" t="s">
        <v>87</v>
      </c>
      <c r="BG174" s="5" t="s">
        <v>87</v>
      </c>
      <c r="BH174" s="5" t="s">
        <v>88</v>
      </c>
      <c r="BI174" s="5" t="s">
        <v>88</v>
      </c>
      <c r="BJ174" s="5" t="s">
        <v>88</v>
      </c>
      <c r="BK174" s="5" t="s">
        <v>87</v>
      </c>
      <c r="BL174" s="5" t="s">
        <v>89</v>
      </c>
      <c r="BM174" s="5" t="s">
        <v>87</v>
      </c>
      <c r="BN174" s="5" t="s">
        <v>91</v>
      </c>
      <c r="BO174" s="5" t="s">
        <v>87</v>
      </c>
      <c r="BP174" s="5" t="s">
        <v>88</v>
      </c>
      <c r="BQ174" s="5" t="s">
        <v>88</v>
      </c>
      <c r="BR174" s="5" t="s">
        <v>110</v>
      </c>
      <c r="BS174" s="5" t="s">
        <v>88</v>
      </c>
      <c r="BT174" s="5" t="s">
        <v>1521</v>
      </c>
      <c r="BU174" s="5" t="s">
        <v>94</v>
      </c>
      <c r="BV174" s="5" t="s">
        <v>93</v>
      </c>
      <c r="BW174" s="5" t="s">
        <v>189</v>
      </c>
      <c r="BX174" s="7"/>
      <c r="BY174" s="5" t="s">
        <v>1522</v>
      </c>
      <c r="BZ174" s="5" t="s">
        <v>1523</v>
      </c>
    </row>
    <row r="175" spans="1:78" ht="13">
      <c r="A175" s="3" t="s">
        <v>1524</v>
      </c>
      <c r="B175" s="4" t="s">
        <v>1525</v>
      </c>
      <c r="C175" s="6">
        <v>100</v>
      </c>
      <c r="D175" s="6">
        <v>2200</v>
      </c>
      <c r="E175" s="6" t="b">
        <v>1</v>
      </c>
      <c r="F175" s="5" t="s">
        <v>1526</v>
      </c>
      <c r="G175" s="5" t="s">
        <v>72</v>
      </c>
      <c r="H175" s="5" t="s">
        <v>143</v>
      </c>
      <c r="I175" s="5" t="s">
        <v>74</v>
      </c>
      <c r="J175" s="7"/>
      <c r="K175" s="5" t="s">
        <v>144</v>
      </c>
      <c r="L175" s="7"/>
      <c r="M175" s="5" t="s">
        <v>190</v>
      </c>
      <c r="N175" s="5" t="s">
        <v>190</v>
      </c>
      <c r="O175" s="5" t="s">
        <v>121</v>
      </c>
      <c r="P175" s="7"/>
      <c r="Q175" s="5" t="s">
        <v>78</v>
      </c>
      <c r="R175" s="5" t="s">
        <v>79</v>
      </c>
      <c r="S175" s="6">
        <f t="shared" si="18"/>
        <v>1</v>
      </c>
      <c r="T175" s="6">
        <f t="shared" si="19"/>
        <v>0</v>
      </c>
      <c r="U175" s="6">
        <f t="shared" si="20"/>
        <v>0</v>
      </c>
      <c r="V175" s="6">
        <f t="shared" si="21"/>
        <v>0</v>
      </c>
      <c r="W175" s="6">
        <f t="shared" si="22"/>
        <v>0</v>
      </c>
      <c r="X175" s="7"/>
      <c r="Y175" s="6">
        <v>11</v>
      </c>
      <c r="Z175" s="5" t="s">
        <v>1527</v>
      </c>
      <c r="AA175" s="5" t="s">
        <v>89</v>
      </c>
      <c r="AB175" s="5" t="s">
        <v>123</v>
      </c>
      <c r="AC175" s="6">
        <f t="shared" si="23"/>
        <v>1</v>
      </c>
      <c r="AD175" s="6">
        <f t="shared" si="24"/>
        <v>1</v>
      </c>
      <c r="AE175" s="6">
        <f t="shared" si="25"/>
        <v>1</v>
      </c>
      <c r="AF175" s="6">
        <f t="shared" si="26"/>
        <v>0</v>
      </c>
      <c r="AG175" s="7"/>
      <c r="AH175" s="5" t="s">
        <v>156</v>
      </c>
      <c r="AI175" s="5" t="s">
        <v>84</v>
      </c>
      <c r="AJ175" s="7"/>
      <c r="AK175" s="5" t="s">
        <v>124</v>
      </c>
      <c r="AL175" s="5" t="s">
        <v>86</v>
      </c>
      <c r="AM175" s="5" t="s">
        <v>110</v>
      </c>
      <c r="AN175" s="5" t="s">
        <v>89</v>
      </c>
      <c r="AO175" s="5" t="s">
        <v>81</v>
      </c>
      <c r="AP175" s="5" t="s">
        <v>87</v>
      </c>
      <c r="AQ175" s="5" t="s">
        <v>89</v>
      </c>
      <c r="AR175" s="5" t="s">
        <v>89</v>
      </c>
      <c r="AS175" s="5" t="s">
        <v>89</v>
      </c>
      <c r="AT175" s="5" t="s">
        <v>89</v>
      </c>
      <c r="AU175" s="5" t="s">
        <v>89</v>
      </c>
      <c r="AV175" s="5" t="s">
        <v>89</v>
      </c>
      <c r="AW175" s="5" t="s">
        <v>89</v>
      </c>
      <c r="AX175" s="5" t="s">
        <v>87</v>
      </c>
      <c r="AY175" s="5" t="s">
        <v>87</v>
      </c>
      <c r="AZ175" s="5" t="s">
        <v>87</v>
      </c>
      <c r="BA175" s="5" t="s">
        <v>87</v>
      </c>
      <c r="BB175" s="5" t="s">
        <v>1528</v>
      </c>
      <c r="BC175" s="5" t="s">
        <v>89</v>
      </c>
      <c r="BD175" s="5" t="s">
        <v>87</v>
      </c>
      <c r="BE175" s="5" t="s">
        <v>89</v>
      </c>
      <c r="BF175" s="5" t="s">
        <v>89</v>
      </c>
      <c r="BG175" s="5" t="s">
        <v>89</v>
      </c>
      <c r="BH175" s="5" t="s">
        <v>89</v>
      </c>
      <c r="BI175" s="5" t="s">
        <v>89</v>
      </c>
      <c r="BJ175" s="5" t="s">
        <v>89</v>
      </c>
      <c r="BK175" s="5" t="s">
        <v>89</v>
      </c>
      <c r="BL175" s="5" t="s">
        <v>89</v>
      </c>
      <c r="BM175" s="5" t="s">
        <v>89</v>
      </c>
      <c r="BN175" s="5" t="s">
        <v>91</v>
      </c>
      <c r="BO175" s="5" t="s">
        <v>87</v>
      </c>
      <c r="BP175" s="5" t="s">
        <v>89</v>
      </c>
      <c r="BQ175" s="5" t="s">
        <v>87</v>
      </c>
      <c r="BR175" s="5" t="s">
        <v>89</v>
      </c>
      <c r="BS175" s="5" t="s">
        <v>89</v>
      </c>
      <c r="BT175" s="5" t="s">
        <v>1529</v>
      </c>
      <c r="BU175" s="5" t="s">
        <v>94</v>
      </c>
      <c r="BV175" s="5" t="s">
        <v>94</v>
      </c>
      <c r="BW175" s="5" t="s">
        <v>144</v>
      </c>
      <c r="BX175" s="7"/>
      <c r="BY175" s="5" t="s">
        <v>1530</v>
      </c>
      <c r="BZ175" s="5" t="s">
        <v>1531</v>
      </c>
    </row>
    <row r="176" spans="1:78" ht="13">
      <c r="A176" s="3" t="s">
        <v>1532</v>
      </c>
      <c r="B176" s="4" t="s">
        <v>1533</v>
      </c>
      <c r="C176" s="6">
        <v>100</v>
      </c>
      <c r="D176" s="6">
        <v>587</v>
      </c>
      <c r="E176" s="6" t="b">
        <v>1</v>
      </c>
      <c r="F176" s="5" t="s">
        <v>1534</v>
      </c>
      <c r="G176" s="5" t="s">
        <v>1535</v>
      </c>
      <c r="H176" s="5" t="s">
        <v>73</v>
      </c>
      <c r="I176" s="5" t="s">
        <v>101</v>
      </c>
      <c r="J176" s="7"/>
      <c r="K176" s="5" t="s">
        <v>144</v>
      </c>
      <c r="L176" s="7"/>
      <c r="M176" s="5" t="s">
        <v>76</v>
      </c>
      <c r="N176" s="5" t="s">
        <v>76</v>
      </c>
      <c r="O176" s="5" t="s">
        <v>77</v>
      </c>
      <c r="P176" s="7"/>
      <c r="Q176" s="5" t="s">
        <v>78</v>
      </c>
      <c r="R176" s="5" t="s">
        <v>104</v>
      </c>
      <c r="S176" s="6">
        <f t="shared" si="18"/>
        <v>1</v>
      </c>
      <c r="T176" s="6">
        <f t="shared" si="19"/>
        <v>0</v>
      </c>
      <c r="U176" s="6">
        <f t="shared" si="20"/>
        <v>1</v>
      </c>
      <c r="V176" s="6">
        <f t="shared" si="21"/>
        <v>0</v>
      </c>
      <c r="W176" s="6">
        <f t="shared" si="22"/>
        <v>0</v>
      </c>
      <c r="X176" s="7"/>
      <c r="Y176" s="6">
        <v>5</v>
      </c>
      <c r="Z176" s="5" t="s">
        <v>1536</v>
      </c>
      <c r="AA176" s="5" t="s">
        <v>87</v>
      </c>
      <c r="AB176" s="5" t="s">
        <v>82</v>
      </c>
      <c r="AC176" s="6">
        <f t="shared" si="23"/>
        <v>1</v>
      </c>
      <c r="AD176" s="6">
        <f t="shared" si="24"/>
        <v>0</v>
      </c>
      <c r="AE176" s="6">
        <f t="shared" si="25"/>
        <v>0</v>
      </c>
      <c r="AF176" s="6">
        <f t="shared" si="26"/>
        <v>0</v>
      </c>
      <c r="AG176" s="7"/>
      <c r="AH176" s="5" t="s">
        <v>83</v>
      </c>
      <c r="AI176" s="5" t="s">
        <v>84</v>
      </c>
      <c r="AJ176" s="7"/>
      <c r="AK176" s="5" t="s">
        <v>85</v>
      </c>
      <c r="AL176" s="5" t="s">
        <v>109</v>
      </c>
      <c r="AM176" s="5" t="s">
        <v>81</v>
      </c>
      <c r="AN176" s="5" t="s">
        <v>89</v>
      </c>
      <c r="AO176" s="5" t="s">
        <v>110</v>
      </c>
      <c r="AP176" s="5" t="s">
        <v>87</v>
      </c>
      <c r="AQ176" s="5" t="s">
        <v>89</v>
      </c>
      <c r="AR176" s="5" t="s">
        <v>110</v>
      </c>
      <c r="AS176" s="5" t="s">
        <v>110</v>
      </c>
      <c r="AT176" s="5" t="s">
        <v>89</v>
      </c>
      <c r="AU176" s="5" t="s">
        <v>89</v>
      </c>
      <c r="AV176" s="5" t="s">
        <v>89</v>
      </c>
      <c r="AW176" s="5" t="s">
        <v>89</v>
      </c>
      <c r="AX176" s="5" t="s">
        <v>89</v>
      </c>
      <c r="AY176" s="5" t="s">
        <v>89</v>
      </c>
      <c r="AZ176" s="5" t="s">
        <v>89</v>
      </c>
      <c r="BA176" s="5" t="s">
        <v>89</v>
      </c>
      <c r="BB176" s="5" t="s">
        <v>1537</v>
      </c>
      <c r="BC176" s="5" t="s">
        <v>89</v>
      </c>
      <c r="BD176" s="5" t="s">
        <v>89</v>
      </c>
      <c r="BE176" s="5" t="s">
        <v>89</v>
      </c>
      <c r="BF176" s="5" t="s">
        <v>89</v>
      </c>
      <c r="BG176" s="5" t="s">
        <v>89</v>
      </c>
      <c r="BH176" s="5" t="s">
        <v>89</v>
      </c>
      <c r="BI176" s="5" t="s">
        <v>89</v>
      </c>
      <c r="BJ176" s="5" t="s">
        <v>89</v>
      </c>
      <c r="BK176" s="5" t="s">
        <v>89</v>
      </c>
      <c r="BL176" s="5" t="s">
        <v>89</v>
      </c>
      <c r="BM176" s="5" t="s">
        <v>89</v>
      </c>
      <c r="BN176" s="5" t="s">
        <v>91</v>
      </c>
      <c r="BO176" s="5" t="s">
        <v>89</v>
      </c>
      <c r="BP176" s="5" t="s">
        <v>89</v>
      </c>
      <c r="BQ176" s="5" t="s">
        <v>89</v>
      </c>
      <c r="BR176" s="5" t="s">
        <v>89</v>
      </c>
      <c r="BS176" s="5" t="s">
        <v>89</v>
      </c>
      <c r="BT176" s="5" t="s">
        <v>1538</v>
      </c>
      <c r="BU176" s="5" t="s">
        <v>170</v>
      </c>
      <c r="BV176" s="5" t="s">
        <v>170</v>
      </c>
      <c r="BW176" s="5" t="s">
        <v>144</v>
      </c>
      <c r="BX176" s="7"/>
      <c r="BY176" s="5" t="s">
        <v>1539</v>
      </c>
      <c r="BZ176" s="5" t="s">
        <v>1540</v>
      </c>
    </row>
    <row r="177" spans="1:78" ht="25">
      <c r="A177" s="3" t="s">
        <v>1541</v>
      </c>
      <c r="B177" s="4" t="s">
        <v>1542</v>
      </c>
      <c r="C177" s="6">
        <v>100</v>
      </c>
      <c r="D177" s="6">
        <v>1744</v>
      </c>
      <c r="E177" s="6" t="b">
        <v>1</v>
      </c>
      <c r="F177" s="5" t="s">
        <v>1543</v>
      </c>
      <c r="G177" s="5" t="s">
        <v>427</v>
      </c>
      <c r="H177" s="5" t="s">
        <v>143</v>
      </c>
      <c r="I177" s="5" t="s">
        <v>101</v>
      </c>
      <c r="J177" s="7"/>
      <c r="K177" s="5" t="s">
        <v>102</v>
      </c>
      <c r="L177" s="7"/>
      <c r="M177" s="5" t="s">
        <v>120</v>
      </c>
      <c r="N177" s="5" t="s">
        <v>120</v>
      </c>
      <c r="O177" s="5" t="s">
        <v>121</v>
      </c>
      <c r="P177" s="7"/>
      <c r="Q177" s="5" t="s">
        <v>78</v>
      </c>
      <c r="R177" s="5" t="s">
        <v>79</v>
      </c>
      <c r="S177" s="6">
        <f t="shared" si="18"/>
        <v>1</v>
      </c>
      <c r="T177" s="6">
        <f t="shared" si="19"/>
        <v>0</v>
      </c>
      <c r="U177" s="6">
        <f t="shared" si="20"/>
        <v>0</v>
      </c>
      <c r="V177" s="6">
        <f t="shared" si="21"/>
        <v>0</v>
      </c>
      <c r="W177" s="6">
        <f t="shared" si="22"/>
        <v>0</v>
      </c>
      <c r="X177" s="7"/>
      <c r="Y177" s="6">
        <v>4</v>
      </c>
      <c r="Z177" s="5" t="s">
        <v>1544</v>
      </c>
      <c r="AA177" s="5" t="s">
        <v>89</v>
      </c>
      <c r="AB177" s="5" t="s">
        <v>106</v>
      </c>
      <c r="AC177" s="6">
        <f t="shared" si="23"/>
        <v>1</v>
      </c>
      <c r="AD177" s="6">
        <f t="shared" si="24"/>
        <v>1</v>
      </c>
      <c r="AE177" s="6">
        <f t="shared" si="25"/>
        <v>0</v>
      </c>
      <c r="AF177" s="6">
        <f t="shared" si="26"/>
        <v>0</v>
      </c>
      <c r="AG177" s="7"/>
      <c r="AH177" s="5" t="s">
        <v>107</v>
      </c>
      <c r="AI177" s="5" t="s">
        <v>84</v>
      </c>
      <c r="AJ177" s="7"/>
      <c r="AK177" s="5" t="s">
        <v>124</v>
      </c>
      <c r="AL177" s="5" t="s">
        <v>86</v>
      </c>
      <c r="AM177" s="5" t="s">
        <v>110</v>
      </c>
      <c r="AN177" s="5" t="s">
        <v>87</v>
      </c>
      <c r="AO177" s="5" t="s">
        <v>81</v>
      </c>
      <c r="AP177" s="5" t="s">
        <v>89</v>
      </c>
      <c r="AQ177" s="5" t="s">
        <v>89</v>
      </c>
      <c r="AR177" s="5" t="s">
        <v>89</v>
      </c>
      <c r="AS177" s="5" t="s">
        <v>87</v>
      </c>
      <c r="AT177" s="5" t="s">
        <v>89</v>
      </c>
      <c r="AU177" s="5" t="s">
        <v>89</v>
      </c>
      <c r="AV177" s="5" t="s">
        <v>89</v>
      </c>
      <c r="AW177" s="5" t="s">
        <v>89</v>
      </c>
      <c r="AX177" s="5" t="s">
        <v>87</v>
      </c>
      <c r="AY177" s="5" t="s">
        <v>88</v>
      </c>
      <c r="AZ177" s="5" t="s">
        <v>87</v>
      </c>
      <c r="BA177" s="5" t="s">
        <v>87</v>
      </c>
      <c r="BB177" s="8" t="s">
        <v>1545</v>
      </c>
      <c r="BC177" s="5" t="s">
        <v>87</v>
      </c>
      <c r="BD177" s="5" t="s">
        <v>89</v>
      </c>
      <c r="BE177" s="5" t="s">
        <v>87</v>
      </c>
      <c r="BF177" s="5" t="s">
        <v>89</v>
      </c>
      <c r="BG177" s="5" t="s">
        <v>87</v>
      </c>
      <c r="BH177" s="5" t="s">
        <v>87</v>
      </c>
      <c r="BI177" s="5" t="s">
        <v>89</v>
      </c>
      <c r="BJ177" s="5" t="s">
        <v>87</v>
      </c>
      <c r="BK177" s="5" t="s">
        <v>89</v>
      </c>
      <c r="BL177" s="5" t="s">
        <v>89</v>
      </c>
      <c r="BM177" s="5" t="s">
        <v>87</v>
      </c>
      <c r="BN177" s="5" t="s">
        <v>91</v>
      </c>
      <c r="BO177" s="5" t="s">
        <v>81</v>
      </c>
      <c r="BP177" s="5" t="s">
        <v>81</v>
      </c>
      <c r="BQ177" s="5" t="s">
        <v>87</v>
      </c>
      <c r="BR177" s="5" t="s">
        <v>88</v>
      </c>
      <c r="BS177" s="5" t="s">
        <v>88</v>
      </c>
      <c r="BT177" s="8" t="s">
        <v>1546</v>
      </c>
      <c r="BU177" s="5" t="s">
        <v>94</v>
      </c>
      <c r="BV177" s="5" t="s">
        <v>93</v>
      </c>
      <c r="BW177" s="5" t="s">
        <v>102</v>
      </c>
      <c r="BX177" s="7"/>
      <c r="BY177" s="5" t="s">
        <v>1547</v>
      </c>
      <c r="BZ177" s="5" t="s">
        <v>1548</v>
      </c>
    </row>
    <row r="178" spans="1:78" ht="13">
      <c r="A178" s="3" t="s">
        <v>1549</v>
      </c>
      <c r="B178" s="4" t="s">
        <v>1550</v>
      </c>
      <c r="C178" s="6">
        <v>100</v>
      </c>
      <c r="D178" s="6">
        <v>1652</v>
      </c>
      <c r="E178" s="6" t="b">
        <v>1</v>
      </c>
      <c r="F178" s="5" t="s">
        <v>1551</v>
      </c>
      <c r="G178" s="5" t="s">
        <v>199</v>
      </c>
      <c r="H178" s="5" t="s">
        <v>143</v>
      </c>
      <c r="I178" s="5" t="s">
        <v>101</v>
      </c>
      <c r="J178" s="7"/>
      <c r="K178" s="5" t="s">
        <v>189</v>
      </c>
      <c r="L178" s="7"/>
      <c r="M178" s="5" t="s">
        <v>120</v>
      </c>
      <c r="N178" s="5" t="s">
        <v>120</v>
      </c>
      <c r="O178" s="5" t="s">
        <v>510</v>
      </c>
      <c r="P178" s="7"/>
      <c r="Q178" s="5" t="s">
        <v>78</v>
      </c>
      <c r="R178" s="5" t="s">
        <v>1552</v>
      </c>
      <c r="S178" s="6">
        <f t="shared" si="18"/>
        <v>0</v>
      </c>
      <c r="T178" s="6">
        <f t="shared" si="19"/>
        <v>0</v>
      </c>
      <c r="U178" s="6">
        <f t="shared" si="20"/>
        <v>1</v>
      </c>
      <c r="V178" s="6">
        <f t="shared" si="21"/>
        <v>1</v>
      </c>
      <c r="W178" s="6">
        <f t="shared" si="22"/>
        <v>0</v>
      </c>
      <c r="X178" s="7"/>
      <c r="Y178" s="6">
        <v>12</v>
      </c>
      <c r="Z178" s="5" t="s">
        <v>1553</v>
      </c>
      <c r="AA178" s="5" t="s">
        <v>87</v>
      </c>
      <c r="AB178" s="5" t="s">
        <v>245</v>
      </c>
      <c r="AC178" s="6">
        <f t="shared" si="23"/>
        <v>1</v>
      </c>
      <c r="AD178" s="6">
        <f t="shared" si="24"/>
        <v>0</v>
      </c>
      <c r="AE178" s="6">
        <f t="shared" si="25"/>
        <v>1</v>
      </c>
      <c r="AF178" s="6">
        <f t="shared" si="26"/>
        <v>0</v>
      </c>
      <c r="AG178" s="7"/>
      <c r="AH178" s="5" t="s">
        <v>323</v>
      </c>
      <c r="AI178" s="5" t="s">
        <v>84</v>
      </c>
      <c r="AJ178" s="7"/>
      <c r="AK178" s="5" t="s">
        <v>124</v>
      </c>
      <c r="AL178" s="5" t="s">
        <v>109</v>
      </c>
      <c r="AM178" s="5" t="s">
        <v>87</v>
      </c>
      <c r="AN178" s="5" t="s">
        <v>89</v>
      </c>
      <c r="AO178" s="5" t="s">
        <v>87</v>
      </c>
      <c r="AP178" s="5" t="s">
        <v>88</v>
      </c>
      <c r="AQ178" s="5" t="s">
        <v>89</v>
      </c>
      <c r="AR178" s="5" t="s">
        <v>89</v>
      </c>
      <c r="AS178" s="5" t="s">
        <v>87</v>
      </c>
      <c r="AT178" s="5" t="s">
        <v>87</v>
      </c>
      <c r="AU178" s="5" t="s">
        <v>89</v>
      </c>
      <c r="AV178" s="5" t="s">
        <v>89</v>
      </c>
      <c r="AW178" s="5" t="s">
        <v>89</v>
      </c>
      <c r="AX178" s="5" t="s">
        <v>89</v>
      </c>
      <c r="AY178" s="5" t="s">
        <v>87</v>
      </c>
      <c r="AZ178" s="5" t="s">
        <v>87</v>
      </c>
      <c r="BA178" s="5" t="s">
        <v>87</v>
      </c>
      <c r="BB178" s="5" t="s">
        <v>1554</v>
      </c>
      <c r="BC178" s="5" t="s">
        <v>89</v>
      </c>
      <c r="BD178" s="5" t="s">
        <v>87</v>
      </c>
      <c r="BE178" s="5" t="s">
        <v>89</v>
      </c>
      <c r="BF178" s="5" t="s">
        <v>89</v>
      </c>
      <c r="BG178" s="5" t="s">
        <v>89</v>
      </c>
      <c r="BH178" s="5" t="s">
        <v>89</v>
      </c>
      <c r="BI178" s="5" t="s">
        <v>87</v>
      </c>
      <c r="BJ178" s="5" t="s">
        <v>87</v>
      </c>
      <c r="BK178" s="5" t="s">
        <v>89</v>
      </c>
      <c r="BL178" s="5" t="s">
        <v>87</v>
      </c>
      <c r="BM178" s="5" t="s">
        <v>87</v>
      </c>
      <c r="BN178" s="5" t="s">
        <v>91</v>
      </c>
      <c r="BO178" s="5" t="s">
        <v>87</v>
      </c>
      <c r="BP178" s="5" t="s">
        <v>87</v>
      </c>
      <c r="BQ178" s="5" t="s">
        <v>87</v>
      </c>
      <c r="BR178" s="5" t="s">
        <v>87</v>
      </c>
      <c r="BS178" s="5" t="s">
        <v>89</v>
      </c>
      <c r="BT178" s="5" t="s">
        <v>1555</v>
      </c>
      <c r="BU178" s="5" t="s">
        <v>94</v>
      </c>
      <c r="BV178" s="5" t="s">
        <v>94</v>
      </c>
      <c r="BW178" s="5" t="s">
        <v>189</v>
      </c>
      <c r="BX178" s="7"/>
      <c r="BY178" s="5" t="s">
        <v>1556</v>
      </c>
      <c r="BZ178" s="5" t="s">
        <v>1557</v>
      </c>
    </row>
    <row r="179" spans="1:78" ht="37.5">
      <c r="A179" s="3" t="s">
        <v>1558</v>
      </c>
      <c r="B179" s="4" t="s">
        <v>1559</v>
      </c>
      <c r="C179" s="6">
        <v>100</v>
      </c>
      <c r="D179" s="6">
        <v>2296</v>
      </c>
      <c r="E179" s="6" t="b">
        <v>1</v>
      </c>
      <c r="F179" s="5" t="s">
        <v>1560</v>
      </c>
      <c r="G179" s="5" t="s">
        <v>358</v>
      </c>
      <c r="H179" s="5" t="s">
        <v>73</v>
      </c>
      <c r="I179" s="5" t="s">
        <v>101</v>
      </c>
      <c r="J179" s="7"/>
      <c r="K179" s="5" t="s">
        <v>75</v>
      </c>
      <c r="L179" s="7"/>
      <c r="M179" s="5" t="s">
        <v>76</v>
      </c>
      <c r="N179" s="5" t="s">
        <v>76</v>
      </c>
      <c r="O179" s="5" t="s">
        <v>77</v>
      </c>
      <c r="P179" s="7"/>
      <c r="Q179" s="5" t="s">
        <v>78</v>
      </c>
      <c r="R179" s="5" t="s">
        <v>79</v>
      </c>
      <c r="S179" s="6">
        <f t="shared" si="18"/>
        <v>1</v>
      </c>
      <c r="T179" s="6">
        <f t="shared" si="19"/>
        <v>0</v>
      </c>
      <c r="U179" s="6">
        <f t="shared" si="20"/>
        <v>0</v>
      </c>
      <c r="V179" s="6">
        <f t="shared" si="21"/>
        <v>0</v>
      </c>
      <c r="W179" s="6">
        <f t="shared" si="22"/>
        <v>0</v>
      </c>
      <c r="X179" s="7"/>
      <c r="Y179" s="6">
        <v>8</v>
      </c>
      <c r="Z179" s="5" t="s">
        <v>1561</v>
      </c>
      <c r="AA179" s="5" t="s">
        <v>87</v>
      </c>
      <c r="AB179" s="5" t="s">
        <v>245</v>
      </c>
      <c r="AC179" s="6">
        <f t="shared" si="23"/>
        <v>1</v>
      </c>
      <c r="AD179" s="6">
        <f t="shared" si="24"/>
        <v>0</v>
      </c>
      <c r="AE179" s="6">
        <f t="shared" si="25"/>
        <v>1</v>
      </c>
      <c r="AF179" s="6">
        <f t="shared" si="26"/>
        <v>0</v>
      </c>
      <c r="AG179" s="7"/>
      <c r="AH179" s="5" t="s">
        <v>107</v>
      </c>
      <c r="AI179" s="5" t="s">
        <v>84</v>
      </c>
      <c r="AJ179" s="7"/>
      <c r="AK179" s="5" t="s">
        <v>85</v>
      </c>
      <c r="AL179" s="5" t="s">
        <v>109</v>
      </c>
      <c r="AM179" s="5" t="s">
        <v>110</v>
      </c>
      <c r="AN179" s="5" t="s">
        <v>87</v>
      </c>
      <c r="AO179" s="5" t="s">
        <v>110</v>
      </c>
      <c r="AP179" s="5" t="s">
        <v>87</v>
      </c>
      <c r="AQ179" s="5" t="s">
        <v>89</v>
      </c>
      <c r="AR179" s="5" t="s">
        <v>89</v>
      </c>
      <c r="AS179" s="5" t="s">
        <v>87</v>
      </c>
      <c r="AT179" s="5" t="s">
        <v>87</v>
      </c>
      <c r="AU179" s="5" t="s">
        <v>89</v>
      </c>
      <c r="AV179" s="5" t="s">
        <v>89</v>
      </c>
      <c r="AW179" s="5" t="s">
        <v>89</v>
      </c>
      <c r="AX179" s="5" t="s">
        <v>87</v>
      </c>
      <c r="AY179" s="5" t="s">
        <v>89</v>
      </c>
      <c r="AZ179" s="5" t="s">
        <v>87</v>
      </c>
      <c r="BA179" s="5" t="s">
        <v>89</v>
      </c>
      <c r="BB179" s="8" t="s">
        <v>1562</v>
      </c>
      <c r="BC179" s="5" t="s">
        <v>89</v>
      </c>
      <c r="BD179" s="5" t="s">
        <v>89</v>
      </c>
      <c r="BE179" s="5" t="s">
        <v>87</v>
      </c>
      <c r="BF179" s="5" t="s">
        <v>89</v>
      </c>
      <c r="BG179" s="5" t="s">
        <v>89</v>
      </c>
      <c r="BH179" s="5" t="s">
        <v>87</v>
      </c>
      <c r="BI179" s="5" t="s">
        <v>89</v>
      </c>
      <c r="BJ179" s="5" t="s">
        <v>89</v>
      </c>
      <c r="BK179" s="5" t="s">
        <v>89</v>
      </c>
      <c r="BL179" s="5" t="s">
        <v>87</v>
      </c>
      <c r="BM179" s="5" t="s">
        <v>89</v>
      </c>
      <c r="BN179" s="5" t="s">
        <v>91</v>
      </c>
      <c r="BO179" s="5" t="s">
        <v>89</v>
      </c>
      <c r="BP179" s="5" t="s">
        <v>87</v>
      </c>
      <c r="BQ179" s="5" t="s">
        <v>87</v>
      </c>
      <c r="BR179" s="5" t="s">
        <v>89</v>
      </c>
      <c r="BS179" s="5" t="s">
        <v>89</v>
      </c>
      <c r="BT179" s="8" t="s">
        <v>1563</v>
      </c>
      <c r="BU179" s="5" t="s">
        <v>160</v>
      </c>
      <c r="BV179" s="5" t="s">
        <v>160</v>
      </c>
      <c r="BW179" s="5" t="s">
        <v>75</v>
      </c>
      <c r="BX179" s="7"/>
      <c r="BY179" s="5" t="s">
        <v>1564</v>
      </c>
      <c r="BZ179" s="8" t="s">
        <v>1565</v>
      </c>
    </row>
    <row r="180" spans="1:78" ht="13">
      <c r="A180" s="3" t="s">
        <v>1566</v>
      </c>
      <c r="B180" s="4" t="s">
        <v>1567</v>
      </c>
      <c r="C180" s="6">
        <v>100</v>
      </c>
      <c r="D180" s="6">
        <v>2607</v>
      </c>
      <c r="E180" s="6" t="b">
        <v>1</v>
      </c>
      <c r="F180" s="5" t="s">
        <v>1568</v>
      </c>
      <c r="G180" s="5" t="s">
        <v>199</v>
      </c>
      <c r="H180" s="5" t="s">
        <v>167</v>
      </c>
      <c r="I180" s="5" t="s">
        <v>74</v>
      </c>
      <c r="J180" s="7"/>
      <c r="K180" s="5" t="s">
        <v>253</v>
      </c>
      <c r="L180" s="7"/>
      <c r="M180" s="5" t="s">
        <v>119</v>
      </c>
      <c r="N180" s="5" t="s">
        <v>76</v>
      </c>
      <c r="O180" s="5" t="s">
        <v>77</v>
      </c>
      <c r="P180" s="7"/>
      <c r="Q180" s="5" t="s">
        <v>78</v>
      </c>
      <c r="R180" s="5" t="s">
        <v>79</v>
      </c>
      <c r="S180" s="6">
        <f t="shared" si="18"/>
        <v>1</v>
      </c>
      <c r="T180" s="6">
        <f t="shared" si="19"/>
        <v>0</v>
      </c>
      <c r="U180" s="6">
        <f t="shared" si="20"/>
        <v>0</v>
      </c>
      <c r="V180" s="6">
        <f t="shared" si="21"/>
        <v>0</v>
      </c>
      <c r="W180" s="6">
        <f t="shared" si="22"/>
        <v>0</v>
      </c>
      <c r="X180" s="7"/>
      <c r="Y180" s="6">
        <v>12</v>
      </c>
      <c r="Z180" s="5" t="s">
        <v>1569</v>
      </c>
      <c r="AA180" s="5" t="s">
        <v>89</v>
      </c>
      <c r="AB180" s="5" t="s">
        <v>245</v>
      </c>
      <c r="AC180" s="6">
        <f t="shared" si="23"/>
        <v>1</v>
      </c>
      <c r="AD180" s="6">
        <f t="shared" si="24"/>
        <v>0</v>
      </c>
      <c r="AE180" s="6">
        <f t="shared" si="25"/>
        <v>1</v>
      </c>
      <c r="AF180" s="6">
        <f t="shared" si="26"/>
        <v>0</v>
      </c>
      <c r="AG180" s="7"/>
      <c r="AH180" s="5" t="s">
        <v>83</v>
      </c>
      <c r="AI180" s="5" t="s">
        <v>84</v>
      </c>
      <c r="AJ180" s="7"/>
      <c r="AK180" s="5" t="s">
        <v>124</v>
      </c>
      <c r="AL180" s="5" t="s">
        <v>86</v>
      </c>
      <c r="AM180" s="5" t="s">
        <v>88</v>
      </c>
      <c r="AN180" s="5" t="s">
        <v>88</v>
      </c>
      <c r="AO180" s="5" t="s">
        <v>87</v>
      </c>
      <c r="AP180" s="5" t="s">
        <v>87</v>
      </c>
      <c r="AQ180" s="5" t="s">
        <v>88</v>
      </c>
      <c r="AR180" s="5" t="s">
        <v>88</v>
      </c>
      <c r="AS180" s="5" t="s">
        <v>81</v>
      </c>
      <c r="AT180" s="5" t="s">
        <v>87</v>
      </c>
      <c r="AU180" s="5" t="s">
        <v>87</v>
      </c>
      <c r="AV180" s="5" t="s">
        <v>88</v>
      </c>
      <c r="AW180" s="5" t="s">
        <v>88</v>
      </c>
      <c r="AX180" s="5" t="s">
        <v>87</v>
      </c>
      <c r="AY180" s="5" t="s">
        <v>81</v>
      </c>
      <c r="AZ180" s="5" t="s">
        <v>81</v>
      </c>
      <c r="BA180" s="5" t="s">
        <v>88</v>
      </c>
      <c r="BB180" s="5" t="s">
        <v>1570</v>
      </c>
      <c r="BC180" s="5" t="s">
        <v>87</v>
      </c>
      <c r="BD180" s="5" t="s">
        <v>87</v>
      </c>
      <c r="BE180" s="5" t="s">
        <v>87</v>
      </c>
      <c r="BF180" s="5" t="s">
        <v>88</v>
      </c>
      <c r="BG180" s="5" t="s">
        <v>87</v>
      </c>
      <c r="BH180" s="5" t="s">
        <v>88</v>
      </c>
      <c r="BI180" s="5" t="s">
        <v>87</v>
      </c>
      <c r="BJ180" s="5" t="s">
        <v>87</v>
      </c>
      <c r="BK180" s="5" t="s">
        <v>87</v>
      </c>
      <c r="BL180" s="5" t="s">
        <v>88</v>
      </c>
      <c r="BM180" s="5" t="s">
        <v>87</v>
      </c>
      <c r="BN180" s="5" t="s">
        <v>91</v>
      </c>
      <c r="BO180" s="5" t="s">
        <v>87</v>
      </c>
      <c r="BP180" s="5" t="s">
        <v>88</v>
      </c>
      <c r="BQ180" s="5" t="s">
        <v>87</v>
      </c>
      <c r="BR180" s="5" t="s">
        <v>81</v>
      </c>
      <c r="BS180" s="5" t="s">
        <v>88</v>
      </c>
      <c r="BT180" s="5" t="s">
        <v>1571</v>
      </c>
      <c r="BU180" s="5" t="s">
        <v>94</v>
      </c>
      <c r="BV180" s="5" t="s">
        <v>94</v>
      </c>
      <c r="BW180" s="5" t="s">
        <v>253</v>
      </c>
      <c r="BX180" s="7"/>
      <c r="BY180" s="5" t="s">
        <v>1572</v>
      </c>
      <c r="BZ180" s="5" t="s">
        <v>1573</v>
      </c>
    </row>
    <row r="181" spans="1:78" ht="37.5">
      <c r="A181" s="3" t="s">
        <v>1574</v>
      </c>
      <c r="B181" s="4" t="s">
        <v>1575</v>
      </c>
      <c r="C181" s="6">
        <v>100</v>
      </c>
      <c r="D181" s="6">
        <v>1239</v>
      </c>
      <c r="E181" s="6" t="b">
        <v>1</v>
      </c>
      <c r="F181" s="5" t="s">
        <v>1576</v>
      </c>
      <c r="G181" s="5" t="s">
        <v>72</v>
      </c>
      <c r="H181" s="5" t="s">
        <v>73</v>
      </c>
      <c r="I181" s="5" t="s">
        <v>101</v>
      </c>
      <c r="J181" s="7"/>
      <c r="K181" s="5" t="s">
        <v>179</v>
      </c>
      <c r="L181" s="5" t="s">
        <v>1577</v>
      </c>
      <c r="M181" s="5" t="s">
        <v>76</v>
      </c>
      <c r="N181" s="5" t="s">
        <v>76</v>
      </c>
      <c r="O181" s="5" t="s">
        <v>77</v>
      </c>
      <c r="P181" s="7"/>
      <c r="Q181" s="5" t="s">
        <v>78</v>
      </c>
      <c r="R181" s="5" t="s">
        <v>104</v>
      </c>
      <c r="S181" s="6">
        <f t="shared" si="18"/>
        <v>1</v>
      </c>
      <c r="T181" s="6">
        <f t="shared" si="19"/>
        <v>0</v>
      </c>
      <c r="U181" s="6">
        <f t="shared" si="20"/>
        <v>1</v>
      </c>
      <c r="V181" s="6">
        <f t="shared" si="21"/>
        <v>0</v>
      </c>
      <c r="W181" s="6">
        <f t="shared" si="22"/>
        <v>0</v>
      </c>
      <c r="X181" s="7"/>
      <c r="Y181" s="6">
        <v>6</v>
      </c>
      <c r="Z181" s="5" t="s">
        <v>1578</v>
      </c>
      <c r="AA181" s="5" t="s">
        <v>87</v>
      </c>
      <c r="AB181" s="5" t="s">
        <v>82</v>
      </c>
      <c r="AC181" s="6">
        <f t="shared" si="23"/>
        <v>1</v>
      </c>
      <c r="AD181" s="6">
        <f t="shared" si="24"/>
        <v>0</v>
      </c>
      <c r="AE181" s="6">
        <f t="shared" si="25"/>
        <v>0</v>
      </c>
      <c r="AF181" s="6">
        <f t="shared" si="26"/>
        <v>0</v>
      </c>
      <c r="AG181" s="7"/>
      <c r="AH181" s="5" t="s">
        <v>107</v>
      </c>
      <c r="AI181" s="5" t="s">
        <v>84</v>
      </c>
      <c r="AJ181" s="7"/>
      <c r="AK181" s="5" t="s">
        <v>85</v>
      </c>
      <c r="AL181" s="5" t="s">
        <v>86</v>
      </c>
      <c r="AM181" s="5" t="s">
        <v>88</v>
      </c>
      <c r="AN181" s="5" t="s">
        <v>87</v>
      </c>
      <c r="AO181" s="5" t="s">
        <v>88</v>
      </c>
      <c r="AP181" s="5" t="s">
        <v>81</v>
      </c>
      <c r="AQ181" s="5" t="s">
        <v>89</v>
      </c>
      <c r="AR181" s="5" t="s">
        <v>87</v>
      </c>
      <c r="AS181" s="5" t="s">
        <v>88</v>
      </c>
      <c r="AT181" s="5" t="s">
        <v>88</v>
      </c>
      <c r="AU181" s="5" t="s">
        <v>87</v>
      </c>
      <c r="AV181" s="5" t="s">
        <v>89</v>
      </c>
      <c r="AW181" s="5" t="s">
        <v>125</v>
      </c>
      <c r="AX181" s="5" t="s">
        <v>81</v>
      </c>
      <c r="AY181" s="5" t="s">
        <v>88</v>
      </c>
      <c r="AZ181" s="5" t="s">
        <v>88</v>
      </c>
      <c r="BA181" s="5" t="s">
        <v>88</v>
      </c>
      <c r="BB181" s="8" t="s">
        <v>1579</v>
      </c>
      <c r="BC181" s="5" t="s">
        <v>88</v>
      </c>
      <c r="BD181" s="5" t="s">
        <v>88</v>
      </c>
      <c r="BE181" s="5" t="s">
        <v>88</v>
      </c>
      <c r="BF181" s="5" t="s">
        <v>87</v>
      </c>
      <c r="BG181" s="5" t="s">
        <v>87</v>
      </c>
      <c r="BH181" s="5" t="s">
        <v>87</v>
      </c>
      <c r="BI181" s="5" t="s">
        <v>88</v>
      </c>
      <c r="BJ181" s="5" t="s">
        <v>87</v>
      </c>
      <c r="BK181" s="5" t="s">
        <v>88</v>
      </c>
      <c r="BL181" s="5" t="s">
        <v>88</v>
      </c>
      <c r="BM181" s="5" t="s">
        <v>88</v>
      </c>
      <c r="BN181" s="5" t="s">
        <v>91</v>
      </c>
      <c r="BO181" s="5" t="s">
        <v>81</v>
      </c>
      <c r="BP181" s="5" t="s">
        <v>81</v>
      </c>
      <c r="BQ181" s="5" t="s">
        <v>81</v>
      </c>
      <c r="BR181" s="5" t="s">
        <v>88</v>
      </c>
      <c r="BS181" s="5" t="s">
        <v>81</v>
      </c>
      <c r="BT181" s="8" t="s">
        <v>1580</v>
      </c>
      <c r="BU181" s="5" t="s">
        <v>94</v>
      </c>
      <c r="BV181" s="5" t="s">
        <v>94</v>
      </c>
      <c r="BW181" s="5" t="s">
        <v>179</v>
      </c>
      <c r="BX181" s="5" t="s">
        <v>1577</v>
      </c>
      <c r="BY181" s="5" t="s">
        <v>1581</v>
      </c>
      <c r="BZ181" s="5" t="s">
        <v>1582</v>
      </c>
    </row>
    <row r="182" spans="1:78" ht="37.5">
      <c r="A182" s="3" t="s">
        <v>1583</v>
      </c>
      <c r="B182" s="4" t="s">
        <v>1584</v>
      </c>
      <c r="C182" s="6">
        <v>100</v>
      </c>
      <c r="D182" s="6">
        <v>820</v>
      </c>
      <c r="E182" s="6" t="b">
        <v>1</v>
      </c>
      <c r="F182" s="5" t="s">
        <v>1585</v>
      </c>
      <c r="G182" s="5" t="s">
        <v>72</v>
      </c>
      <c r="H182" s="5" t="s">
        <v>167</v>
      </c>
      <c r="I182" s="5" t="s">
        <v>101</v>
      </c>
      <c r="J182" s="7"/>
      <c r="K182" s="5" t="s">
        <v>268</v>
      </c>
      <c r="L182" s="7"/>
      <c r="M182" s="5" t="s">
        <v>119</v>
      </c>
      <c r="N182" s="5" t="s">
        <v>120</v>
      </c>
      <c r="O182" s="5" t="s">
        <v>121</v>
      </c>
      <c r="P182" s="7"/>
      <c r="Q182" s="5" t="s">
        <v>78</v>
      </c>
      <c r="R182" s="5" t="s">
        <v>79</v>
      </c>
      <c r="S182" s="6">
        <f t="shared" si="18"/>
        <v>1</v>
      </c>
      <c r="T182" s="6">
        <f t="shared" si="19"/>
        <v>0</v>
      </c>
      <c r="U182" s="6">
        <f t="shared" si="20"/>
        <v>0</v>
      </c>
      <c r="V182" s="6">
        <f t="shared" si="21"/>
        <v>0</v>
      </c>
      <c r="W182" s="6">
        <f t="shared" si="22"/>
        <v>0</v>
      </c>
      <c r="X182" s="7"/>
      <c r="Y182" s="6">
        <v>7</v>
      </c>
      <c r="Z182" s="5" t="s">
        <v>1586</v>
      </c>
      <c r="AA182" s="5" t="s">
        <v>89</v>
      </c>
      <c r="AB182" s="5" t="s">
        <v>245</v>
      </c>
      <c r="AC182" s="6">
        <f t="shared" si="23"/>
        <v>1</v>
      </c>
      <c r="AD182" s="6">
        <f t="shared" si="24"/>
        <v>0</v>
      </c>
      <c r="AE182" s="6">
        <f t="shared" si="25"/>
        <v>1</v>
      </c>
      <c r="AF182" s="6">
        <f t="shared" si="26"/>
        <v>0</v>
      </c>
      <c r="AG182" s="7"/>
      <c r="AH182" s="5" t="s">
        <v>323</v>
      </c>
      <c r="AI182" s="5" t="s">
        <v>84</v>
      </c>
      <c r="AJ182" s="7"/>
      <c r="AK182" s="5" t="s">
        <v>108</v>
      </c>
      <c r="AL182" s="5" t="s">
        <v>86</v>
      </c>
      <c r="AM182" s="5" t="s">
        <v>88</v>
      </c>
      <c r="AN182" s="5" t="s">
        <v>89</v>
      </c>
      <c r="AO182" s="5" t="s">
        <v>81</v>
      </c>
      <c r="AP182" s="5" t="s">
        <v>89</v>
      </c>
      <c r="AQ182" s="5" t="s">
        <v>89</v>
      </c>
      <c r="AR182" s="5" t="s">
        <v>89</v>
      </c>
      <c r="AS182" s="5" t="s">
        <v>87</v>
      </c>
      <c r="AT182" s="5" t="s">
        <v>89</v>
      </c>
      <c r="AU182" s="5" t="s">
        <v>87</v>
      </c>
      <c r="AV182" s="5" t="s">
        <v>88</v>
      </c>
      <c r="AW182" s="5" t="s">
        <v>87</v>
      </c>
      <c r="AX182" s="5" t="s">
        <v>87</v>
      </c>
      <c r="AY182" s="5" t="s">
        <v>89</v>
      </c>
      <c r="AZ182" s="5" t="s">
        <v>89</v>
      </c>
      <c r="BA182" s="5" t="s">
        <v>89</v>
      </c>
      <c r="BB182" s="8" t="s">
        <v>1587</v>
      </c>
      <c r="BC182" s="5" t="s">
        <v>89</v>
      </c>
      <c r="BD182" s="5" t="s">
        <v>88</v>
      </c>
      <c r="BE182" s="5" t="s">
        <v>87</v>
      </c>
      <c r="BF182" s="5" t="s">
        <v>89</v>
      </c>
      <c r="BG182" s="5" t="s">
        <v>89</v>
      </c>
      <c r="BH182" s="5" t="s">
        <v>89</v>
      </c>
      <c r="BI182" s="5" t="s">
        <v>87</v>
      </c>
      <c r="BJ182" s="5" t="s">
        <v>89</v>
      </c>
      <c r="BK182" s="5" t="s">
        <v>89</v>
      </c>
      <c r="BL182" s="5" t="s">
        <v>89</v>
      </c>
      <c r="BM182" s="5" t="s">
        <v>89</v>
      </c>
      <c r="BN182" s="5" t="s">
        <v>91</v>
      </c>
      <c r="BO182" s="5" t="s">
        <v>88</v>
      </c>
      <c r="BP182" s="5" t="s">
        <v>81</v>
      </c>
      <c r="BQ182" s="5" t="s">
        <v>81</v>
      </c>
      <c r="BR182" s="5" t="s">
        <v>88</v>
      </c>
      <c r="BS182" s="5" t="s">
        <v>81</v>
      </c>
      <c r="BT182" s="8" t="s">
        <v>1588</v>
      </c>
      <c r="BU182" s="5" t="s">
        <v>94</v>
      </c>
      <c r="BV182" s="5" t="s">
        <v>94</v>
      </c>
      <c r="BW182" s="5" t="s">
        <v>268</v>
      </c>
      <c r="BX182" s="7"/>
      <c r="BY182" s="5" t="s">
        <v>1589</v>
      </c>
      <c r="BZ182" s="8" t="s">
        <v>1590</v>
      </c>
    </row>
    <row r="183" spans="1:78" ht="50">
      <c r="A183" s="3" t="s">
        <v>1591</v>
      </c>
      <c r="B183" s="4" t="s">
        <v>1592</v>
      </c>
      <c r="C183" s="6">
        <v>100</v>
      </c>
      <c r="D183" s="6">
        <v>1815</v>
      </c>
      <c r="E183" s="6" t="b">
        <v>1</v>
      </c>
      <c r="F183" s="5" t="s">
        <v>1593</v>
      </c>
      <c r="G183" s="5" t="s">
        <v>154</v>
      </c>
      <c r="H183" s="5" t="s">
        <v>73</v>
      </c>
      <c r="I183" s="5" t="s">
        <v>101</v>
      </c>
      <c r="J183" s="7"/>
      <c r="K183" s="5" t="s">
        <v>144</v>
      </c>
      <c r="L183" s="7"/>
      <c r="M183" s="5" t="s">
        <v>76</v>
      </c>
      <c r="N183" s="5" t="s">
        <v>76</v>
      </c>
      <c r="O183" s="5" t="s">
        <v>121</v>
      </c>
      <c r="P183" s="7"/>
      <c r="Q183" s="5" t="s">
        <v>78</v>
      </c>
      <c r="R183" s="5" t="s">
        <v>79</v>
      </c>
      <c r="S183" s="6">
        <f t="shared" si="18"/>
        <v>1</v>
      </c>
      <c r="T183" s="6">
        <f t="shared" si="19"/>
        <v>0</v>
      </c>
      <c r="U183" s="6">
        <f t="shared" si="20"/>
        <v>0</v>
      </c>
      <c r="V183" s="6">
        <f t="shared" si="21"/>
        <v>0</v>
      </c>
      <c r="W183" s="6">
        <f t="shared" si="22"/>
        <v>0</v>
      </c>
      <c r="X183" s="7"/>
      <c r="Y183" s="6">
        <v>5</v>
      </c>
      <c r="Z183" s="5" t="s">
        <v>1594</v>
      </c>
      <c r="AA183" s="5" t="s">
        <v>87</v>
      </c>
      <c r="AB183" s="5" t="s">
        <v>82</v>
      </c>
      <c r="AC183" s="6">
        <f t="shared" si="23"/>
        <v>1</v>
      </c>
      <c r="AD183" s="6">
        <f t="shared" si="24"/>
        <v>0</v>
      </c>
      <c r="AE183" s="6">
        <f t="shared" si="25"/>
        <v>0</v>
      </c>
      <c r="AF183" s="6">
        <f t="shared" si="26"/>
        <v>0</v>
      </c>
      <c r="AG183" s="7"/>
      <c r="AH183" s="5" t="s">
        <v>323</v>
      </c>
      <c r="AI183" s="5" t="s">
        <v>146</v>
      </c>
      <c r="AJ183" s="7"/>
      <c r="AK183" s="5" t="s">
        <v>85</v>
      </c>
      <c r="AL183" s="5" t="s">
        <v>109</v>
      </c>
      <c r="AM183" s="5" t="s">
        <v>88</v>
      </c>
      <c r="AN183" s="5" t="s">
        <v>87</v>
      </c>
      <c r="AO183" s="5" t="s">
        <v>81</v>
      </c>
      <c r="AP183" s="5" t="s">
        <v>81</v>
      </c>
      <c r="AQ183" s="5" t="s">
        <v>87</v>
      </c>
      <c r="AR183" s="5" t="s">
        <v>89</v>
      </c>
      <c r="AS183" s="5" t="s">
        <v>89</v>
      </c>
      <c r="AT183" s="5" t="s">
        <v>88</v>
      </c>
      <c r="AU183" s="5" t="s">
        <v>125</v>
      </c>
      <c r="AV183" s="5" t="s">
        <v>88</v>
      </c>
      <c r="AW183" s="5" t="s">
        <v>88</v>
      </c>
      <c r="AX183" s="5" t="s">
        <v>88</v>
      </c>
      <c r="AY183" s="5" t="s">
        <v>89</v>
      </c>
      <c r="AZ183" s="5" t="s">
        <v>87</v>
      </c>
      <c r="BA183" s="5" t="s">
        <v>89</v>
      </c>
      <c r="BB183" s="5" t="s">
        <v>1595</v>
      </c>
      <c r="BC183" s="5" t="s">
        <v>87</v>
      </c>
      <c r="BD183" s="5" t="s">
        <v>87</v>
      </c>
      <c r="BE183" s="5" t="s">
        <v>88</v>
      </c>
      <c r="BF183" s="5" t="s">
        <v>87</v>
      </c>
      <c r="BG183" s="5" t="s">
        <v>87</v>
      </c>
      <c r="BH183" s="5" t="s">
        <v>81</v>
      </c>
      <c r="BI183" s="5" t="s">
        <v>81</v>
      </c>
      <c r="BJ183" s="5" t="s">
        <v>87</v>
      </c>
      <c r="BK183" s="5" t="s">
        <v>81</v>
      </c>
      <c r="BL183" s="5" t="s">
        <v>87</v>
      </c>
      <c r="BM183" s="5" t="s">
        <v>88</v>
      </c>
      <c r="BN183" s="5" t="s">
        <v>91</v>
      </c>
      <c r="BO183" s="5" t="s">
        <v>81</v>
      </c>
      <c r="BP183" s="5" t="s">
        <v>110</v>
      </c>
      <c r="BQ183" s="5" t="s">
        <v>110</v>
      </c>
      <c r="BR183" s="5" t="s">
        <v>88</v>
      </c>
      <c r="BS183" s="5" t="s">
        <v>81</v>
      </c>
      <c r="BT183" s="8" t="s">
        <v>1596</v>
      </c>
      <c r="BU183" s="5" t="s">
        <v>94</v>
      </c>
      <c r="BV183" s="5" t="s">
        <v>94</v>
      </c>
      <c r="BW183" s="5" t="s">
        <v>144</v>
      </c>
      <c r="BX183" s="7"/>
      <c r="BY183" s="5" t="s">
        <v>1597</v>
      </c>
      <c r="BZ183" s="8" t="s">
        <v>1598</v>
      </c>
    </row>
    <row r="184" spans="1:78" ht="50">
      <c r="A184" s="3" t="s">
        <v>1599</v>
      </c>
      <c r="B184" s="4" t="s">
        <v>1600</v>
      </c>
      <c r="C184" s="6">
        <v>100</v>
      </c>
      <c r="D184" s="6">
        <v>1738</v>
      </c>
      <c r="E184" s="6" t="b">
        <v>1</v>
      </c>
      <c r="F184" s="5" t="s">
        <v>1601</v>
      </c>
      <c r="G184" s="5" t="s">
        <v>358</v>
      </c>
      <c r="H184" s="5" t="s">
        <v>73</v>
      </c>
      <c r="I184" s="5" t="s">
        <v>101</v>
      </c>
      <c r="J184" s="7"/>
      <c r="K184" s="5" t="s">
        <v>102</v>
      </c>
      <c r="L184" s="7"/>
      <c r="M184" s="5" t="s">
        <v>76</v>
      </c>
      <c r="N184" s="5" t="s">
        <v>103</v>
      </c>
      <c r="O184" s="5" t="s">
        <v>77</v>
      </c>
      <c r="P184" s="7"/>
      <c r="Q184" s="5" t="s">
        <v>78</v>
      </c>
      <c r="R184" s="5" t="s">
        <v>79</v>
      </c>
      <c r="S184" s="6">
        <f t="shared" si="18"/>
        <v>1</v>
      </c>
      <c r="T184" s="6">
        <f t="shared" si="19"/>
        <v>0</v>
      </c>
      <c r="U184" s="6">
        <f t="shared" si="20"/>
        <v>0</v>
      </c>
      <c r="V184" s="6">
        <f t="shared" si="21"/>
        <v>0</v>
      </c>
      <c r="W184" s="6">
        <f t="shared" si="22"/>
        <v>0</v>
      </c>
      <c r="X184" s="7"/>
      <c r="Y184" s="6">
        <v>7</v>
      </c>
      <c r="Z184" s="8" t="s">
        <v>1602</v>
      </c>
      <c r="AA184" s="5" t="s">
        <v>89</v>
      </c>
      <c r="AB184" s="5" t="s">
        <v>106</v>
      </c>
      <c r="AC184" s="6">
        <f t="shared" si="23"/>
        <v>1</v>
      </c>
      <c r="AD184" s="6">
        <f t="shared" si="24"/>
        <v>1</v>
      </c>
      <c r="AE184" s="6">
        <f t="shared" si="25"/>
        <v>0</v>
      </c>
      <c r="AF184" s="6">
        <f t="shared" si="26"/>
        <v>0</v>
      </c>
      <c r="AG184" s="7"/>
      <c r="AH184" s="5" t="s">
        <v>107</v>
      </c>
      <c r="AI184" s="5" t="s">
        <v>146</v>
      </c>
      <c r="AJ184" s="7"/>
      <c r="AK184" s="5" t="s">
        <v>170</v>
      </c>
      <c r="AL184" s="5" t="s">
        <v>109</v>
      </c>
      <c r="AM184" s="5" t="s">
        <v>87</v>
      </c>
      <c r="AN184" s="5" t="s">
        <v>89</v>
      </c>
      <c r="AO184" s="5" t="s">
        <v>89</v>
      </c>
      <c r="AP184" s="5" t="s">
        <v>89</v>
      </c>
      <c r="AQ184" s="5" t="s">
        <v>89</v>
      </c>
      <c r="AR184" s="5" t="s">
        <v>89</v>
      </c>
      <c r="AS184" s="5" t="s">
        <v>89</v>
      </c>
      <c r="AT184" s="5" t="s">
        <v>89</v>
      </c>
      <c r="AU184" s="5" t="s">
        <v>89</v>
      </c>
      <c r="AV184" s="5" t="s">
        <v>89</v>
      </c>
      <c r="AW184" s="5" t="s">
        <v>89</v>
      </c>
      <c r="AX184" s="5" t="s">
        <v>89</v>
      </c>
      <c r="AY184" s="5" t="s">
        <v>88</v>
      </c>
      <c r="AZ184" s="5" t="s">
        <v>87</v>
      </c>
      <c r="BA184" s="5" t="s">
        <v>89</v>
      </c>
      <c r="BB184" s="5" t="s">
        <v>1603</v>
      </c>
      <c r="BC184" s="5" t="s">
        <v>89</v>
      </c>
      <c r="BD184" s="5" t="s">
        <v>89</v>
      </c>
      <c r="BE184" s="5" t="s">
        <v>89</v>
      </c>
      <c r="BF184" s="5" t="s">
        <v>89</v>
      </c>
      <c r="BG184" s="5" t="s">
        <v>89</v>
      </c>
      <c r="BH184" s="5" t="s">
        <v>89</v>
      </c>
      <c r="BI184" s="5" t="s">
        <v>89</v>
      </c>
      <c r="BJ184" s="5" t="s">
        <v>89</v>
      </c>
      <c r="BK184" s="5" t="s">
        <v>89</v>
      </c>
      <c r="BL184" s="5" t="s">
        <v>89</v>
      </c>
      <c r="BM184" s="5" t="s">
        <v>89</v>
      </c>
      <c r="BN184" s="5" t="s">
        <v>91</v>
      </c>
      <c r="BO184" s="5" t="s">
        <v>89</v>
      </c>
      <c r="BP184" s="5" t="s">
        <v>89</v>
      </c>
      <c r="BQ184" s="5" t="s">
        <v>89</v>
      </c>
      <c r="BR184" s="5" t="s">
        <v>89</v>
      </c>
      <c r="BS184" s="5" t="s">
        <v>89</v>
      </c>
      <c r="BT184" s="5" t="s">
        <v>1604</v>
      </c>
      <c r="BU184" s="5" t="s">
        <v>113</v>
      </c>
      <c r="BV184" s="5" t="s">
        <v>170</v>
      </c>
      <c r="BW184" s="5" t="s">
        <v>102</v>
      </c>
      <c r="BX184" s="7"/>
      <c r="BY184" s="5" t="s">
        <v>1605</v>
      </c>
      <c r="BZ184" s="5" t="s">
        <v>1606</v>
      </c>
    </row>
    <row r="185" spans="1:78" ht="13">
      <c r="A185" s="3" t="s">
        <v>1607</v>
      </c>
      <c r="B185" s="4" t="s">
        <v>1608</v>
      </c>
      <c r="C185" s="6">
        <v>100</v>
      </c>
      <c r="D185" s="6">
        <v>928</v>
      </c>
      <c r="E185" s="6" t="b">
        <v>1</v>
      </c>
      <c r="F185" s="5" t="s">
        <v>1609</v>
      </c>
      <c r="G185" s="5" t="s">
        <v>1535</v>
      </c>
      <c r="H185" s="5" t="s">
        <v>73</v>
      </c>
      <c r="I185" s="5" t="s">
        <v>101</v>
      </c>
      <c r="J185" s="7"/>
      <c r="K185" s="5" t="s">
        <v>144</v>
      </c>
      <c r="L185" s="7"/>
      <c r="M185" s="5" t="s">
        <v>76</v>
      </c>
      <c r="N185" s="5" t="s">
        <v>76</v>
      </c>
      <c r="O185" s="5" t="s">
        <v>77</v>
      </c>
      <c r="P185" s="7"/>
      <c r="Q185" s="5" t="s">
        <v>78</v>
      </c>
      <c r="R185" s="5" t="s">
        <v>104</v>
      </c>
      <c r="S185" s="6">
        <f t="shared" si="18"/>
        <v>1</v>
      </c>
      <c r="T185" s="6">
        <f t="shared" si="19"/>
        <v>0</v>
      </c>
      <c r="U185" s="6">
        <f t="shared" si="20"/>
        <v>1</v>
      </c>
      <c r="V185" s="6">
        <f t="shared" si="21"/>
        <v>0</v>
      </c>
      <c r="W185" s="6">
        <f t="shared" si="22"/>
        <v>0</v>
      </c>
      <c r="X185" s="7"/>
      <c r="Y185" s="6">
        <v>5</v>
      </c>
      <c r="Z185" s="5" t="s">
        <v>1610</v>
      </c>
      <c r="AA185" s="5" t="s">
        <v>87</v>
      </c>
      <c r="AB185" s="5" t="s">
        <v>82</v>
      </c>
      <c r="AC185" s="6">
        <f t="shared" si="23"/>
        <v>1</v>
      </c>
      <c r="AD185" s="6">
        <f t="shared" si="24"/>
        <v>0</v>
      </c>
      <c r="AE185" s="6">
        <f t="shared" si="25"/>
        <v>0</v>
      </c>
      <c r="AF185" s="6">
        <f t="shared" si="26"/>
        <v>0</v>
      </c>
      <c r="AG185" s="7"/>
      <c r="AH185" s="5" t="s">
        <v>83</v>
      </c>
      <c r="AI185" s="5" t="s">
        <v>84</v>
      </c>
      <c r="AJ185" s="7"/>
      <c r="AK185" s="5" t="s">
        <v>85</v>
      </c>
      <c r="AL185" s="5" t="s">
        <v>86</v>
      </c>
      <c r="AM185" s="5" t="s">
        <v>110</v>
      </c>
      <c r="AN185" s="5" t="s">
        <v>89</v>
      </c>
      <c r="AO185" s="5" t="s">
        <v>110</v>
      </c>
      <c r="AP185" s="5" t="s">
        <v>87</v>
      </c>
      <c r="AQ185" s="5" t="s">
        <v>89</v>
      </c>
      <c r="AR185" s="5" t="s">
        <v>110</v>
      </c>
      <c r="AS185" s="5" t="s">
        <v>88</v>
      </c>
      <c r="AT185" s="5" t="s">
        <v>89</v>
      </c>
      <c r="AU185" s="5" t="s">
        <v>89</v>
      </c>
      <c r="AV185" s="5" t="s">
        <v>89</v>
      </c>
      <c r="AW185" s="5" t="s">
        <v>89</v>
      </c>
      <c r="AX185" s="5" t="s">
        <v>87</v>
      </c>
      <c r="AY185" s="5" t="s">
        <v>89</v>
      </c>
      <c r="AZ185" s="5" t="s">
        <v>89</v>
      </c>
      <c r="BA185" s="5" t="s">
        <v>89</v>
      </c>
      <c r="BB185" s="5" t="s">
        <v>1611</v>
      </c>
      <c r="BC185" s="5" t="s">
        <v>89</v>
      </c>
      <c r="BD185" s="5" t="s">
        <v>89</v>
      </c>
      <c r="BE185" s="5" t="s">
        <v>89</v>
      </c>
      <c r="BF185" s="5" t="s">
        <v>89</v>
      </c>
      <c r="BG185" s="5" t="s">
        <v>89</v>
      </c>
      <c r="BH185" s="5" t="s">
        <v>89</v>
      </c>
      <c r="BI185" s="5" t="s">
        <v>89</v>
      </c>
      <c r="BJ185" s="5" t="s">
        <v>89</v>
      </c>
      <c r="BK185" s="5" t="s">
        <v>89</v>
      </c>
      <c r="BL185" s="5" t="s">
        <v>89</v>
      </c>
      <c r="BM185" s="5" t="s">
        <v>89</v>
      </c>
      <c r="BN185" s="5" t="s">
        <v>91</v>
      </c>
      <c r="BO185" s="5" t="s">
        <v>89</v>
      </c>
      <c r="BP185" s="5" t="s">
        <v>89</v>
      </c>
      <c r="BQ185" s="5" t="s">
        <v>89</v>
      </c>
      <c r="BR185" s="5" t="s">
        <v>89</v>
      </c>
      <c r="BS185" s="5" t="s">
        <v>89</v>
      </c>
      <c r="BT185" s="7"/>
      <c r="BU185" s="5" t="s">
        <v>170</v>
      </c>
      <c r="BV185" s="5" t="s">
        <v>170</v>
      </c>
      <c r="BW185" s="5" t="s">
        <v>144</v>
      </c>
      <c r="BX185" s="7"/>
      <c r="BY185" s="5" t="s">
        <v>1612</v>
      </c>
      <c r="BZ185" s="5" t="s">
        <v>1613</v>
      </c>
    </row>
    <row r="186" spans="1:78" ht="13">
      <c r="A186" s="3" t="s">
        <v>1614</v>
      </c>
      <c r="B186" s="4" t="s">
        <v>1615</v>
      </c>
      <c r="C186" s="6">
        <v>100</v>
      </c>
      <c r="D186" s="6">
        <v>839</v>
      </c>
      <c r="E186" s="6" t="b">
        <v>1</v>
      </c>
      <c r="F186" s="5" t="s">
        <v>1616</v>
      </c>
      <c r="G186" s="5" t="s">
        <v>72</v>
      </c>
      <c r="H186" s="5" t="s">
        <v>73</v>
      </c>
      <c r="I186" s="5" t="s">
        <v>74</v>
      </c>
      <c r="J186" s="7"/>
      <c r="K186" s="5" t="s">
        <v>144</v>
      </c>
      <c r="L186" s="7"/>
      <c r="M186" s="5" t="s">
        <v>76</v>
      </c>
      <c r="N186" s="5" t="s">
        <v>76</v>
      </c>
      <c r="O186" s="5" t="s">
        <v>121</v>
      </c>
      <c r="P186" s="7"/>
      <c r="Q186" s="5" t="s">
        <v>78</v>
      </c>
      <c r="R186" s="5" t="s">
        <v>79</v>
      </c>
      <c r="S186" s="6">
        <f t="shared" si="18"/>
        <v>1</v>
      </c>
      <c r="T186" s="6">
        <f t="shared" si="19"/>
        <v>0</v>
      </c>
      <c r="U186" s="6">
        <f t="shared" si="20"/>
        <v>0</v>
      </c>
      <c r="V186" s="6">
        <f t="shared" si="21"/>
        <v>0</v>
      </c>
      <c r="W186" s="6">
        <f t="shared" si="22"/>
        <v>0</v>
      </c>
      <c r="X186" s="7"/>
      <c r="Y186" s="6">
        <v>4</v>
      </c>
      <c r="Z186" s="5" t="s">
        <v>1617</v>
      </c>
      <c r="AA186" s="5" t="s">
        <v>87</v>
      </c>
      <c r="AB186" s="5" t="s">
        <v>106</v>
      </c>
      <c r="AC186" s="6">
        <f t="shared" si="23"/>
        <v>1</v>
      </c>
      <c r="AD186" s="6">
        <f t="shared" si="24"/>
        <v>1</v>
      </c>
      <c r="AE186" s="6">
        <f t="shared" si="25"/>
        <v>0</v>
      </c>
      <c r="AF186" s="6">
        <f t="shared" si="26"/>
        <v>0</v>
      </c>
      <c r="AG186" s="7"/>
      <c r="AH186" s="5" t="s">
        <v>83</v>
      </c>
      <c r="AI186" s="5" t="s">
        <v>146</v>
      </c>
      <c r="AJ186" s="7"/>
      <c r="AK186" s="5" t="s">
        <v>85</v>
      </c>
      <c r="AL186" s="5" t="s">
        <v>109</v>
      </c>
      <c r="AM186" s="5" t="s">
        <v>110</v>
      </c>
      <c r="AN186" s="5" t="s">
        <v>87</v>
      </c>
      <c r="AO186" s="5" t="s">
        <v>110</v>
      </c>
      <c r="AP186" s="5" t="s">
        <v>89</v>
      </c>
      <c r="AQ186" s="5" t="s">
        <v>87</v>
      </c>
      <c r="AR186" s="5" t="s">
        <v>87</v>
      </c>
      <c r="AS186" s="5" t="s">
        <v>89</v>
      </c>
      <c r="AT186" s="5" t="s">
        <v>87</v>
      </c>
      <c r="AU186" s="5" t="s">
        <v>89</v>
      </c>
      <c r="AV186" s="5" t="s">
        <v>89</v>
      </c>
      <c r="AW186" s="5" t="s">
        <v>89</v>
      </c>
      <c r="AX186" s="5" t="s">
        <v>87</v>
      </c>
      <c r="AY186" s="5" t="s">
        <v>87</v>
      </c>
      <c r="AZ186" s="5" t="s">
        <v>87</v>
      </c>
      <c r="BA186" s="5" t="s">
        <v>87</v>
      </c>
      <c r="BB186" s="5" t="s">
        <v>1618</v>
      </c>
      <c r="BC186" s="5" t="s">
        <v>89</v>
      </c>
      <c r="BD186" s="5" t="s">
        <v>88</v>
      </c>
      <c r="BE186" s="5" t="s">
        <v>87</v>
      </c>
      <c r="BF186" s="5" t="s">
        <v>89</v>
      </c>
      <c r="BG186" s="5" t="s">
        <v>87</v>
      </c>
      <c r="BH186" s="5" t="s">
        <v>88</v>
      </c>
      <c r="BI186" s="5" t="s">
        <v>87</v>
      </c>
      <c r="BJ186" s="5" t="s">
        <v>88</v>
      </c>
      <c r="BK186" s="5" t="s">
        <v>87</v>
      </c>
      <c r="BL186" s="5" t="s">
        <v>87</v>
      </c>
      <c r="BM186" s="5" t="s">
        <v>88</v>
      </c>
      <c r="BN186" s="5" t="s">
        <v>91</v>
      </c>
      <c r="BO186" s="5" t="s">
        <v>88</v>
      </c>
      <c r="BP186" s="5" t="s">
        <v>88</v>
      </c>
      <c r="BQ186" s="5" t="s">
        <v>87</v>
      </c>
      <c r="BR186" s="5" t="s">
        <v>89</v>
      </c>
      <c r="BS186" s="5" t="s">
        <v>87</v>
      </c>
      <c r="BT186" s="5" t="s">
        <v>1619</v>
      </c>
      <c r="BU186" s="5" t="s">
        <v>94</v>
      </c>
      <c r="BV186" s="5" t="s">
        <v>113</v>
      </c>
      <c r="BW186" s="5" t="s">
        <v>144</v>
      </c>
      <c r="BX186" s="7"/>
      <c r="BY186" s="5" t="s">
        <v>1620</v>
      </c>
      <c r="BZ186" s="5" t="s">
        <v>1621</v>
      </c>
    </row>
    <row r="187" spans="1:78" ht="37.5">
      <c r="A187" s="3" t="s">
        <v>1622</v>
      </c>
      <c r="B187" s="4" t="s">
        <v>1623</v>
      </c>
      <c r="C187" s="6">
        <v>100</v>
      </c>
      <c r="D187" s="6">
        <v>2688</v>
      </c>
      <c r="E187" s="6" t="b">
        <v>1</v>
      </c>
      <c r="F187" s="5" t="s">
        <v>1624</v>
      </c>
      <c r="G187" s="5" t="s">
        <v>72</v>
      </c>
      <c r="H187" s="5" t="s">
        <v>167</v>
      </c>
      <c r="I187" s="5" t="s">
        <v>101</v>
      </c>
      <c r="J187" s="7"/>
      <c r="K187" s="5" t="s">
        <v>75</v>
      </c>
      <c r="L187" s="7"/>
      <c r="M187" s="5" t="s">
        <v>119</v>
      </c>
      <c r="N187" s="5" t="s">
        <v>190</v>
      </c>
      <c r="O187" s="5" t="s">
        <v>77</v>
      </c>
      <c r="P187" s="7"/>
      <c r="Q187" s="5" t="s">
        <v>78</v>
      </c>
      <c r="R187" s="5" t="s">
        <v>79</v>
      </c>
      <c r="S187" s="6">
        <f t="shared" si="18"/>
        <v>1</v>
      </c>
      <c r="T187" s="6">
        <f t="shared" si="19"/>
        <v>0</v>
      </c>
      <c r="U187" s="6">
        <f t="shared" si="20"/>
        <v>0</v>
      </c>
      <c r="V187" s="6">
        <f t="shared" si="21"/>
        <v>0</v>
      </c>
      <c r="W187" s="6">
        <f t="shared" si="22"/>
        <v>0</v>
      </c>
      <c r="X187" s="7"/>
      <c r="Y187" s="6">
        <v>10</v>
      </c>
      <c r="Z187" s="5" t="s">
        <v>1625</v>
      </c>
      <c r="AA187" s="5" t="s">
        <v>89</v>
      </c>
      <c r="AB187" s="5" t="s">
        <v>82</v>
      </c>
      <c r="AC187" s="6">
        <f t="shared" si="23"/>
        <v>1</v>
      </c>
      <c r="AD187" s="6">
        <f t="shared" si="24"/>
        <v>0</v>
      </c>
      <c r="AE187" s="6">
        <f t="shared" si="25"/>
        <v>0</v>
      </c>
      <c r="AF187" s="6">
        <f t="shared" si="26"/>
        <v>0</v>
      </c>
      <c r="AG187" s="7"/>
      <c r="AH187" s="5" t="s">
        <v>156</v>
      </c>
      <c r="AI187" s="5" t="s">
        <v>146</v>
      </c>
      <c r="AJ187" s="7"/>
      <c r="AK187" s="5" t="s">
        <v>170</v>
      </c>
      <c r="AL187" s="5" t="s">
        <v>109</v>
      </c>
      <c r="AM187" s="5" t="s">
        <v>88</v>
      </c>
      <c r="AN187" s="5" t="s">
        <v>89</v>
      </c>
      <c r="AO187" s="5" t="s">
        <v>87</v>
      </c>
      <c r="AP187" s="5" t="s">
        <v>89</v>
      </c>
      <c r="AQ187" s="5" t="s">
        <v>89</v>
      </c>
      <c r="AR187" s="5" t="s">
        <v>89</v>
      </c>
      <c r="AS187" s="5" t="s">
        <v>89</v>
      </c>
      <c r="AT187" s="5" t="s">
        <v>89</v>
      </c>
      <c r="AU187" s="5" t="s">
        <v>89</v>
      </c>
      <c r="AV187" s="5" t="s">
        <v>89</v>
      </c>
      <c r="AW187" s="5" t="s">
        <v>89</v>
      </c>
      <c r="AX187" s="5" t="s">
        <v>89</v>
      </c>
      <c r="AY187" s="5" t="s">
        <v>87</v>
      </c>
      <c r="AZ187" s="5" t="s">
        <v>89</v>
      </c>
      <c r="BA187" s="5" t="s">
        <v>89</v>
      </c>
      <c r="BB187" s="8" t="s">
        <v>1626</v>
      </c>
      <c r="BC187" s="5" t="s">
        <v>89</v>
      </c>
      <c r="BD187" s="5" t="s">
        <v>89</v>
      </c>
      <c r="BE187" s="5" t="s">
        <v>89</v>
      </c>
      <c r="BF187" s="5" t="s">
        <v>89</v>
      </c>
      <c r="BG187" s="5" t="s">
        <v>89</v>
      </c>
      <c r="BH187" s="5" t="s">
        <v>89</v>
      </c>
      <c r="BI187" s="5" t="s">
        <v>89</v>
      </c>
      <c r="BJ187" s="5" t="s">
        <v>89</v>
      </c>
      <c r="BK187" s="5" t="s">
        <v>89</v>
      </c>
      <c r="BL187" s="5" t="s">
        <v>89</v>
      </c>
      <c r="BM187" s="5" t="s">
        <v>89</v>
      </c>
      <c r="BN187" s="5" t="s">
        <v>91</v>
      </c>
      <c r="BO187" s="5" t="s">
        <v>89</v>
      </c>
      <c r="BP187" s="5" t="s">
        <v>89</v>
      </c>
      <c r="BQ187" s="5" t="s">
        <v>89</v>
      </c>
      <c r="BR187" s="5" t="s">
        <v>89</v>
      </c>
      <c r="BS187" s="5" t="s">
        <v>89</v>
      </c>
      <c r="BT187" s="8" t="s">
        <v>1627</v>
      </c>
      <c r="BU187" s="5" t="s">
        <v>170</v>
      </c>
      <c r="BV187" s="5" t="s">
        <v>160</v>
      </c>
      <c r="BW187" s="5" t="s">
        <v>75</v>
      </c>
      <c r="BX187" s="7"/>
      <c r="BY187" s="5" t="s">
        <v>1628</v>
      </c>
      <c r="BZ187" s="8" t="s">
        <v>1629</v>
      </c>
    </row>
    <row r="188" spans="1:78" ht="13">
      <c r="A188" s="3" t="s">
        <v>1630</v>
      </c>
      <c r="B188" s="4" t="s">
        <v>1631</v>
      </c>
      <c r="C188" s="6">
        <v>100</v>
      </c>
      <c r="D188" s="6">
        <v>815</v>
      </c>
      <c r="E188" s="6" t="b">
        <v>1</v>
      </c>
      <c r="F188" s="5" t="s">
        <v>1632</v>
      </c>
      <c r="G188" s="5" t="s">
        <v>199</v>
      </c>
      <c r="H188" s="5" t="s">
        <v>143</v>
      </c>
      <c r="I188" s="5" t="s">
        <v>101</v>
      </c>
      <c r="J188" s="7"/>
      <c r="K188" s="5" t="s">
        <v>75</v>
      </c>
      <c r="L188" s="7"/>
      <c r="M188" s="5" t="s">
        <v>119</v>
      </c>
      <c r="N188" s="5" t="s">
        <v>190</v>
      </c>
      <c r="O188" s="5" t="s">
        <v>121</v>
      </c>
      <c r="P188" s="7"/>
      <c r="Q188" s="5" t="s">
        <v>78</v>
      </c>
      <c r="R188" s="5" t="s">
        <v>79</v>
      </c>
      <c r="S188" s="6">
        <f t="shared" si="18"/>
        <v>1</v>
      </c>
      <c r="T188" s="6">
        <f t="shared" si="19"/>
        <v>0</v>
      </c>
      <c r="U188" s="6">
        <f t="shared" si="20"/>
        <v>0</v>
      </c>
      <c r="V188" s="6">
        <f t="shared" si="21"/>
        <v>0</v>
      </c>
      <c r="W188" s="6">
        <f t="shared" si="22"/>
        <v>0</v>
      </c>
      <c r="X188" s="7"/>
      <c r="Y188" s="6">
        <v>12</v>
      </c>
      <c r="Z188" s="5" t="s">
        <v>1633</v>
      </c>
      <c r="AA188" s="5" t="s">
        <v>87</v>
      </c>
      <c r="AB188" s="5" t="s">
        <v>82</v>
      </c>
      <c r="AC188" s="6">
        <f t="shared" si="23"/>
        <v>1</v>
      </c>
      <c r="AD188" s="6">
        <f t="shared" si="24"/>
        <v>0</v>
      </c>
      <c r="AE188" s="6">
        <f t="shared" si="25"/>
        <v>0</v>
      </c>
      <c r="AF188" s="6">
        <f t="shared" si="26"/>
        <v>0</v>
      </c>
      <c r="AG188" s="7"/>
      <c r="AH188" s="5" t="s">
        <v>323</v>
      </c>
      <c r="AI188" s="5" t="s">
        <v>84</v>
      </c>
      <c r="AJ188" s="7"/>
      <c r="AK188" s="5" t="s">
        <v>85</v>
      </c>
      <c r="AL188" s="5" t="s">
        <v>109</v>
      </c>
      <c r="AM188" s="5" t="s">
        <v>81</v>
      </c>
      <c r="AN188" s="5" t="s">
        <v>87</v>
      </c>
      <c r="AO188" s="5" t="s">
        <v>87</v>
      </c>
      <c r="AP188" s="5" t="s">
        <v>87</v>
      </c>
      <c r="AQ188" s="5" t="s">
        <v>89</v>
      </c>
      <c r="AR188" s="5" t="s">
        <v>89</v>
      </c>
      <c r="AS188" s="5" t="s">
        <v>89</v>
      </c>
      <c r="AT188" s="5" t="s">
        <v>87</v>
      </c>
      <c r="AU188" s="5" t="s">
        <v>87</v>
      </c>
      <c r="AV188" s="5" t="s">
        <v>89</v>
      </c>
      <c r="AW188" s="5" t="s">
        <v>89</v>
      </c>
      <c r="AX188" s="5" t="s">
        <v>88</v>
      </c>
      <c r="AY188" s="5" t="s">
        <v>87</v>
      </c>
      <c r="AZ188" s="5" t="s">
        <v>87</v>
      </c>
      <c r="BA188" s="5" t="s">
        <v>89</v>
      </c>
      <c r="BB188" s="7"/>
      <c r="BC188" s="5" t="s">
        <v>87</v>
      </c>
      <c r="BD188" s="5" t="s">
        <v>89</v>
      </c>
      <c r="BE188" s="5" t="s">
        <v>89</v>
      </c>
      <c r="BF188" s="5" t="s">
        <v>87</v>
      </c>
      <c r="BG188" s="5" t="s">
        <v>87</v>
      </c>
      <c r="BH188" s="5" t="s">
        <v>87</v>
      </c>
      <c r="BI188" s="5" t="s">
        <v>89</v>
      </c>
      <c r="BJ188" s="5" t="s">
        <v>89</v>
      </c>
      <c r="BK188" s="5" t="s">
        <v>87</v>
      </c>
      <c r="BL188" s="5" t="s">
        <v>88</v>
      </c>
      <c r="BM188" s="5" t="s">
        <v>87</v>
      </c>
      <c r="BN188" s="5" t="s">
        <v>91</v>
      </c>
      <c r="BO188" s="5" t="s">
        <v>88</v>
      </c>
      <c r="BP188" s="5" t="s">
        <v>87</v>
      </c>
      <c r="BQ188" s="5" t="s">
        <v>87</v>
      </c>
      <c r="BR188" s="5" t="s">
        <v>87</v>
      </c>
      <c r="BS188" s="5" t="s">
        <v>89</v>
      </c>
      <c r="BT188" s="7"/>
      <c r="BU188" s="5" t="s">
        <v>113</v>
      </c>
      <c r="BV188" s="5" t="s">
        <v>94</v>
      </c>
      <c r="BW188" s="5" t="s">
        <v>75</v>
      </c>
      <c r="BX188" s="7"/>
      <c r="BY188" s="5" t="s">
        <v>1634</v>
      </c>
      <c r="BZ188" s="5" t="s">
        <v>1635</v>
      </c>
    </row>
    <row r="189" spans="1:78" ht="25">
      <c r="A189" s="3" t="s">
        <v>1636</v>
      </c>
      <c r="B189" s="4" t="s">
        <v>1637</v>
      </c>
      <c r="C189" s="6">
        <v>100</v>
      </c>
      <c r="D189" s="6">
        <v>3558</v>
      </c>
      <c r="E189" s="6" t="b">
        <v>1</v>
      </c>
      <c r="F189" s="5" t="s">
        <v>1638</v>
      </c>
      <c r="G189" s="5" t="s">
        <v>72</v>
      </c>
      <c r="H189" s="5" t="s">
        <v>143</v>
      </c>
      <c r="I189" s="5" t="s">
        <v>101</v>
      </c>
      <c r="J189" s="7"/>
      <c r="K189" s="5" t="s">
        <v>216</v>
      </c>
      <c r="L189" s="7"/>
      <c r="M189" s="5" t="s">
        <v>103</v>
      </c>
      <c r="N189" s="5" t="s">
        <v>103</v>
      </c>
      <c r="O189" s="5" t="s">
        <v>121</v>
      </c>
      <c r="P189" s="7"/>
      <c r="Q189" s="5" t="s">
        <v>78</v>
      </c>
      <c r="R189" s="5" t="s">
        <v>79</v>
      </c>
      <c r="S189" s="6">
        <f t="shared" si="18"/>
        <v>1</v>
      </c>
      <c r="T189" s="6">
        <f t="shared" si="19"/>
        <v>0</v>
      </c>
      <c r="U189" s="6">
        <f t="shared" si="20"/>
        <v>0</v>
      </c>
      <c r="V189" s="6">
        <f t="shared" si="21"/>
        <v>0</v>
      </c>
      <c r="W189" s="6">
        <f t="shared" si="22"/>
        <v>0</v>
      </c>
      <c r="X189" s="7"/>
      <c r="Y189" s="6">
        <v>9</v>
      </c>
      <c r="Z189" s="5" t="s">
        <v>1639</v>
      </c>
      <c r="AA189" s="5" t="s">
        <v>89</v>
      </c>
      <c r="AB189" s="5" t="s">
        <v>245</v>
      </c>
      <c r="AC189" s="6">
        <f t="shared" si="23"/>
        <v>1</v>
      </c>
      <c r="AD189" s="6">
        <f t="shared" si="24"/>
        <v>0</v>
      </c>
      <c r="AE189" s="6">
        <f t="shared" si="25"/>
        <v>1</v>
      </c>
      <c r="AF189" s="6">
        <f t="shared" si="26"/>
        <v>0</v>
      </c>
      <c r="AG189" s="7"/>
      <c r="AH189" s="5" t="s">
        <v>107</v>
      </c>
      <c r="AI189" s="5" t="s">
        <v>84</v>
      </c>
      <c r="AJ189" s="7"/>
      <c r="AK189" s="5" t="s">
        <v>85</v>
      </c>
      <c r="AL189" s="5" t="s">
        <v>109</v>
      </c>
      <c r="AM189" s="5" t="s">
        <v>110</v>
      </c>
      <c r="AN189" s="5" t="s">
        <v>87</v>
      </c>
      <c r="AO189" s="5" t="s">
        <v>110</v>
      </c>
      <c r="AP189" s="5" t="s">
        <v>87</v>
      </c>
      <c r="AQ189" s="5" t="s">
        <v>89</v>
      </c>
      <c r="AR189" s="5" t="s">
        <v>87</v>
      </c>
      <c r="AS189" s="5" t="s">
        <v>88</v>
      </c>
      <c r="AT189" s="5" t="s">
        <v>87</v>
      </c>
      <c r="AU189" s="5" t="s">
        <v>87</v>
      </c>
      <c r="AV189" s="5" t="s">
        <v>87</v>
      </c>
      <c r="AW189" s="5" t="s">
        <v>87</v>
      </c>
      <c r="AX189" s="5" t="s">
        <v>87</v>
      </c>
      <c r="AY189" s="5" t="s">
        <v>87</v>
      </c>
      <c r="AZ189" s="5" t="s">
        <v>89</v>
      </c>
      <c r="BA189" s="5" t="s">
        <v>87</v>
      </c>
      <c r="BB189" s="8" t="s">
        <v>1640</v>
      </c>
      <c r="BC189" s="5" t="s">
        <v>89</v>
      </c>
      <c r="BD189" s="5" t="s">
        <v>87</v>
      </c>
      <c r="BE189" s="5" t="s">
        <v>81</v>
      </c>
      <c r="BF189" s="5" t="s">
        <v>87</v>
      </c>
      <c r="BG189" s="5" t="s">
        <v>87</v>
      </c>
      <c r="BH189" s="5" t="s">
        <v>87</v>
      </c>
      <c r="BI189" s="5" t="s">
        <v>87</v>
      </c>
      <c r="BJ189" s="5" t="s">
        <v>87</v>
      </c>
      <c r="BK189" s="5" t="s">
        <v>87</v>
      </c>
      <c r="BL189" s="5" t="s">
        <v>87</v>
      </c>
      <c r="BM189" s="5" t="s">
        <v>87</v>
      </c>
      <c r="BN189" s="5" t="s">
        <v>91</v>
      </c>
      <c r="BO189" s="5" t="s">
        <v>87</v>
      </c>
      <c r="BP189" s="5" t="s">
        <v>87</v>
      </c>
      <c r="BQ189" s="5" t="s">
        <v>87</v>
      </c>
      <c r="BR189" s="5" t="s">
        <v>87</v>
      </c>
      <c r="BS189" s="5" t="s">
        <v>87</v>
      </c>
      <c r="BT189" s="5" t="s">
        <v>1641</v>
      </c>
      <c r="BU189" s="5" t="s">
        <v>94</v>
      </c>
      <c r="BV189" s="5" t="s">
        <v>93</v>
      </c>
      <c r="BW189" s="5" t="s">
        <v>216</v>
      </c>
      <c r="BX189" s="7"/>
      <c r="BY189" s="5" t="s">
        <v>1642</v>
      </c>
      <c r="BZ189" s="5" t="s">
        <v>1642</v>
      </c>
    </row>
    <row r="190" spans="1:78" ht="13">
      <c r="A190" s="3" t="s">
        <v>1643</v>
      </c>
      <c r="B190" s="4" t="s">
        <v>1644</v>
      </c>
      <c r="C190" s="6">
        <v>100</v>
      </c>
      <c r="D190" s="6">
        <v>796</v>
      </c>
      <c r="E190" s="6" t="b">
        <v>1</v>
      </c>
      <c r="F190" s="5" t="s">
        <v>1645</v>
      </c>
      <c r="G190" s="5" t="s">
        <v>199</v>
      </c>
      <c r="H190" s="5" t="s">
        <v>143</v>
      </c>
      <c r="I190" s="5" t="s">
        <v>101</v>
      </c>
      <c r="J190" s="7"/>
      <c r="K190" s="5" t="s">
        <v>75</v>
      </c>
      <c r="L190" s="7"/>
      <c r="M190" s="5" t="s">
        <v>120</v>
      </c>
      <c r="N190" s="5" t="s">
        <v>120</v>
      </c>
      <c r="O190" s="5" t="s">
        <v>121</v>
      </c>
      <c r="P190" s="7"/>
      <c r="Q190" s="5" t="s">
        <v>78</v>
      </c>
      <c r="R190" s="5" t="s">
        <v>104</v>
      </c>
      <c r="S190" s="6">
        <f t="shared" si="18"/>
        <v>1</v>
      </c>
      <c r="T190" s="6">
        <f t="shared" si="19"/>
        <v>0</v>
      </c>
      <c r="U190" s="6">
        <f t="shared" si="20"/>
        <v>1</v>
      </c>
      <c r="V190" s="6">
        <f t="shared" si="21"/>
        <v>0</v>
      </c>
      <c r="W190" s="6">
        <f t="shared" si="22"/>
        <v>0</v>
      </c>
      <c r="X190" s="7"/>
      <c r="Y190" s="6">
        <v>7</v>
      </c>
      <c r="Z190" s="5" t="s">
        <v>1646</v>
      </c>
      <c r="AA190" s="5" t="s">
        <v>87</v>
      </c>
      <c r="AB190" s="5" t="s">
        <v>123</v>
      </c>
      <c r="AC190" s="6">
        <f t="shared" si="23"/>
        <v>1</v>
      </c>
      <c r="AD190" s="6">
        <f t="shared" si="24"/>
        <v>1</v>
      </c>
      <c r="AE190" s="6">
        <f t="shared" si="25"/>
        <v>1</v>
      </c>
      <c r="AF190" s="6">
        <f t="shared" si="26"/>
        <v>0</v>
      </c>
      <c r="AG190" s="7"/>
      <c r="AH190" s="5" t="s">
        <v>83</v>
      </c>
      <c r="AI190" s="5" t="s">
        <v>84</v>
      </c>
      <c r="AJ190" s="7"/>
      <c r="AK190" s="5" t="s">
        <v>85</v>
      </c>
      <c r="AL190" s="5" t="s">
        <v>86</v>
      </c>
      <c r="AM190" s="5" t="s">
        <v>110</v>
      </c>
      <c r="AN190" s="5" t="s">
        <v>89</v>
      </c>
      <c r="AO190" s="5" t="s">
        <v>110</v>
      </c>
      <c r="AP190" s="5" t="s">
        <v>89</v>
      </c>
      <c r="AQ190" s="5" t="s">
        <v>89</v>
      </c>
      <c r="AR190" s="5" t="s">
        <v>89</v>
      </c>
      <c r="AS190" s="5" t="s">
        <v>89</v>
      </c>
      <c r="AT190" s="5" t="s">
        <v>87</v>
      </c>
      <c r="AU190" s="5" t="s">
        <v>87</v>
      </c>
      <c r="AV190" s="5" t="s">
        <v>87</v>
      </c>
      <c r="AW190" s="5" t="s">
        <v>89</v>
      </c>
      <c r="AX190" s="5" t="s">
        <v>89</v>
      </c>
      <c r="AY190" s="5" t="s">
        <v>87</v>
      </c>
      <c r="AZ190" s="5" t="s">
        <v>89</v>
      </c>
      <c r="BA190" s="5" t="s">
        <v>89</v>
      </c>
      <c r="BB190" s="7"/>
      <c r="BC190" s="5" t="s">
        <v>89</v>
      </c>
      <c r="BD190" s="5" t="s">
        <v>89</v>
      </c>
      <c r="BE190" s="5" t="s">
        <v>89</v>
      </c>
      <c r="BF190" s="5" t="s">
        <v>89</v>
      </c>
      <c r="BG190" s="5" t="s">
        <v>89</v>
      </c>
      <c r="BH190" s="5" t="s">
        <v>89</v>
      </c>
      <c r="BI190" s="5" t="s">
        <v>89</v>
      </c>
      <c r="BJ190" s="5" t="s">
        <v>89</v>
      </c>
      <c r="BK190" s="5" t="s">
        <v>89</v>
      </c>
      <c r="BL190" s="5" t="s">
        <v>87</v>
      </c>
      <c r="BM190" s="5" t="s">
        <v>87</v>
      </c>
      <c r="BN190" s="5" t="s">
        <v>91</v>
      </c>
      <c r="BO190" s="5" t="s">
        <v>89</v>
      </c>
      <c r="BP190" s="5" t="s">
        <v>89</v>
      </c>
      <c r="BQ190" s="5" t="s">
        <v>89</v>
      </c>
      <c r="BR190" s="5" t="s">
        <v>89</v>
      </c>
      <c r="BS190" s="5" t="s">
        <v>89</v>
      </c>
      <c r="BT190" s="7"/>
      <c r="BU190" s="5" t="s">
        <v>94</v>
      </c>
      <c r="BV190" s="5" t="s">
        <v>170</v>
      </c>
      <c r="BW190" s="5" t="s">
        <v>75</v>
      </c>
      <c r="BX190" s="7"/>
      <c r="BY190" s="5" t="s">
        <v>1647</v>
      </c>
      <c r="BZ190" s="5" t="s">
        <v>1648</v>
      </c>
    </row>
    <row r="191" spans="1:78" ht="37.5">
      <c r="A191" s="3" t="s">
        <v>1649</v>
      </c>
      <c r="B191" s="4" t="s">
        <v>1650</v>
      </c>
      <c r="C191" s="6">
        <v>100</v>
      </c>
      <c r="D191" s="6">
        <v>991</v>
      </c>
      <c r="E191" s="6" t="b">
        <v>1</v>
      </c>
      <c r="F191" s="5" t="s">
        <v>1651</v>
      </c>
      <c r="G191" s="5" t="s">
        <v>72</v>
      </c>
      <c r="H191" s="5" t="s">
        <v>143</v>
      </c>
      <c r="I191" s="5" t="s">
        <v>101</v>
      </c>
      <c r="J191" s="7"/>
      <c r="K191" s="5" t="s">
        <v>75</v>
      </c>
      <c r="L191" s="7"/>
      <c r="M191" s="5" t="s">
        <v>76</v>
      </c>
      <c r="N191" s="5" t="s">
        <v>76</v>
      </c>
      <c r="O191" s="5" t="s">
        <v>77</v>
      </c>
      <c r="P191" s="7"/>
      <c r="Q191" s="5" t="s">
        <v>78</v>
      </c>
      <c r="R191" s="5" t="s">
        <v>79</v>
      </c>
      <c r="S191" s="6">
        <f t="shared" si="18"/>
        <v>1</v>
      </c>
      <c r="T191" s="6">
        <f t="shared" si="19"/>
        <v>0</v>
      </c>
      <c r="U191" s="6">
        <f t="shared" si="20"/>
        <v>0</v>
      </c>
      <c r="V191" s="6">
        <f t="shared" si="21"/>
        <v>0</v>
      </c>
      <c r="W191" s="6">
        <f t="shared" si="22"/>
        <v>0</v>
      </c>
      <c r="X191" s="7"/>
      <c r="Y191" s="6">
        <v>12</v>
      </c>
      <c r="Z191" s="5" t="s">
        <v>1652</v>
      </c>
      <c r="AA191" s="5" t="s">
        <v>81</v>
      </c>
      <c r="AB191" s="5" t="s">
        <v>82</v>
      </c>
      <c r="AC191" s="6">
        <f t="shared" si="23"/>
        <v>1</v>
      </c>
      <c r="AD191" s="6">
        <f t="shared" si="24"/>
        <v>0</v>
      </c>
      <c r="AE191" s="6">
        <f t="shared" si="25"/>
        <v>0</v>
      </c>
      <c r="AF191" s="6">
        <f t="shared" si="26"/>
        <v>0</v>
      </c>
      <c r="AG191" s="7"/>
      <c r="AH191" s="5" t="s">
        <v>323</v>
      </c>
      <c r="AI191" s="5" t="s">
        <v>84</v>
      </c>
      <c r="AJ191" s="7"/>
      <c r="AK191" s="5" t="s">
        <v>108</v>
      </c>
      <c r="AL191" s="5" t="s">
        <v>109</v>
      </c>
      <c r="AM191" s="5" t="s">
        <v>110</v>
      </c>
      <c r="AN191" s="5" t="s">
        <v>89</v>
      </c>
      <c r="AO191" s="5" t="s">
        <v>110</v>
      </c>
      <c r="AP191" s="5" t="s">
        <v>88</v>
      </c>
      <c r="AQ191" s="5" t="s">
        <v>89</v>
      </c>
      <c r="AR191" s="5" t="s">
        <v>89</v>
      </c>
      <c r="AS191" s="5" t="s">
        <v>87</v>
      </c>
      <c r="AT191" s="5" t="s">
        <v>87</v>
      </c>
      <c r="AU191" s="5" t="s">
        <v>87</v>
      </c>
      <c r="AV191" s="5" t="s">
        <v>87</v>
      </c>
      <c r="AW191" s="5" t="s">
        <v>89</v>
      </c>
      <c r="AX191" s="5" t="s">
        <v>88</v>
      </c>
      <c r="AY191" s="5" t="s">
        <v>110</v>
      </c>
      <c r="AZ191" s="5" t="s">
        <v>87</v>
      </c>
      <c r="BA191" s="5" t="s">
        <v>87</v>
      </c>
      <c r="BB191" s="8" t="s">
        <v>1653</v>
      </c>
      <c r="BC191" s="5" t="s">
        <v>89</v>
      </c>
      <c r="BD191" s="5" t="s">
        <v>88</v>
      </c>
      <c r="BE191" s="5" t="s">
        <v>87</v>
      </c>
      <c r="BF191" s="5" t="s">
        <v>89</v>
      </c>
      <c r="BG191" s="5" t="s">
        <v>89</v>
      </c>
      <c r="BH191" s="5" t="s">
        <v>87</v>
      </c>
      <c r="BI191" s="5" t="s">
        <v>87</v>
      </c>
      <c r="BJ191" s="5" t="s">
        <v>89</v>
      </c>
      <c r="BK191" s="5" t="s">
        <v>89</v>
      </c>
      <c r="BL191" s="5" t="s">
        <v>87</v>
      </c>
      <c r="BM191" s="5" t="s">
        <v>87</v>
      </c>
      <c r="BN191" s="5" t="s">
        <v>91</v>
      </c>
      <c r="BO191" s="5" t="s">
        <v>87</v>
      </c>
      <c r="BP191" s="5" t="s">
        <v>87</v>
      </c>
      <c r="BQ191" s="5" t="s">
        <v>89</v>
      </c>
      <c r="BR191" s="5" t="s">
        <v>87</v>
      </c>
      <c r="BS191" s="5" t="s">
        <v>87</v>
      </c>
      <c r="BT191" s="8" t="s">
        <v>1654</v>
      </c>
      <c r="BU191" s="5" t="s">
        <v>113</v>
      </c>
      <c r="BV191" s="5" t="s">
        <v>94</v>
      </c>
      <c r="BW191" s="5" t="s">
        <v>75</v>
      </c>
      <c r="BX191" s="7"/>
      <c r="BY191" s="5" t="s">
        <v>1655</v>
      </c>
      <c r="BZ191" s="5" t="s">
        <v>1656</v>
      </c>
    </row>
    <row r="192" spans="1:78" ht="13">
      <c r="A192" s="3" t="s">
        <v>1657</v>
      </c>
      <c r="B192" s="4" t="s">
        <v>1658</v>
      </c>
      <c r="C192" s="6">
        <v>100</v>
      </c>
      <c r="D192" s="6">
        <v>2387</v>
      </c>
      <c r="E192" s="6" t="b">
        <v>1</v>
      </c>
      <c r="F192" s="5" t="s">
        <v>1659</v>
      </c>
      <c r="G192" s="5" t="s">
        <v>492</v>
      </c>
      <c r="H192" s="5" t="s">
        <v>143</v>
      </c>
      <c r="I192" s="5" t="s">
        <v>101</v>
      </c>
      <c r="J192" s="7"/>
      <c r="K192" s="5" t="s">
        <v>144</v>
      </c>
      <c r="L192" s="7"/>
      <c r="M192" s="5" t="s">
        <v>190</v>
      </c>
      <c r="N192" s="5" t="s">
        <v>103</v>
      </c>
      <c r="O192" s="5" t="s">
        <v>77</v>
      </c>
      <c r="P192" s="7"/>
      <c r="Q192" s="5" t="s">
        <v>78</v>
      </c>
      <c r="R192" s="5" t="s">
        <v>79</v>
      </c>
      <c r="S192" s="6">
        <f t="shared" si="18"/>
        <v>1</v>
      </c>
      <c r="T192" s="6">
        <f t="shared" si="19"/>
        <v>0</v>
      </c>
      <c r="U192" s="6">
        <f t="shared" si="20"/>
        <v>0</v>
      </c>
      <c r="V192" s="6">
        <f t="shared" si="21"/>
        <v>0</v>
      </c>
      <c r="W192" s="6">
        <f t="shared" si="22"/>
        <v>0</v>
      </c>
      <c r="X192" s="7"/>
      <c r="Y192" s="6">
        <v>10</v>
      </c>
      <c r="Z192" s="5" t="s">
        <v>1660</v>
      </c>
      <c r="AA192" s="5" t="s">
        <v>89</v>
      </c>
      <c r="AB192" s="5" t="s">
        <v>82</v>
      </c>
      <c r="AC192" s="6">
        <f t="shared" si="23"/>
        <v>1</v>
      </c>
      <c r="AD192" s="6">
        <f t="shared" si="24"/>
        <v>0</v>
      </c>
      <c r="AE192" s="6">
        <f t="shared" si="25"/>
        <v>0</v>
      </c>
      <c r="AF192" s="6">
        <f t="shared" si="26"/>
        <v>0</v>
      </c>
      <c r="AG192" s="7"/>
      <c r="AH192" s="5" t="s">
        <v>83</v>
      </c>
      <c r="AI192" s="5" t="s">
        <v>84</v>
      </c>
      <c r="AJ192" s="7"/>
      <c r="AK192" s="5" t="s">
        <v>85</v>
      </c>
      <c r="AL192" s="5" t="s">
        <v>109</v>
      </c>
      <c r="AM192" s="5" t="s">
        <v>88</v>
      </c>
      <c r="AN192" s="5" t="s">
        <v>89</v>
      </c>
      <c r="AO192" s="5" t="s">
        <v>87</v>
      </c>
      <c r="AP192" s="5" t="s">
        <v>89</v>
      </c>
      <c r="AQ192" s="5" t="s">
        <v>87</v>
      </c>
      <c r="AR192" s="5" t="s">
        <v>81</v>
      </c>
      <c r="AS192" s="5" t="s">
        <v>87</v>
      </c>
      <c r="AT192" s="5" t="s">
        <v>87</v>
      </c>
      <c r="AU192" s="5" t="s">
        <v>87</v>
      </c>
      <c r="AV192" s="5" t="s">
        <v>87</v>
      </c>
      <c r="AW192" s="5" t="s">
        <v>87</v>
      </c>
      <c r="AX192" s="5" t="s">
        <v>81</v>
      </c>
      <c r="AY192" s="5" t="s">
        <v>88</v>
      </c>
      <c r="AZ192" s="5" t="s">
        <v>87</v>
      </c>
      <c r="BA192" s="5" t="s">
        <v>87</v>
      </c>
      <c r="BB192" s="5" t="s">
        <v>1661</v>
      </c>
      <c r="BC192" s="5" t="s">
        <v>87</v>
      </c>
      <c r="BD192" s="5" t="s">
        <v>89</v>
      </c>
      <c r="BE192" s="5" t="s">
        <v>89</v>
      </c>
      <c r="BF192" s="5" t="s">
        <v>88</v>
      </c>
      <c r="BG192" s="5" t="s">
        <v>81</v>
      </c>
      <c r="BH192" s="5" t="s">
        <v>88</v>
      </c>
      <c r="BI192" s="5" t="s">
        <v>88</v>
      </c>
      <c r="BJ192" s="5" t="s">
        <v>87</v>
      </c>
      <c r="BK192" s="5" t="s">
        <v>89</v>
      </c>
      <c r="BL192" s="5" t="s">
        <v>89</v>
      </c>
      <c r="BM192" s="5" t="s">
        <v>89</v>
      </c>
      <c r="BN192" s="5" t="s">
        <v>91</v>
      </c>
      <c r="BO192" s="5" t="s">
        <v>87</v>
      </c>
      <c r="BP192" s="5" t="s">
        <v>81</v>
      </c>
      <c r="BQ192" s="5" t="s">
        <v>81</v>
      </c>
      <c r="BR192" s="5" t="s">
        <v>89</v>
      </c>
      <c r="BS192" s="5" t="s">
        <v>87</v>
      </c>
      <c r="BT192" s="5" t="s">
        <v>1662</v>
      </c>
      <c r="BU192" s="5" t="s">
        <v>94</v>
      </c>
      <c r="BV192" s="5" t="s">
        <v>94</v>
      </c>
      <c r="BW192" s="5" t="s">
        <v>102</v>
      </c>
      <c r="BX192" s="7"/>
      <c r="BY192" s="5" t="s">
        <v>1663</v>
      </c>
      <c r="BZ192" s="5" t="s">
        <v>1664</v>
      </c>
    </row>
    <row r="193" spans="1:78" ht="13">
      <c r="A193" s="3" t="s">
        <v>1665</v>
      </c>
      <c r="B193" s="4" t="s">
        <v>1666</v>
      </c>
      <c r="C193" s="6">
        <v>100</v>
      </c>
      <c r="D193" s="6">
        <v>2048</v>
      </c>
      <c r="E193" s="6" t="b">
        <v>1</v>
      </c>
      <c r="F193" s="5" t="s">
        <v>1667</v>
      </c>
      <c r="G193" s="5" t="s">
        <v>72</v>
      </c>
      <c r="H193" s="5" t="s">
        <v>143</v>
      </c>
      <c r="I193" s="5" t="s">
        <v>101</v>
      </c>
      <c r="J193" s="7"/>
      <c r="K193" s="5" t="s">
        <v>253</v>
      </c>
      <c r="L193" s="7"/>
      <c r="M193" s="5" t="s">
        <v>76</v>
      </c>
      <c r="N193" s="5" t="s">
        <v>103</v>
      </c>
      <c r="O193" s="5" t="s">
        <v>77</v>
      </c>
      <c r="P193" s="7"/>
      <c r="Q193" s="5" t="s">
        <v>78</v>
      </c>
      <c r="R193" s="5" t="s">
        <v>79</v>
      </c>
      <c r="S193" s="6">
        <f t="shared" si="18"/>
        <v>1</v>
      </c>
      <c r="T193" s="6">
        <f t="shared" si="19"/>
        <v>0</v>
      </c>
      <c r="U193" s="6">
        <f t="shared" si="20"/>
        <v>0</v>
      </c>
      <c r="V193" s="6">
        <f t="shared" si="21"/>
        <v>0</v>
      </c>
      <c r="W193" s="6">
        <f t="shared" si="22"/>
        <v>0</v>
      </c>
      <c r="X193" s="7"/>
      <c r="Y193" s="6">
        <v>6</v>
      </c>
      <c r="Z193" s="5" t="s">
        <v>1668</v>
      </c>
      <c r="AA193" s="5" t="s">
        <v>81</v>
      </c>
      <c r="AB193" s="5" t="s">
        <v>82</v>
      </c>
      <c r="AC193" s="6">
        <f t="shared" si="23"/>
        <v>1</v>
      </c>
      <c r="AD193" s="6">
        <f t="shared" si="24"/>
        <v>0</v>
      </c>
      <c r="AE193" s="6">
        <f t="shared" si="25"/>
        <v>0</v>
      </c>
      <c r="AF193" s="6">
        <f t="shared" si="26"/>
        <v>0</v>
      </c>
      <c r="AG193" s="7"/>
      <c r="AH193" s="5" t="s">
        <v>107</v>
      </c>
      <c r="AI193" s="5" t="s">
        <v>84</v>
      </c>
      <c r="AJ193" s="7"/>
      <c r="AK193" s="5" t="s">
        <v>85</v>
      </c>
      <c r="AL193" s="5" t="s">
        <v>86</v>
      </c>
      <c r="AM193" s="5" t="s">
        <v>110</v>
      </c>
      <c r="AN193" s="5" t="s">
        <v>89</v>
      </c>
      <c r="AO193" s="5" t="s">
        <v>110</v>
      </c>
      <c r="AP193" s="5" t="s">
        <v>87</v>
      </c>
      <c r="AQ193" s="5" t="s">
        <v>89</v>
      </c>
      <c r="AR193" s="5" t="s">
        <v>88</v>
      </c>
      <c r="AS193" s="5" t="s">
        <v>89</v>
      </c>
      <c r="AT193" s="5" t="s">
        <v>87</v>
      </c>
      <c r="AU193" s="5" t="s">
        <v>87</v>
      </c>
      <c r="AV193" s="5" t="s">
        <v>89</v>
      </c>
      <c r="AW193" s="5" t="s">
        <v>87</v>
      </c>
      <c r="AX193" s="5" t="s">
        <v>87</v>
      </c>
      <c r="AY193" s="5" t="s">
        <v>87</v>
      </c>
      <c r="AZ193" s="5" t="s">
        <v>87</v>
      </c>
      <c r="BA193" s="5" t="s">
        <v>87</v>
      </c>
      <c r="BB193" s="5" t="s">
        <v>1669</v>
      </c>
      <c r="BC193" s="5" t="s">
        <v>89</v>
      </c>
      <c r="BD193" s="5" t="s">
        <v>89</v>
      </c>
      <c r="BE193" s="5" t="s">
        <v>89</v>
      </c>
      <c r="BF193" s="5" t="s">
        <v>89</v>
      </c>
      <c r="BG193" s="5" t="s">
        <v>89</v>
      </c>
      <c r="BH193" s="5" t="s">
        <v>89</v>
      </c>
      <c r="BI193" s="5" t="s">
        <v>89</v>
      </c>
      <c r="BJ193" s="5" t="s">
        <v>87</v>
      </c>
      <c r="BK193" s="5" t="s">
        <v>87</v>
      </c>
      <c r="BL193" s="5" t="s">
        <v>87</v>
      </c>
      <c r="BM193" s="5" t="s">
        <v>88</v>
      </c>
      <c r="BN193" s="5" t="s">
        <v>91</v>
      </c>
      <c r="BO193" s="5" t="s">
        <v>88</v>
      </c>
      <c r="BP193" s="5" t="s">
        <v>87</v>
      </c>
      <c r="BQ193" s="5" t="s">
        <v>87</v>
      </c>
      <c r="BR193" s="5" t="s">
        <v>87</v>
      </c>
      <c r="BS193" s="5" t="s">
        <v>88</v>
      </c>
      <c r="BT193" s="5" t="s">
        <v>1670</v>
      </c>
      <c r="BU193" s="5" t="s">
        <v>94</v>
      </c>
      <c r="BV193" s="5" t="s">
        <v>94</v>
      </c>
      <c r="BW193" s="5" t="s">
        <v>253</v>
      </c>
      <c r="BX193" s="5" t="s">
        <v>1671</v>
      </c>
      <c r="BY193" s="5" t="s">
        <v>1672</v>
      </c>
      <c r="BZ193" s="5" t="s">
        <v>1673</v>
      </c>
    </row>
    <row r="194" spans="1:78" ht="13">
      <c r="A194" s="3" t="s">
        <v>1674</v>
      </c>
      <c r="B194" s="4" t="s">
        <v>1675</v>
      </c>
      <c r="C194" s="6">
        <v>100</v>
      </c>
      <c r="D194" s="6">
        <v>971</v>
      </c>
      <c r="E194" s="6" t="b">
        <v>1</v>
      </c>
      <c r="F194" s="5" t="s">
        <v>1676</v>
      </c>
      <c r="G194" s="5" t="s">
        <v>199</v>
      </c>
      <c r="H194" s="5" t="s">
        <v>143</v>
      </c>
      <c r="I194" s="5" t="s">
        <v>101</v>
      </c>
      <c r="J194" s="7"/>
      <c r="K194" s="5" t="s">
        <v>75</v>
      </c>
      <c r="L194" s="7"/>
      <c r="M194" s="5" t="s">
        <v>103</v>
      </c>
      <c r="N194" s="5" t="s">
        <v>103</v>
      </c>
      <c r="O194" s="5" t="s">
        <v>121</v>
      </c>
      <c r="P194" s="7"/>
      <c r="Q194" s="5" t="s">
        <v>78</v>
      </c>
      <c r="R194" s="5" t="s">
        <v>79</v>
      </c>
      <c r="S194" s="6">
        <f t="shared" si="18"/>
        <v>1</v>
      </c>
      <c r="T194" s="6">
        <f t="shared" si="19"/>
        <v>0</v>
      </c>
      <c r="U194" s="6">
        <f t="shared" si="20"/>
        <v>0</v>
      </c>
      <c r="V194" s="6">
        <f t="shared" si="21"/>
        <v>0</v>
      </c>
      <c r="W194" s="6">
        <f t="shared" si="22"/>
        <v>0</v>
      </c>
      <c r="X194" s="7"/>
      <c r="Y194" s="6">
        <v>9</v>
      </c>
      <c r="Z194" s="5" t="s">
        <v>1677</v>
      </c>
      <c r="AA194" s="5" t="s">
        <v>89</v>
      </c>
      <c r="AB194" s="5" t="s">
        <v>245</v>
      </c>
      <c r="AC194" s="6">
        <f t="shared" si="23"/>
        <v>1</v>
      </c>
      <c r="AD194" s="6">
        <f t="shared" si="24"/>
        <v>0</v>
      </c>
      <c r="AE194" s="6">
        <f t="shared" si="25"/>
        <v>1</v>
      </c>
      <c r="AF194" s="6">
        <f t="shared" si="26"/>
        <v>0</v>
      </c>
      <c r="AG194" s="7"/>
      <c r="AH194" s="5" t="s">
        <v>107</v>
      </c>
      <c r="AI194" s="5" t="s">
        <v>84</v>
      </c>
      <c r="AJ194" s="7"/>
      <c r="AK194" s="5" t="s">
        <v>85</v>
      </c>
      <c r="AL194" s="5" t="s">
        <v>109</v>
      </c>
      <c r="AM194" s="5" t="s">
        <v>110</v>
      </c>
      <c r="AN194" s="5" t="s">
        <v>87</v>
      </c>
      <c r="AO194" s="5" t="s">
        <v>110</v>
      </c>
      <c r="AP194" s="5" t="s">
        <v>87</v>
      </c>
      <c r="AQ194" s="5" t="s">
        <v>89</v>
      </c>
      <c r="AR194" s="5" t="s">
        <v>87</v>
      </c>
      <c r="AS194" s="5" t="s">
        <v>88</v>
      </c>
      <c r="AT194" s="5" t="s">
        <v>87</v>
      </c>
      <c r="AU194" s="5" t="s">
        <v>87</v>
      </c>
      <c r="AV194" s="5" t="s">
        <v>87</v>
      </c>
      <c r="AW194" s="5" t="s">
        <v>87</v>
      </c>
      <c r="AX194" s="5" t="s">
        <v>87</v>
      </c>
      <c r="AY194" s="5" t="s">
        <v>87</v>
      </c>
      <c r="AZ194" s="5" t="s">
        <v>89</v>
      </c>
      <c r="BA194" s="5" t="s">
        <v>87</v>
      </c>
      <c r="BB194" s="7"/>
      <c r="BC194" s="5" t="s">
        <v>89</v>
      </c>
      <c r="BD194" s="5" t="s">
        <v>87</v>
      </c>
      <c r="BE194" s="5" t="s">
        <v>88</v>
      </c>
      <c r="BF194" s="5" t="s">
        <v>87</v>
      </c>
      <c r="BG194" s="5" t="s">
        <v>87</v>
      </c>
      <c r="BH194" s="5" t="s">
        <v>87</v>
      </c>
      <c r="BI194" s="5" t="s">
        <v>87</v>
      </c>
      <c r="BJ194" s="5" t="s">
        <v>87</v>
      </c>
      <c r="BK194" s="5" t="s">
        <v>87</v>
      </c>
      <c r="BL194" s="5" t="s">
        <v>87</v>
      </c>
      <c r="BM194" s="5" t="s">
        <v>87</v>
      </c>
      <c r="BN194" s="5" t="s">
        <v>91</v>
      </c>
      <c r="BO194" s="5" t="s">
        <v>87</v>
      </c>
      <c r="BP194" s="5" t="s">
        <v>87</v>
      </c>
      <c r="BQ194" s="5" t="s">
        <v>87</v>
      </c>
      <c r="BR194" s="5" t="s">
        <v>87</v>
      </c>
      <c r="BS194" s="5" t="s">
        <v>87</v>
      </c>
      <c r="BT194" s="7"/>
      <c r="BU194" s="5" t="s">
        <v>94</v>
      </c>
      <c r="BV194" s="5" t="s">
        <v>93</v>
      </c>
      <c r="BW194" s="5" t="s">
        <v>75</v>
      </c>
      <c r="BX194" s="7"/>
      <c r="BY194" s="5" t="s">
        <v>1678</v>
      </c>
      <c r="BZ194" s="5" t="s">
        <v>1679</v>
      </c>
    </row>
    <row r="195" spans="1:78" ht="25">
      <c r="A195" s="3" t="s">
        <v>1680</v>
      </c>
      <c r="B195" s="4" t="s">
        <v>1681</v>
      </c>
      <c r="C195" s="6">
        <v>100</v>
      </c>
      <c r="D195" s="6">
        <v>4275</v>
      </c>
      <c r="E195" s="6" t="b">
        <v>1</v>
      </c>
      <c r="F195" s="5" t="s">
        <v>1682</v>
      </c>
      <c r="G195" s="5" t="s">
        <v>154</v>
      </c>
      <c r="H195" s="5" t="s">
        <v>73</v>
      </c>
      <c r="I195" s="5" t="s">
        <v>74</v>
      </c>
      <c r="J195" s="7"/>
      <c r="K195" s="5" t="s">
        <v>178</v>
      </c>
      <c r="L195" s="7"/>
      <c r="M195" s="5" t="s">
        <v>76</v>
      </c>
      <c r="N195" s="5" t="s">
        <v>76</v>
      </c>
      <c r="O195" s="5" t="s">
        <v>121</v>
      </c>
      <c r="P195" s="7"/>
      <c r="Q195" s="5" t="s">
        <v>78</v>
      </c>
      <c r="R195" s="5" t="s">
        <v>79</v>
      </c>
      <c r="S195" s="6">
        <f t="shared" ref="S195:S258" si="27">IF(IFERROR(FIND("Scrum",R195),0)&gt;0,1,0)</f>
        <v>1</v>
      </c>
      <c r="T195" s="6">
        <f t="shared" ref="T195:T258" si="28">IF(IFERROR(FIND("XP",R195),0)&gt;0,1,0)</f>
        <v>0</v>
      </c>
      <c r="U195" s="6">
        <f t="shared" ref="U195:U258" si="29">IF(IFERROR(FIND("Kanban",R195),0)&gt;0,1,0)</f>
        <v>0</v>
      </c>
      <c r="V195" s="6">
        <f t="shared" ref="V195:V258" si="30">IF(IFERROR(FIND("SAFe",R195),0)&gt;0,1,0)</f>
        <v>0</v>
      </c>
      <c r="W195" s="6">
        <f t="shared" ref="W195:W258" si="31">IF(IFERROR(FIND("Other",R195),0)&gt;0,1,0)</f>
        <v>0</v>
      </c>
      <c r="X195" s="7"/>
      <c r="Y195" s="6">
        <v>12</v>
      </c>
      <c r="Z195" s="5" t="s">
        <v>1683</v>
      </c>
      <c r="AA195" s="5" t="s">
        <v>89</v>
      </c>
      <c r="AB195" s="5" t="s">
        <v>218</v>
      </c>
      <c r="AC195" s="6">
        <f t="shared" ref="AC195:AC258" si="32">IF(IFERROR(FIND("Custom development",AB195),0)&gt;0,1,0)</f>
        <v>0</v>
      </c>
      <c r="AD195" s="6">
        <f t="shared" ref="AD195:AD258" si="33">IF(IFERROR(FIND("Maintenance",AB195),0)&gt;0,1,0)</f>
        <v>1</v>
      </c>
      <c r="AE195" s="6">
        <f t="shared" ref="AE195:AE258" si="34">IF(IFERROR(FIND("COTS",AB195),0)&gt;0,1,0)</f>
        <v>0</v>
      </c>
      <c r="AF195" s="6">
        <f t="shared" ref="AF195:AF258" si="35">IF(IFERROR(FIND("Other",AB195),0)&gt;0,1,0)</f>
        <v>0</v>
      </c>
      <c r="AG195" s="7"/>
      <c r="AH195" s="5" t="s">
        <v>156</v>
      </c>
      <c r="AI195" s="5" t="s">
        <v>146</v>
      </c>
      <c r="AJ195" s="7"/>
      <c r="AK195" s="5" t="s">
        <v>108</v>
      </c>
      <c r="AL195" s="5" t="s">
        <v>109</v>
      </c>
      <c r="AM195" s="5" t="s">
        <v>81</v>
      </c>
      <c r="AN195" s="5" t="s">
        <v>81</v>
      </c>
      <c r="AO195" s="5" t="s">
        <v>88</v>
      </c>
      <c r="AP195" s="5" t="s">
        <v>87</v>
      </c>
      <c r="AQ195" s="5" t="s">
        <v>89</v>
      </c>
      <c r="AR195" s="5" t="s">
        <v>87</v>
      </c>
      <c r="AS195" s="5" t="s">
        <v>87</v>
      </c>
      <c r="AT195" s="5" t="s">
        <v>87</v>
      </c>
      <c r="AU195" s="5" t="s">
        <v>88</v>
      </c>
      <c r="AV195" s="5" t="s">
        <v>87</v>
      </c>
      <c r="AW195" s="5" t="s">
        <v>87</v>
      </c>
      <c r="AX195" s="5" t="s">
        <v>87</v>
      </c>
      <c r="AY195" s="5" t="s">
        <v>87</v>
      </c>
      <c r="AZ195" s="5" t="s">
        <v>87</v>
      </c>
      <c r="BA195" s="5" t="s">
        <v>87</v>
      </c>
      <c r="BB195" s="8" t="s">
        <v>1684</v>
      </c>
      <c r="BC195" s="5" t="s">
        <v>87</v>
      </c>
      <c r="BD195" s="5" t="s">
        <v>87</v>
      </c>
      <c r="BE195" s="5" t="s">
        <v>89</v>
      </c>
      <c r="BF195" s="5" t="s">
        <v>87</v>
      </c>
      <c r="BG195" s="5" t="s">
        <v>87</v>
      </c>
      <c r="BH195" s="5" t="s">
        <v>87</v>
      </c>
      <c r="BI195" s="5" t="s">
        <v>87</v>
      </c>
      <c r="BJ195" s="5" t="s">
        <v>88</v>
      </c>
      <c r="BK195" s="5" t="s">
        <v>87</v>
      </c>
      <c r="BL195" s="5" t="s">
        <v>87</v>
      </c>
      <c r="BM195" s="5" t="s">
        <v>87</v>
      </c>
      <c r="BN195" s="5" t="s">
        <v>91</v>
      </c>
      <c r="BO195" s="5" t="s">
        <v>87</v>
      </c>
      <c r="BP195" s="5" t="s">
        <v>87</v>
      </c>
      <c r="BQ195" s="5" t="s">
        <v>87</v>
      </c>
      <c r="BR195" s="5" t="s">
        <v>87</v>
      </c>
      <c r="BS195" s="5" t="s">
        <v>89</v>
      </c>
      <c r="BT195" s="8" t="s">
        <v>1685</v>
      </c>
      <c r="BU195" s="5" t="s">
        <v>113</v>
      </c>
      <c r="BV195" s="5" t="s">
        <v>94</v>
      </c>
      <c r="BW195" s="5" t="s">
        <v>178</v>
      </c>
      <c r="BX195" s="7"/>
      <c r="BY195" s="5" t="s">
        <v>1686</v>
      </c>
      <c r="BZ195" s="5" t="s">
        <v>1687</v>
      </c>
    </row>
    <row r="196" spans="1:78" ht="37.5">
      <c r="A196" s="3" t="s">
        <v>1688</v>
      </c>
      <c r="B196" s="4" t="s">
        <v>1689</v>
      </c>
      <c r="C196" s="6">
        <v>100</v>
      </c>
      <c r="D196" s="6">
        <v>1827</v>
      </c>
      <c r="E196" s="6" t="b">
        <v>1</v>
      </c>
      <c r="F196" s="5" t="s">
        <v>1690</v>
      </c>
      <c r="G196" s="5" t="s">
        <v>154</v>
      </c>
      <c r="H196" s="5" t="s">
        <v>73</v>
      </c>
      <c r="I196" s="5" t="s">
        <v>101</v>
      </c>
      <c r="J196" s="7"/>
      <c r="K196" s="5" t="s">
        <v>102</v>
      </c>
      <c r="L196" s="7"/>
      <c r="M196" s="5" t="s">
        <v>103</v>
      </c>
      <c r="N196" s="5" t="s">
        <v>103</v>
      </c>
      <c r="O196" s="5" t="s">
        <v>121</v>
      </c>
      <c r="P196" s="7"/>
      <c r="Q196" s="5" t="s">
        <v>78</v>
      </c>
      <c r="R196" s="5" t="s">
        <v>79</v>
      </c>
      <c r="S196" s="6">
        <f t="shared" si="27"/>
        <v>1</v>
      </c>
      <c r="T196" s="6">
        <f t="shared" si="28"/>
        <v>0</v>
      </c>
      <c r="U196" s="6">
        <f t="shared" si="29"/>
        <v>0</v>
      </c>
      <c r="V196" s="6">
        <f t="shared" si="30"/>
        <v>0</v>
      </c>
      <c r="W196" s="6">
        <f t="shared" si="31"/>
        <v>0</v>
      </c>
      <c r="X196" s="7"/>
      <c r="Y196" s="6">
        <v>12</v>
      </c>
      <c r="Z196" s="5" t="s">
        <v>1691</v>
      </c>
      <c r="AA196" s="5" t="s">
        <v>87</v>
      </c>
      <c r="AB196" s="5" t="s">
        <v>218</v>
      </c>
      <c r="AC196" s="6">
        <f t="shared" si="32"/>
        <v>0</v>
      </c>
      <c r="AD196" s="6">
        <f t="shared" si="33"/>
        <v>1</v>
      </c>
      <c r="AE196" s="6">
        <f t="shared" si="34"/>
        <v>0</v>
      </c>
      <c r="AF196" s="6">
        <f t="shared" si="35"/>
        <v>0</v>
      </c>
      <c r="AG196" s="7"/>
      <c r="AH196" s="5" t="s">
        <v>323</v>
      </c>
      <c r="AI196" s="5" t="s">
        <v>84</v>
      </c>
      <c r="AJ196" s="7"/>
      <c r="AK196" s="5" t="s">
        <v>108</v>
      </c>
      <c r="AL196" s="5" t="s">
        <v>109</v>
      </c>
      <c r="AM196" s="5" t="s">
        <v>110</v>
      </c>
      <c r="AN196" s="5" t="s">
        <v>81</v>
      </c>
      <c r="AO196" s="5" t="s">
        <v>81</v>
      </c>
      <c r="AP196" s="5" t="s">
        <v>87</v>
      </c>
      <c r="AQ196" s="5" t="s">
        <v>89</v>
      </c>
      <c r="AR196" s="5" t="s">
        <v>89</v>
      </c>
      <c r="AS196" s="5" t="s">
        <v>88</v>
      </c>
      <c r="AT196" s="5" t="s">
        <v>87</v>
      </c>
      <c r="AU196" s="5" t="s">
        <v>87</v>
      </c>
      <c r="AV196" s="5" t="s">
        <v>87</v>
      </c>
      <c r="AW196" s="5" t="s">
        <v>87</v>
      </c>
      <c r="AX196" s="5" t="s">
        <v>87</v>
      </c>
      <c r="AY196" s="5" t="s">
        <v>87</v>
      </c>
      <c r="AZ196" s="5" t="s">
        <v>87</v>
      </c>
      <c r="BA196" s="5" t="s">
        <v>89</v>
      </c>
      <c r="BB196" s="8" t="s">
        <v>1692</v>
      </c>
      <c r="BC196" s="5" t="s">
        <v>87</v>
      </c>
      <c r="BD196" s="5" t="s">
        <v>89</v>
      </c>
      <c r="BE196" s="5" t="s">
        <v>89</v>
      </c>
      <c r="BF196" s="5" t="s">
        <v>89</v>
      </c>
      <c r="BG196" s="5" t="s">
        <v>87</v>
      </c>
      <c r="BH196" s="5" t="s">
        <v>87</v>
      </c>
      <c r="BI196" s="5" t="s">
        <v>87</v>
      </c>
      <c r="BJ196" s="5" t="s">
        <v>89</v>
      </c>
      <c r="BK196" s="5" t="s">
        <v>87</v>
      </c>
      <c r="BL196" s="5" t="s">
        <v>89</v>
      </c>
      <c r="BM196" s="5" t="s">
        <v>87</v>
      </c>
      <c r="BN196" s="5" t="s">
        <v>91</v>
      </c>
      <c r="BO196" s="5" t="s">
        <v>87</v>
      </c>
      <c r="BP196" s="5" t="s">
        <v>89</v>
      </c>
      <c r="BQ196" s="5" t="s">
        <v>88</v>
      </c>
      <c r="BR196" s="5" t="s">
        <v>87</v>
      </c>
      <c r="BS196" s="5" t="s">
        <v>87</v>
      </c>
      <c r="BT196" s="8" t="s">
        <v>1693</v>
      </c>
      <c r="BU196" s="5" t="s">
        <v>93</v>
      </c>
      <c r="BV196" s="5" t="s">
        <v>160</v>
      </c>
      <c r="BW196" s="5" t="s">
        <v>102</v>
      </c>
      <c r="BX196" s="7"/>
      <c r="BY196" s="5" t="s">
        <v>1694</v>
      </c>
      <c r="BZ196" s="5" t="s">
        <v>1695</v>
      </c>
    </row>
    <row r="197" spans="1:78" ht="37.5">
      <c r="A197" s="3" t="s">
        <v>1696</v>
      </c>
      <c r="B197" s="4" t="s">
        <v>1697</v>
      </c>
      <c r="C197" s="6">
        <v>100</v>
      </c>
      <c r="D197" s="6">
        <v>1281</v>
      </c>
      <c r="E197" s="6" t="b">
        <v>1</v>
      </c>
      <c r="F197" s="5" t="s">
        <v>1698</v>
      </c>
      <c r="G197" s="5" t="s">
        <v>72</v>
      </c>
      <c r="H197" s="5" t="s">
        <v>167</v>
      </c>
      <c r="I197" s="5" t="s">
        <v>101</v>
      </c>
      <c r="J197" s="7"/>
      <c r="K197" s="5" t="s">
        <v>268</v>
      </c>
      <c r="L197" s="7"/>
      <c r="M197" s="5" t="s">
        <v>190</v>
      </c>
      <c r="N197" s="5" t="s">
        <v>190</v>
      </c>
      <c r="O197" s="5" t="s">
        <v>77</v>
      </c>
      <c r="P197" s="7"/>
      <c r="Q197" s="5" t="s">
        <v>78</v>
      </c>
      <c r="R197" s="5" t="s">
        <v>79</v>
      </c>
      <c r="S197" s="6">
        <f t="shared" si="27"/>
        <v>1</v>
      </c>
      <c r="T197" s="6">
        <f t="shared" si="28"/>
        <v>0</v>
      </c>
      <c r="U197" s="6">
        <f t="shared" si="29"/>
        <v>0</v>
      </c>
      <c r="V197" s="6">
        <f t="shared" si="30"/>
        <v>0</v>
      </c>
      <c r="W197" s="6">
        <f t="shared" si="31"/>
        <v>0</v>
      </c>
      <c r="X197" s="7"/>
      <c r="Y197" s="6">
        <v>10</v>
      </c>
      <c r="Z197" s="5" t="s">
        <v>1699</v>
      </c>
      <c r="AA197" s="5" t="s">
        <v>89</v>
      </c>
      <c r="AB197" s="5" t="s">
        <v>123</v>
      </c>
      <c r="AC197" s="6">
        <f t="shared" si="32"/>
        <v>1</v>
      </c>
      <c r="AD197" s="6">
        <f t="shared" si="33"/>
        <v>1</v>
      </c>
      <c r="AE197" s="6">
        <f t="shared" si="34"/>
        <v>1</v>
      </c>
      <c r="AF197" s="6">
        <f t="shared" si="35"/>
        <v>0</v>
      </c>
      <c r="AG197" s="7"/>
      <c r="AH197" s="5" t="s">
        <v>156</v>
      </c>
      <c r="AI197" s="5" t="s">
        <v>157</v>
      </c>
      <c r="AJ197" s="7"/>
      <c r="AK197" s="5" t="s">
        <v>124</v>
      </c>
      <c r="AL197" s="5" t="s">
        <v>109</v>
      </c>
      <c r="AM197" s="5" t="s">
        <v>87</v>
      </c>
      <c r="AN197" s="5" t="s">
        <v>89</v>
      </c>
      <c r="AO197" s="5" t="s">
        <v>88</v>
      </c>
      <c r="AP197" s="5" t="s">
        <v>88</v>
      </c>
      <c r="AQ197" s="5" t="s">
        <v>89</v>
      </c>
      <c r="AR197" s="5" t="s">
        <v>89</v>
      </c>
      <c r="AS197" s="5" t="s">
        <v>87</v>
      </c>
      <c r="AT197" s="5" t="s">
        <v>89</v>
      </c>
      <c r="AU197" s="5" t="s">
        <v>89</v>
      </c>
      <c r="AV197" s="5" t="s">
        <v>89</v>
      </c>
      <c r="AW197" s="5" t="s">
        <v>89</v>
      </c>
      <c r="AX197" s="5" t="s">
        <v>89</v>
      </c>
      <c r="AY197" s="5" t="s">
        <v>89</v>
      </c>
      <c r="AZ197" s="5" t="s">
        <v>89</v>
      </c>
      <c r="BA197" s="5" t="s">
        <v>89</v>
      </c>
      <c r="BB197" s="8" t="s">
        <v>1700</v>
      </c>
      <c r="BC197" s="5" t="s">
        <v>89</v>
      </c>
      <c r="BD197" s="5" t="s">
        <v>81</v>
      </c>
      <c r="BE197" s="5" t="s">
        <v>88</v>
      </c>
      <c r="BF197" s="5" t="s">
        <v>89</v>
      </c>
      <c r="BG197" s="5" t="s">
        <v>89</v>
      </c>
      <c r="BH197" s="5" t="s">
        <v>89</v>
      </c>
      <c r="BI197" s="5" t="s">
        <v>87</v>
      </c>
      <c r="BJ197" s="5" t="s">
        <v>89</v>
      </c>
      <c r="BK197" s="5" t="s">
        <v>89</v>
      </c>
      <c r="BL197" s="5" t="s">
        <v>89</v>
      </c>
      <c r="BM197" s="5" t="s">
        <v>89</v>
      </c>
      <c r="BN197" s="5" t="s">
        <v>91</v>
      </c>
      <c r="BO197" s="5" t="s">
        <v>87</v>
      </c>
      <c r="BP197" s="5" t="s">
        <v>87</v>
      </c>
      <c r="BQ197" s="5" t="s">
        <v>87</v>
      </c>
      <c r="BR197" s="5" t="s">
        <v>89</v>
      </c>
      <c r="BS197" s="5" t="s">
        <v>89</v>
      </c>
      <c r="BT197" s="8" t="s">
        <v>1701</v>
      </c>
      <c r="BU197" s="5" t="s">
        <v>160</v>
      </c>
      <c r="BV197" s="5" t="s">
        <v>94</v>
      </c>
      <c r="BW197" s="5" t="s">
        <v>268</v>
      </c>
      <c r="BX197" s="7"/>
      <c r="BY197" s="8" t="s">
        <v>1702</v>
      </c>
      <c r="BZ197" s="5" t="s">
        <v>1703</v>
      </c>
    </row>
    <row r="198" spans="1:78" ht="50">
      <c r="A198" s="3" t="s">
        <v>1704</v>
      </c>
      <c r="B198" s="4" t="s">
        <v>1705</v>
      </c>
      <c r="C198" s="6">
        <v>100</v>
      </c>
      <c r="D198" s="6">
        <v>3096</v>
      </c>
      <c r="E198" s="6" t="b">
        <v>1</v>
      </c>
      <c r="F198" s="5" t="s">
        <v>1706</v>
      </c>
      <c r="G198" s="5" t="s">
        <v>154</v>
      </c>
      <c r="H198" s="5" t="s">
        <v>73</v>
      </c>
      <c r="I198" s="5" t="s">
        <v>101</v>
      </c>
      <c r="J198" s="7"/>
      <c r="K198" s="5" t="s">
        <v>178</v>
      </c>
      <c r="L198" s="7"/>
      <c r="M198" s="5" t="s">
        <v>76</v>
      </c>
      <c r="N198" s="5" t="s">
        <v>103</v>
      </c>
      <c r="O198" s="5" t="s">
        <v>121</v>
      </c>
      <c r="P198" s="7"/>
      <c r="Q198" s="5" t="s">
        <v>78</v>
      </c>
      <c r="R198" s="5" t="s">
        <v>269</v>
      </c>
      <c r="S198" s="6">
        <f t="shared" si="27"/>
        <v>0</v>
      </c>
      <c r="T198" s="6">
        <f t="shared" si="28"/>
        <v>1</v>
      </c>
      <c r="U198" s="6">
        <f t="shared" si="29"/>
        <v>0</v>
      </c>
      <c r="V198" s="6">
        <f t="shared" si="30"/>
        <v>0</v>
      </c>
      <c r="W198" s="6">
        <f t="shared" si="31"/>
        <v>0</v>
      </c>
      <c r="X198" s="7"/>
      <c r="Y198" s="6">
        <v>11</v>
      </c>
      <c r="Z198" s="5" t="s">
        <v>1707</v>
      </c>
      <c r="AA198" s="5" t="s">
        <v>87</v>
      </c>
      <c r="AB198" s="5" t="s">
        <v>512</v>
      </c>
      <c r="AC198" s="6">
        <f t="shared" si="32"/>
        <v>0</v>
      </c>
      <c r="AD198" s="6">
        <f t="shared" si="33"/>
        <v>0</v>
      </c>
      <c r="AE198" s="6">
        <f t="shared" si="34"/>
        <v>1</v>
      </c>
      <c r="AF198" s="6">
        <f t="shared" si="35"/>
        <v>0</v>
      </c>
      <c r="AG198" s="7"/>
      <c r="AH198" s="5" t="s">
        <v>107</v>
      </c>
      <c r="AI198" s="5" t="s">
        <v>146</v>
      </c>
      <c r="AJ198" s="7"/>
      <c r="AK198" s="5" t="s">
        <v>124</v>
      </c>
      <c r="AL198" s="5" t="s">
        <v>109</v>
      </c>
      <c r="AM198" s="5" t="s">
        <v>88</v>
      </c>
      <c r="AN198" s="5" t="s">
        <v>87</v>
      </c>
      <c r="AO198" s="5" t="s">
        <v>81</v>
      </c>
      <c r="AP198" s="5" t="s">
        <v>87</v>
      </c>
      <c r="AQ198" s="5" t="s">
        <v>87</v>
      </c>
      <c r="AR198" s="5" t="s">
        <v>88</v>
      </c>
      <c r="AS198" s="5" t="s">
        <v>87</v>
      </c>
      <c r="AT198" s="5" t="s">
        <v>88</v>
      </c>
      <c r="AU198" s="5" t="s">
        <v>87</v>
      </c>
      <c r="AV198" s="5" t="s">
        <v>87</v>
      </c>
      <c r="AW198" s="5" t="s">
        <v>87</v>
      </c>
      <c r="AX198" s="5" t="s">
        <v>87</v>
      </c>
      <c r="AY198" s="5" t="s">
        <v>88</v>
      </c>
      <c r="AZ198" s="5" t="s">
        <v>87</v>
      </c>
      <c r="BA198" s="5" t="s">
        <v>87</v>
      </c>
      <c r="BB198" s="5" t="s">
        <v>1708</v>
      </c>
      <c r="BC198" s="5" t="s">
        <v>87</v>
      </c>
      <c r="BD198" s="5" t="s">
        <v>87</v>
      </c>
      <c r="BE198" s="5" t="s">
        <v>87</v>
      </c>
      <c r="BF198" s="5" t="s">
        <v>87</v>
      </c>
      <c r="BG198" s="5" t="s">
        <v>87</v>
      </c>
      <c r="BH198" s="5" t="s">
        <v>87</v>
      </c>
      <c r="BI198" s="5" t="s">
        <v>87</v>
      </c>
      <c r="BJ198" s="5" t="s">
        <v>87</v>
      </c>
      <c r="BK198" s="5" t="s">
        <v>87</v>
      </c>
      <c r="BL198" s="5" t="s">
        <v>87</v>
      </c>
      <c r="BM198" s="5" t="s">
        <v>87</v>
      </c>
      <c r="BN198" s="5" t="s">
        <v>91</v>
      </c>
      <c r="BO198" s="5" t="s">
        <v>87</v>
      </c>
      <c r="BP198" s="5" t="s">
        <v>87</v>
      </c>
      <c r="BQ198" s="5" t="s">
        <v>87</v>
      </c>
      <c r="BR198" s="5" t="s">
        <v>87</v>
      </c>
      <c r="BS198" s="5" t="s">
        <v>87</v>
      </c>
      <c r="BT198" s="8" t="s">
        <v>1709</v>
      </c>
      <c r="BU198" s="5" t="s">
        <v>113</v>
      </c>
      <c r="BV198" s="5" t="s">
        <v>94</v>
      </c>
      <c r="BW198" s="5" t="s">
        <v>178</v>
      </c>
      <c r="BX198" s="7"/>
      <c r="BY198" s="8" t="s">
        <v>1710</v>
      </c>
      <c r="BZ198" s="8" t="s">
        <v>1711</v>
      </c>
    </row>
    <row r="199" spans="1:78" ht="25">
      <c r="A199" s="3" t="s">
        <v>1712</v>
      </c>
      <c r="B199" s="4" t="s">
        <v>1713</v>
      </c>
      <c r="C199" s="6">
        <v>100</v>
      </c>
      <c r="D199" s="6">
        <v>2158</v>
      </c>
      <c r="E199" s="6" t="b">
        <v>1</v>
      </c>
      <c r="F199" s="5" t="s">
        <v>1714</v>
      </c>
      <c r="G199" s="5" t="s">
        <v>166</v>
      </c>
      <c r="H199" s="5" t="s">
        <v>73</v>
      </c>
      <c r="I199" s="5" t="s">
        <v>101</v>
      </c>
      <c r="J199" s="7"/>
      <c r="K199" s="5" t="s">
        <v>189</v>
      </c>
      <c r="L199" s="7"/>
      <c r="M199" s="5" t="s">
        <v>103</v>
      </c>
      <c r="N199" s="5" t="s">
        <v>103</v>
      </c>
      <c r="O199" s="5" t="s">
        <v>77</v>
      </c>
      <c r="P199" s="7"/>
      <c r="Q199" s="5" t="s">
        <v>78</v>
      </c>
      <c r="R199" s="5" t="s">
        <v>104</v>
      </c>
      <c r="S199" s="6">
        <f t="shared" si="27"/>
        <v>1</v>
      </c>
      <c r="T199" s="6">
        <f t="shared" si="28"/>
        <v>0</v>
      </c>
      <c r="U199" s="6">
        <f t="shared" si="29"/>
        <v>1</v>
      </c>
      <c r="V199" s="6">
        <f t="shared" si="30"/>
        <v>0</v>
      </c>
      <c r="W199" s="6">
        <f t="shared" si="31"/>
        <v>0</v>
      </c>
      <c r="X199" s="7"/>
      <c r="Y199" s="6">
        <v>7</v>
      </c>
      <c r="Z199" s="5" t="s">
        <v>1715</v>
      </c>
      <c r="AA199" s="5" t="s">
        <v>87</v>
      </c>
      <c r="AB199" s="5" t="s">
        <v>82</v>
      </c>
      <c r="AC199" s="6">
        <f t="shared" si="32"/>
        <v>1</v>
      </c>
      <c r="AD199" s="6">
        <f t="shared" si="33"/>
        <v>0</v>
      </c>
      <c r="AE199" s="6">
        <f t="shared" si="34"/>
        <v>0</v>
      </c>
      <c r="AF199" s="6">
        <f t="shared" si="35"/>
        <v>0</v>
      </c>
      <c r="AG199" s="7"/>
      <c r="AH199" s="5" t="s">
        <v>83</v>
      </c>
      <c r="AI199" s="5" t="s">
        <v>146</v>
      </c>
      <c r="AJ199" s="7"/>
      <c r="AK199" s="5" t="s">
        <v>85</v>
      </c>
      <c r="AL199" s="5" t="s">
        <v>109</v>
      </c>
      <c r="AM199" s="5" t="s">
        <v>88</v>
      </c>
      <c r="AN199" s="5" t="s">
        <v>87</v>
      </c>
      <c r="AO199" s="5" t="s">
        <v>81</v>
      </c>
      <c r="AP199" s="5" t="s">
        <v>87</v>
      </c>
      <c r="AQ199" s="5" t="s">
        <v>87</v>
      </c>
      <c r="AR199" s="5" t="s">
        <v>81</v>
      </c>
      <c r="AS199" s="5" t="s">
        <v>88</v>
      </c>
      <c r="AT199" s="5" t="s">
        <v>88</v>
      </c>
      <c r="AU199" s="5" t="s">
        <v>88</v>
      </c>
      <c r="AV199" s="5" t="s">
        <v>87</v>
      </c>
      <c r="AW199" s="5" t="s">
        <v>87</v>
      </c>
      <c r="AX199" s="5" t="s">
        <v>87</v>
      </c>
      <c r="AY199" s="5" t="s">
        <v>87</v>
      </c>
      <c r="AZ199" s="5" t="s">
        <v>87</v>
      </c>
      <c r="BA199" s="5" t="s">
        <v>87</v>
      </c>
      <c r="BB199" s="8" t="s">
        <v>1716</v>
      </c>
      <c r="BC199" s="5" t="s">
        <v>89</v>
      </c>
      <c r="BD199" s="5" t="s">
        <v>87</v>
      </c>
      <c r="BE199" s="5" t="s">
        <v>89</v>
      </c>
      <c r="BF199" s="5" t="s">
        <v>89</v>
      </c>
      <c r="BG199" s="5" t="s">
        <v>87</v>
      </c>
      <c r="BH199" s="5" t="s">
        <v>89</v>
      </c>
      <c r="BI199" s="5" t="s">
        <v>89</v>
      </c>
      <c r="BJ199" s="5" t="s">
        <v>89</v>
      </c>
      <c r="BK199" s="5" t="s">
        <v>89</v>
      </c>
      <c r="BL199" s="5" t="s">
        <v>87</v>
      </c>
      <c r="BM199" s="5" t="s">
        <v>89</v>
      </c>
      <c r="BN199" s="5" t="s">
        <v>91</v>
      </c>
      <c r="BO199" s="5" t="s">
        <v>87</v>
      </c>
      <c r="BP199" s="5" t="s">
        <v>87</v>
      </c>
      <c r="BQ199" s="5" t="s">
        <v>87</v>
      </c>
      <c r="BR199" s="5" t="s">
        <v>88</v>
      </c>
      <c r="BS199" s="5" t="s">
        <v>87</v>
      </c>
      <c r="BT199" s="5" t="s">
        <v>1717</v>
      </c>
      <c r="BU199" s="5" t="s">
        <v>94</v>
      </c>
      <c r="BV199" s="5" t="s">
        <v>93</v>
      </c>
      <c r="BW199" s="5" t="s">
        <v>189</v>
      </c>
      <c r="BX199" s="7"/>
      <c r="BY199" s="5" t="s">
        <v>1718</v>
      </c>
      <c r="BZ199" s="5" t="s">
        <v>1719</v>
      </c>
    </row>
    <row r="200" spans="1:78" ht="13">
      <c r="A200" s="3" t="s">
        <v>1720</v>
      </c>
      <c r="B200" s="4" t="s">
        <v>1721</v>
      </c>
      <c r="C200" s="6">
        <v>100</v>
      </c>
      <c r="D200" s="6">
        <v>1392</v>
      </c>
      <c r="E200" s="6" t="b">
        <v>1</v>
      </c>
      <c r="F200" s="5" t="s">
        <v>1722</v>
      </c>
      <c r="G200" s="5" t="s">
        <v>166</v>
      </c>
      <c r="H200" s="5" t="s">
        <v>73</v>
      </c>
      <c r="I200" s="5" t="s">
        <v>101</v>
      </c>
      <c r="J200" s="7"/>
      <c r="K200" s="5" t="s">
        <v>144</v>
      </c>
      <c r="L200" s="7"/>
      <c r="M200" s="5" t="s">
        <v>103</v>
      </c>
      <c r="N200" s="5" t="s">
        <v>103</v>
      </c>
      <c r="O200" s="5" t="s">
        <v>77</v>
      </c>
      <c r="P200" s="7"/>
      <c r="Q200" s="5" t="s">
        <v>78</v>
      </c>
      <c r="R200" s="5" t="s">
        <v>79</v>
      </c>
      <c r="S200" s="6">
        <f t="shared" si="27"/>
        <v>1</v>
      </c>
      <c r="T200" s="6">
        <f t="shared" si="28"/>
        <v>0</v>
      </c>
      <c r="U200" s="6">
        <f t="shared" si="29"/>
        <v>0</v>
      </c>
      <c r="V200" s="6">
        <f t="shared" si="30"/>
        <v>0</v>
      </c>
      <c r="W200" s="6">
        <f t="shared" si="31"/>
        <v>0</v>
      </c>
      <c r="X200" s="7"/>
      <c r="Y200" s="6">
        <v>6</v>
      </c>
      <c r="Z200" s="5" t="s">
        <v>1723</v>
      </c>
      <c r="AA200" s="5" t="s">
        <v>87</v>
      </c>
      <c r="AB200" s="5" t="s">
        <v>82</v>
      </c>
      <c r="AC200" s="6">
        <f t="shared" si="32"/>
        <v>1</v>
      </c>
      <c r="AD200" s="6">
        <f t="shared" si="33"/>
        <v>0</v>
      </c>
      <c r="AE200" s="6">
        <f t="shared" si="34"/>
        <v>0</v>
      </c>
      <c r="AF200" s="6">
        <f t="shared" si="35"/>
        <v>0</v>
      </c>
      <c r="AG200" s="7"/>
      <c r="AH200" s="5" t="s">
        <v>83</v>
      </c>
      <c r="AI200" s="5" t="s">
        <v>146</v>
      </c>
      <c r="AJ200" s="7"/>
      <c r="AK200" s="5" t="s">
        <v>85</v>
      </c>
      <c r="AL200" s="5" t="s">
        <v>109</v>
      </c>
      <c r="AM200" s="5" t="s">
        <v>81</v>
      </c>
      <c r="AN200" s="5" t="s">
        <v>89</v>
      </c>
      <c r="AO200" s="5" t="s">
        <v>88</v>
      </c>
      <c r="AP200" s="5" t="s">
        <v>89</v>
      </c>
      <c r="AQ200" s="5" t="s">
        <v>87</v>
      </c>
      <c r="AR200" s="5" t="s">
        <v>87</v>
      </c>
      <c r="AS200" s="5" t="s">
        <v>87</v>
      </c>
      <c r="AT200" s="5" t="s">
        <v>88</v>
      </c>
      <c r="AU200" s="5" t="s">
        <v>87</v>
      </c>
      <c r="AV200" s="5" t="s">
        <v>87</v>
      </c>
      <c r="AW200" s="5" t="s">
        <v>87</v>
      </c>
      <c r="AX200" s="5" t="s">
        <v>81</v>
      </c>
      <c r="AY200" s="5" t="s">
        <v>87</v>
      </c>
      <c r="AZ200" s="5" t="s">
        <v>87</v>
      </c>
      <c r="BA200" s="5" t="s">
        <v>87</v>
      </c>
      <c r="BB200" s="5" t="s">
        <v>1724</v>
      </c>
      <c r="BC200" s="5" t="s">
        <v>89</v>
      </c>
      <c r="BD200" s="5" t="s">
        <v>87</v>
      </c>
      <c r="BE200" s="5" t="s">
        <v>89</v>
      </c>
      <c r="BF200" s="5" t="s">
        <v>87</v>
      </c>
      <c r="BG200" s="5" t="s">
        <v>87</v>
      </c>
      <c r="BH200" s="5" t="s">
        <v>88</v>
      </c>
      <c r="BI200" s="5" t="s">
        <v>87</v>
      </c>
      <c r="BJ200" s="5" t="s">
        <v>89</v>
      </c>
      <c r="BK200" s="5" t="s">
        <v>81</v>
      </c>
      <c r="BL200" s="5" t="s">
        <v>81</v>
      </c>
      <c r="BM200" s="5" t="s">
        <v>87</v>
      </c>
      <c r="BN200" s="5" t="s">
        <v>91</v>
      </c>
      <c r="BO200" s="5" t="s">
        <v>87</v>
      </c>
      <c r="BP200" s="5" t="s">
        <v>88</v>
      </c>
      <c r="BQ200" s="5" t="s">
        <v>87</v>
      </c>
      <c r="BR200" s="5" t="s">
        <v>87</v>
      </c>
      <c r="BS200" s="5" t="s">
        <v>87</v>
      </c>
      <c r="BT200" s="5" t="s">
        <v>1725</v>
      </c>
      <c r="BU200" s="5" t="s">
        <v>160</v>
      </c>
      <c r="BV200" s="5" t="s">
        <v>94</v>
      </c>
      <c r="BW200" s="5" t="s">
        <v>144</v>
      </c>
      <c r="BX200" s="7"/>
      <c r="BY200" s="5" t="s">
        <v>1726</v>
      </c>
      <c r="BZ200" s="5" t="s">
        <v>1727</v>
      </c>
    </row>
    <row r="201" spans="1:78" ht="13">
      <c r="A201" s="3" t="s">
        <v>1728</v>
      </c>
      <c r="B201" s="4" t="s">
        <v>1729</v>
      </c>
      <c r="C201" s="6">
        <v>100</v>
      </c>
      <c r="D201" s="6">
        <v>777</v>
      </c>
      <c r="E201" s="6" t="b">
        <v>1</v>
      </c>
      <c r="F201" s="5" t="s">
        <v>1730</v>
      </c>
      <c r="G201" s="5" t="s">
        <v>72</v>
      </c>
      <c r="H201" s="5" t="s">
        <v>73</v>
      </c>
      <c r="I201" s="5" t="s">
        <v>74</v>
      </c>
      <c r="J201" s="7"/>
      <c r="K201" s="5" t="s">
        <v>243</v>
      </c>
      <c r="L201" s="7"/>
      <c r="M201" s="5" t="s">
        <v>76</v>
      </c>
      <c r="N201" s="5" t="s">
        <v>76</v>
      </c>
      <c r="O201" s="5" t="s">
        <v>77</v>
      </c>
      <c r="P201" s="7"/>
      <c r="Q201" s="5" t="s">
        <v>78</v>
      </c>
      <c r="R201" s="5" t="s">
        <v>168</v>
      </c>
      <c r="S201" s="6">
        <f t="shared" si="27"/>
        <v>0</v>
      </c>
      <c r="T201" s="6">
        <f t="shared" si="28"/>
        <v>0</v>
      </c>
      <c r="U201" s="6">
        <f t="shared" si="29"/>
        <v>1</v>
      </c>
      <c r="V201" s="6">
        <f t="shared" si="30"/>
        <v>0</v>
      </c>
      <c r="W201" s="6">
        <f t="shared" si="31"/>
        <v>0</v>
      </c>
      <c r="X201" s="7"/>
      <c r="Y201" s="6">
        <v>8</v>
      </c>
      <c r="Z201" s="5" t="s">
        <v>1731</v>
      </c>
      <c r="AA201" s="5" t="s">
        <v>89</v>
      </c>
      <c r="AB201" s="5" t="s">
        <v>106</v>
      </c>
      <c r="AC201" s="6">
        <f t="shared" si="32"/>
        <v>1</v>
      </c>
      <c r="AD201" s="6">
        <f t="shared" si="33"/>
        <v>1</v>
      </c>
      <c r="AE201" s="6">
        <f t="shared" si="34"/>
        <v>0</v>
      </c>
      <c r="AF201" s="6">
        <f t="shared" si="35"/>
        <v>0</v>
      </c>
      <c r="AG201" s="7"/>
      <c r="AH201" s="5" t="s">
        <v>83</v>
      </c>
      <c r="AI201" s="5" t="s">
        <v>84</v>
      </c>
      <c r="AJ201" s="7"/>
      <c r="AK201" s="5" t="s">
        <v>124</v>
      </c>
      <c r="AL201" s="5" t="s">
        <v>109</v>
      </c>
      <c r="AM201" s="5" t="s">
        <v>81</v>
      </c>
      <c r="AN201" s="5" t="s">
        <v>89</v>
      </c>
      <c r="AO201" s="5" t="s">
        <v>81</v>
      </c>
      <c r="AP201" s="5" t="s">
        <v>87</v>
      </c>
      <c r="AQ201" s="5" t="s">
        <v>87</v>
      </c>
      <c r="AR201" s="5" t="s">
        <v>87</v>
      </c>
      <c r="AS201" s="5" t="s">
        <v>87</v>
      </c>
      <c r="AT201" s="5" t="s">
        <v>89</v>
      </c>
      <c r="AU201" s="5" t="s">
        <v>89</v>
      </c>
      <c r="AV201" s="5" t="s">
        <v>89</v>
      </c>
      <c r="AW201" s="5" t="s">
        <v>89</v>
      </c>
      <c r="AX201" s="5" t="s">
        <v>87</v>
      </c>
      <c r="AY201" s="5" t="s">
        <v>87</v>
      </c>
      <c r="AZ201" s="5" t="s">
        <v>89</v>
      </c>
      <c r="BA201" s="5" t="s">
        <v>87</v>
      </c>
      <c r="BB201" s="5" t="s">
        <v>1732</v>
      </c>
      <c r="BC201" s="5" t="s">
        <v>87</v>
      </c>
      <c r="BD201" s="5" t="s">
        <v>87</v>
      </c>
      <c r="BE201" s="5" t="s">
        <v>87</v>
      </c>
      <c r="BF201" s="5" t="s">
        <v>87</v>
      </c>
      <c r="BG201" s="5" t="s">
        <v>89</v>
      </c>
      <c r="BH201" s="5" t="s">
        <v>87</v>
      </c>
      <c r="BI201" s="5" t="s">
        <v>87</v>
      </c>
      <c r="BJ201" s="5" t="s">
        <v>87</v>
      </c>
      <c r="BK201" s="5" t="s">
        <v>87</v>
      </c>
      <c r="BL201" s="5" t="s">
        <v>87</v>
      </c>
      <c r="BM201" s="5" t="s">
        <v>88</v>
      </c>
      <c r="BN201" s="5" t="s">
        <v>91</v>
      </c>
      <c r="BO201" s="5" t="s">
        <v>87</v>
      </c>
      <c r="BP201" s="5" t="s">
        <v>87</v>
      </c>
      <c r="BQ201" s="5" t="s">
        <v>89</v>
      </c>
      <c r="BR201" s="5" t="s">
        <v>87</v>
      </c>
      <c r="BS201" s="5" t="s">
        <v>87</v>
      </c>
      <c r="BT201" s="5" t="s">
        <v>1733</v>
      </c>
      <c r="BU201" s="5" t="s">
        <v>94</v>
      </c>
      <c r="BV201" s="5" t="s">
        <v>94</v>
      </c>
      <c r="BW201" s="5" t="s">
        <v>243</v>
      </c>
      <c r="BX201" s="7"/>
      <c r="BY201" s="5" t="s">
        <v>1734</v>
      </c>
      <c r="BZ201" s="5" t="s">
        <v>1735</v>
      </c>
    </row>
    <row r="202" spans="1:78" ht="13">
      <c r="A202" s="3" t="s">
        <v>1736</v>
      </c>
      <c r="B202" s="4" t="s">
        <v>1737</v>
      </c>
      <c r="C202" s="6">
        <v>100</v>
      </c>
      <c r="D202" s="6">
        <v>1313</v>
      </c>
      <c r="E202" s="6" t="b">
        <v>1</v>
      </c>
      <c r="F202" s="5" t="s">
        <v>1738</v>
      </c>
      <c r="G202" s="5" t="s">
        <v>492</v>
      </c>
      <c r="H202" s="5" t="s">
        <v>143</v>
      </c>
      <c r="I202" s="5" t="s">
        <v>74</v>
      </c>
      <c r="J202" s="7"/>
      <c r="K202" s="5" t="s">
        <v>144</v>
      </c>
      <c r="L202" s="7"/>
      <c r="M202" s="5" t="s">
        <v>103</v>
      </c>
      <c r="N202" s="5" t="s">
        <v>103</v>
      </c>
      <c r="O202" s="5" t="s">
        <v>510</v>
      </c>
      <c r="P202" s="7"/>
      <c r="Q202" s="5" t="s">
        <v>78</v>
      </c>
      <c r="R202" s="5" t="s">
        <v>168</v>
      </c>
      <c r="S202" s="6">
        <f t="shared" si="27"/>
        <v>0</v>
      </c>
      <c r="T202" s="6">
        <f t="shared" si="28"/>
        <v>0</v>
      </c>
      <c r="U202" s="6">
        <f t="shared" si="29"/>
        <v>1</v>
      </c>
      <c r="V202" s="6">
        <f t="shared" si="30"/>
        <v>0</v>
      </c>
      <c r="W202" s="6">
        <f t="shared" si="31"/>
        <v>0</v>
      </c>
      <c r="X202" s="7"/>
      <c r="Y202" s="6">
        <v>4</v>
      </c>
      <c r="Z202" s="5" t="s">
        <v>1739</v>
      </c>
      <c r="AA202" s="5" t="s">
        <v>87</v>
      </c>
      <c r="AB202" s="5" t="s">
        <v>82</v>
      </c>
      <c r="AC202" s="6">
        <f t="shared" si="32"/>
        <v>1</v>
      </c>
      <c r="AD202" s="6">
        <f t="shared" si="33"/>
        <v>0</v>
      </c>
      <c r="AE202" s="6">
        <f t="shared" si="34"/>
        <v>0</v>
      </c>
      <c r="AF202" s="6">
        <f t="shared" si="35"/>
        <v>0</v>
      </c>
      <c r="AG202" s="7"/>
      <c r="AH202" s="5" t="s">
        <v>107</v>
      </c>
      <c r="AI202" s="5" t="s">
        <v>157</v>
      </c>
      <c r="AJ202" s="7"/>
      <c r="AK202" s="5" t="s">
        <v>108</v>
      </c>
      <c r="AL202" s="5" t="s">
        <v>86</v>
      </c>
      <c r="AM202" s="5" t="s">
        <v>81</v>
      </c>
      <c r="AN202" s="5" t="s">
        <v>87</v>
      </c>
      <c r="AO202" s="5" t="s">
        <v>81</v>
      </c>
      <c r="AP202" s="5" t="s">
        <v>87</v>
      </c>
      <c r="AQ202" s="5" t="s">
        <v>87</v>
      </c>
      <c r="AR202" s="5" t="s">
        <v>89</v>
      </c>
      <c r="AS202" s="5" t="s">
        <v>87</v>
      </c>
      <c r="AT202" s="5" t="s">
        <v>88</v>
      </c>
      <c r="AU202" s="5" t="s">
        <v>87</v>
      </c>
      <c r="AV202" s="5" t="s">
        <v>87</v>
      </c>
      <c r="AW202" s="5" t="s">
        <v>87</v>
      </c>
      <c r="AX202" s="5" t="s">
        <v>87</v>
      </c>
      <c r="AY202" s="5" t="s">
        <v>87</v>
      </c>
      <c r="AZ202" s="5" t="s">
        <v>89</v>
      </c>
      <c r="BA202" s="5" t="s">
        <v>87</v>
      </c>
      <c r="BB202" s="5" t="s">
        <v>1740</v>
      </c>
      <c r="BC202" s="5" t="s">
        <v>87</v>
      </c>
      <c r="BD202" s="5" t="s">
        <v>87</v>
      </c>
      <c r="BE202" s="5" t="s">
        <v>87</v>
      </c>
      <c r="BF202" s="5" t="s">
        <v>87</v>
      </c>
      <c r="BG202" s="5" t="s">
        <v>88</v>
      </c>
      <c r="BH202" s="5" t="s">
        <v>88</v>
      </c>
      <c r="BI202" s="5" t="s">
        <v>88</v>
      </c>
      <c r="BJ202" s="5" t="s">
        <v>87</v>
      </c>
      <c r="BK202" s="5" t="s">
        <v>87</v>
      </c>
      <c r="BL202" s="5" t="s">
        <v>89</v>
      </c>
      <c r="BM202" s="5" t="s">
        <v>87</v>
      </c>
      <c r="BN202" s="5" t="s">
        <v>91</v>
      </c>
      <c r="BO202" s="5" t="s">
        <v>88</v>
      </c>
      <c r="BP202" s="5" t="s">
        <v>87</v>
      </c>
      <c r="BQ202" s="5" t="s">
        <v>87</v>
      </c>
      <c r="BR202" s="5" t="s">
        <v>88</v>
      </c>
      <c r="BS202" s="5" t="s">
        <v>87</v>
      </c>
      <c r="BT202" s="5" t="s">
        <v>1741</v>
      </c>
      <c r="BU202" s="5" t="s">
        <v>94</v>
      </c>
      <c r="BV202" s="5" t="s">
        <v>94</v>
      </c>
      <c r="BW202" s="5" t="s">
        <v>144</v>
      </c>
      <c r="BX202" s="7"/>
      <c r="BY202" s="5" t="s">
        <v>1742</v>
      </c>
      <c r="BZ202" s="5" t="s">
        <v>1743</v>
      </c>
    </row>
    <row r="203" spans="1:78" ht="50">
      <c r="A203" s="3" t="s">
        <v>1744</v>
      </c>
      <c r="B203" s="4" t="s">
        <v>1745</v>
      </c>
      <c r="C203" s="6">
        <v>100</v>
      </c>
      <c r="D203" s="6">
        <v>2056</v>
      </c>
      <c r="E203" s="6" t="b">
        <v>1</v>
      </c>
      <c r="F203" s="5" t="s">
        <v>1746</v>
      </c>
      <c r="G203" s="5" t="s">
        <v>226</v>
      </c>
      <c r="H203" s="5" t="s">
        <v>143</v>
      </c>
      <c r="I203" s="5" t="s">
        <v>74</v>
      </c>
      <c r="J203" s="7"/>
      <c r="K203" s="5" t="s">
        <v>268</v>
      </c>
      <c r="L203" s="7"/>
      <c r="M203" s="5" t="s">
        <v>119</v>
      </c>
      <c r="N203" s="5" t="s">
        <v>76</v>
      </c>
      <c r="O203" s="5" t="s">
        <v>121</v>
      </c>
      <c r="P203" s="7"/>
      <c r="Q203" s="5" t="s">
        <v>78</v>
      </c>
      <c r="R203" s="5" t="s">
        <v>79</v>
      </c>
      <c r="S203" s="6">
        <f t="shared" si="27"/>
        <v>1</v>
      </c>
      <c r="T203" s="6">
        <f t="shared" si="28"/>
        <v>0</v>
      </c>
      <c r="U203" s="6">
        <f t="shared" si="29"/>
        <v>0</v>
      </c>
      <c r="V203" s="6">
        <f t="shared" si="30"/>
        <v>0</v>
      </c>
      <c r="W203" s="6">
        <f t="shared" si="31"/>
        <v>0</v>
      </c>
      <c r="X203" s="7"/>
      <c r="Y203" s="6">
        <v>20</v>
      </c>
      <c r="Z203" s="5" t="s">
        <v>1747</v>
      </c>
      <c r="AA203" s="5" t="s">
        <v>89</v>
      </c>
      <c r="AB203" s="5" t="s">
        <v>82</v>
      </c>
      <c r="AC203" s="6">
        <f t="shared" si="32"/>
        <v>1</v>
      </c>
      <c r="AD203" s="6">
        <f t="shared" si="33"/>
        <v>0</v>
      </c>
      <c r="AE203" s="6">
        <f t="shared" si="34"/>
        <v>0</v>
      </c>
      <c r="AF203" s="6">
        <f t="shared" si="35"/>
        <v>0</v>
      </c>
      <c r="AG203" s="7"/>
      <c r="AH203" s="5" t="s">
        <v>323</v>
      </c>
      <c r="AI203" s="5" t="s">
        <v>84</v>
      </c>
      <c r="AJ203" s="7"/>
      <c r="AK203" s="5" t="s">
        <v>108</v>
      </c>
      <c r="AL203" s="5" t="s">
        <v>109</v>
      </c>
      <c r="AM203" s="5" t="s">
        <v>87</v>
      </c>
      <c r="AN203" s="5" t="s">
        <v>89</v>
      </c>
      <c r="AO203" s="5" t="s">
        <v>81</v>
      </c>
      <c r="AP203" s="5" t="s">
        <v>87</v>
      </c>
      <c r="AQ203" s="5" t="s">
        <v>89</v>
      </c>
      <c r="AR203" s="5" t="s">
        <v>87</v>
      </c>
      <c r="AS203" s="5" t="s">
        <v>89</v>
      </c>
      <c r="AT203" s="5" t="s">
        <v>89</v>
      </c>
      <c r="AU203" s="5" t="s">
        <v>87</v>
      </c>
      <c r="AV203" s="5" t="s">
        <v>89</v>
      </c>
      <c r="AW203" s="5" t="s">
        <v>87</v>
      </c>
      <c r="AX203" s="5" t="s">
        <v>87</v>
      </c>
      <c r="AY203" s="5" t="s">
        <v>88</v>
      </c>
      <c r="AZ203" s="5" t="s">
        <v>89</v>
      </c>
      <c r="BA203" s="5" t="s">
        <v>89</v>
      </c>
      <c r="BB203" s="8" t="s">
        <v>1748</v>
      </c>
      <c r="BC203" s="5" t="s">
        <v>89</v>
      </c>
      <c r="BD203" s="5" t="s">
        <v>87</v>
      </c>
      <c r="BE203" s="5" t="s">
        <v>89</v>
      </c>
      <c r="BF203" s="5" t="s">
        <v>89</v>
      </c>
      <c r="BG203" s="5" t="s">
        <v>89</v>
      </c>
      <c r="BH203" s="5" t="s">
        <v>87</v>
      </c>
      <c r="BI203" s="5" t="s">
        <v>89</v>
      </c>
      <c r="BJ203" s="5" t="s">
        <v>87</v>
      </c>
      <c r="BK203" s="5" t="s">
        <v>89</v>
      </c>
      <c r="BL203" s="5" t="s">
        <v>89</v>
      </c>
      <c r="BM203" s="5" t="s">
        <v>89</v>
      </c>
      <c r="BN203" s="5" t="s">
        <v>91</v>
      </c>
      <c r="BO203" s="5" t="s">
        <v>87</v>
      </c>
      <c r="BP203" s="5" t="s">
        <v>87</v>
      </c>
      <c r="BQ203" s="5" t="s">
        <v>81</v>
      </c>
      <c r="BR203" s="5" t="s">
        <v>81</v>
      </c>
      <c r="BS203" s="5" t="s">
        <v>87</v>
      </c>
      <c r="BT203" s="8" t="s">
        <v>1749</v>
      </c>
      <c r="BU203" s="5" t="s">
        <v>113</v>
      </c>
      <c r="BV203" s="5" t="s">
        <v>94</v>
      </c>
      <c r="BW203" s="5" t="s">
        <v>268</v>
      </c>
      <c r="BX203" s="7"/>
      <c r="BY203" s="5" t="s">
        <v>1750</v>
      </c>
      <c r="BZ203" s="8" t="s">
        <v>1751</v>
      </c>
    </row>
    <row r="204" spans="1:78" ht="37.5">
      <c r="A204" s="3" t="s">
        <v>1752</v>
      </c>
      <c r="B204" s="4" t="s">
        <v>1753</v>
      </c>
      <c r="C204" s="6">
        <v>100</v>
      </c>
      <c r="D204" s="6">
        <v>1305</v>
      </c>
      <c r="E204" s="6" t="b">
        <v>1</v>
      </c>
      <c r="F204" s="5" t="s">
        <v>1754</v>
      </c>
      <c r="G204" s="5" t="s">
        <v>72</v>
      </c>
      <c r="H204" s="5" t="s">
        <v>143</v>
      </c>
      <c r="I204" s="5" t="s">
        <v>101</v>
      </c>
      <c r="J204" s="7"/>
      <c r="K204" s="5" t="s">
        <v>144</v>
      </c>
      <c r="L204" s="7"/>
      <c r="M204" s="5" t="s">
        <v>103</v>
      </c>
      <c r="N204" s="5" t="s">
        <v>103</v>
      </c>
      <c r="O204" s="5" t="s">
        <v>77</v>
      </c>
      <c r="P204" s="7"/>
      <c r="Q204" s="5" t="s">
        <v>78</v>
      </c>
      <c r="R204" s="5" t="s">
        <v>79</v>
      </c>
      <c r="S204" s="6">
        <f t="shared" si="27"/>
        <v>1</v>
      </c>
      <c r="T204" s="6">
        <f t="shared" si="28"/>
        <v>0</v>
      </c>
      <c r="U204" s="6">
        <f t="shared" si="29"/>
        <v>0</v>
      </c>
      <c r="V204" s="6">
        <f t="shared" si="30"/>
        <v>0</v>
      </c>
      <c r="W204" s="6">
        <f t="shared" si="31"/>
        <v>0</v>
      </c>
      <c r="X204" s="7"/>
      <c r="Y204" s="6">
        <v>3</v>
      </c>
      <c r="Z204" s="5" t="s">
        <v>1755</v>
      </c>
      <c r="AA204" s="5" t="s">
        <v>89</v>
      </c>
      <c r="AB204" s="5" t="s">
        <v>82</v>
      </c>
      <c r="AC204" s="6">
        <f t="shared" si="32"/>
        <v>1</v>
      </c>
      <c r="AD204" s="6">
        <f t="shared" si="33"/>
        <v>0</v>
      </c>
      <c r="AE204" s="6">
        <f t="shared" si="34"/>
        <v>0</v>
      </c>
      <c r="AF204" s="6">
        <f t="shared" si="35"/>
        <v>0</v>
      </c>
      <c r="AG204" s="7"/>
      <c r="AH204" s="5" t="s">
        <v>107</v>
      </c>
      <c r="AI204" s="5" t="s">
        <v>84</v>
      </c>
      <c r="AJ204" s="7"/>
      <c r="AK204" s="5" t="s">
        <v>170</v>
      </c>
      <c r="AL204" s="5" t="s">
        <v>109</v>
      </c>
      <c r="AM204" s="5" t="s">
        <v>110</v>
      </c>
      <c r="AN204" s="5" t="s">
        <v>89</v>
      </c>
      <c r="AO204" s="5" t="s">
        <v>110</v>
      </c>
      <c r="AP204" s="5" t="s">
        <v>88</v>
      </c>
      <c r="AQ204" s="5" t="s">
        <v>89</v>
      </c>
      <c r="AR204" s="5" t="s">
        <v>89</v>
      </c>
      <c r="AS204" s="5" t="s">
        <v>89</v>
      </c>
      <c r="AT204" s="5" t="s">
        <v>88</v>
      </c>
      <c r="AU204" s="5" t="s">
        <v>87</v>
      </c>
      <c r="AV204" s="5" t="s">
        <v>87</v>
      </c>
      <c r="AW204" s="5" t="s">
        <v>87</v>
      </c>
      <c r="AX204" s="5" t="s">
        <v>87</v>
      </c>
      <c r="AY204" s="5" t="s">
        <v>87</v>
      </c>
      <c r="AZ204" s="5" t="s">
        <v>87</v>
      </c>
      <c r="BA204" s="5" t="s">
        <v>87</v>
      </c>
      <c r="BB204" s="8" t="s">
        <v>1756</v>
      </c>
      <c r="BC204" s="5" t="s">
        <v>89</v>
      </c>
      <c r="BD204" s="5" t="s">
        <v>89</v>
      </c>
      <c r="BE204" s="5" t="s">
        <v>89</v>
      </c>
      <c r="BF204" s="5" t="s">
        <v>87</v>
      </c>
      <c r="BG204" s="5" t="s">
        <v>87</v>
      </c>
      <c r="BH204" s="5" t="s">
        <v>87</v>
      </c>
      <c r="BI204" s="5" t="s">
        <v>87</v>
      </c>
      <c r="BJ204" s="5" t="s">
        <v>87</v>
      </c>
      <c r="BK204" s="5" t="s">
        <v>87</v>
      </c>
      <c r="BL204" s="5" t="s">
        <v>87</v>
      </c>
      <c r="BM204" s="5" t="s">
        <v>87</v>
      </c>
      <c r="BN204" s="5" t="s">
        <v>91</v>
      </c>
      <c r="BO204" s="5" t="s">
        <v>87</v>
      </c>
      <c r="BP204" s="5" t="s">
        <v>87</v>
      </c>
      <c r="BQ204" s="5" t="s">
        <v>87</v>
      </c>
      <c r="BR204" s="5" t="s">
        <v>87</v>
      </c>
      <c r="BS204" s="5" t="s">
        <v>87</v>
      </c>
      <c r="BT204" s="5" t="s">
        <v>1757</v>
      </c>
      <c r="BU204" s="5" t="s">
        <v>94</v>
      </c>
      <c r="BV204" s="5" t="s">
        <v>94</v>
      </c>
      <c r="BW204" s="5" t="s">
        <v>144</v>
      </c>
      <c r="BX204" s="7"/>
      <c r="BY204" s="8" t="s">
        <v>1758</v>
      </c>
      <c r="BZ204" s="5" t="s">
        <v>1759</v>
      </c>
    </row>
    <row r="205" spans="1:78" ht="37.5">
      <c r="A205" s="3" t="s">
        <v>1760</v>
      </c>
      <c r="B205" s="4" t="s">
        <v>1761</v>
      </c>
      <c r="C205" s="6">
        <v>100</v>
      </c>
      <c r="D205" s="6">
        <v>786</v>
      </c>
      <c r="E205" s="6" t="b">
        <v>1</v>
      </c>
      <c r="F205" s="5" t="s">
        <v>1762</v>
      </c>
      <c r="G205" s="5" t="s">
        <v>72</v>
      </c>
      <c r="H205" s="5" t="s">
        <v>73</v>
      </c>
      <c r="I205" s="5" t="s">
        <v>101</v>
      </c>
      <c r="J205" s="7"/>
      <c r="K205" s="5" t="s">
        <v>243</v>
      </c>
      <c r="L205" s="7"/>
      <c r="M205" s="5" t="s">
        <v>76</v>
      </c>
      <c r="N205" s="5" t="s">
        <v>76</v>
      </c>
      <c r="O205" s="5" t="s">
        <v>121</v>
      </c>
      <c r="P205" s="7"/>
      <c r="Q205" s="5" t="s">
        <v>78</v>
      </c>
      <c r="R205" s="5" t="s">
        <v>79</v>
      </c>
      <c r="S205" s="6">
        <f t="shared" si="27"/>
        <v>1</v>
      </c>
      <c r="T205" s="6">
        <f t="shared" si="28"/>
        <v>0</v>
      </c>
      <c r="U205" s="6">
        <f t="shared" si="29"/>
        <v>0</v>
      </c>
      <c r="V205" s="6">
        <f t="shared" si="30"/>
        <v>0</v>
      </c>
      <c r="W205" s="6">
        <f t="shared" si="31"/>
        <v>0</v>
      </c>
      <c r="X205" s="7"/>
      <c r="Y205" s="6">
        <v>6</v>
      </c>
      <c r="Z205" s="5" t="s">
        <v>1763</v>
      </c>
      <c r="AA205" s="5" t="s">
        <v>87</v>
      </c>
      <c r="AB205" s="5" t="s">
        <v>82</v>
      </c>
      <c r="AC205" s="6">
        <f t="shared" si="32"/>
        <v>1</v>
      </c>
      <c r="AD205" s="6">
        <f t="shared" si="33"/>
        <v>0</v>
      </c>
      <c r="AE205" s="6">
        <f t="shared" si="34"/>
        <v>0</v>
      </c>
      <c r="AF205" s="6">
        <f t="shared" si="35"/>
        <v>0</v>
      </c>
      <c r="AG205" s="7"/>
      <c r="AH205" s="5" t="s">
        <v>83</v>
      </c>
      <c r="AI205" s="5" t="s">
        <v>84</v>
      </c>
      <c r="AJ205" s="7"/>
      <c r="AK205" s="5" t="s">
        <v>85</v>
      </c>
      <c r="AL205" s="5" t="s">
        <v>109</v>
      </c>
      <c r="AM205" s="5" t="s">
        <v>110</v>
      </c>
      <c r="AN205" s="5" t="s">
        <v>87</v>
      </c>
      <c r="AO205" s="5" t="s">
        <v>110</v>
      </c>
      <c r="AP205" s="5" t="s">
        <v>89</v>
      </c>
      <c r="AQ205" s="5" t="s">
        <v>89</v>
      </c>
      <c r="AR205" s="5" t="s">
        <v>89</v>
      </c>
      <c r="AS205" s="5" t="s">
        <v>89</v>
      </c>
      <c r="AT205" s="5" t="s">
        <v>88</v>
      </c>
      <c r="AU205" s="5" t="s">
        <v>88</v>
      </c>
      <c r="AV205" s="5" t="s">
        <v>87</v>
      </c>
      <c r="AW205" s="5" t="s">
        <v>88</v>
      </c>
      <c r="AX205" s="5" t="s">
        <v>88</v>
      </c>
      <c r="AY205" s="5" t="s">
        <v>87</v>
      </c>
      <c r="AZ205" s="5" t="s">
        <v>87</v>
      </c>
      <c r="BA205" s="5" t="s">
        <v>87</v>
      </c>
      <c r="BB205" s="5" t="s">
        <v>1764</v>
      </c>
      <c r="BC205" s="5" t="s">
        <v>87</v>
      </c>
      <c r="BD205" s="5" t="s">
        <v>89</v>
      </c>
      <c r="BE205" s="5" t="s">
        <v>89</v>
      </c>
      <c r="BF205" s="5" t="s">
        <v>87</v>
      </c>
      <c r="BG205" s="5" t="s">
        <v>87</v>
      </c>
      <c r="BH205" s="5" t="s">
        <v>87</v>
      </c>
      <c r="BI205" s="5" t="s">
        <v>87</v>
      </c>
      <c r="BJ205" s="5" t="s">
        <v>87</v>
      </c>
      <c r="BK205" s="5" t="s">
        <v>87</v>
      </c>
      <c r="BL205" s="5" t="s">
        <v>87</v>
      </c>
      <c r="BM205" s="5" t="s">
        <v>87</v>
      </c>
      <c r="BN205" s="5" t="s">
        <v>91</v>
      </c>
      <c r="BO205" s="5" t="s">
        <v>88</v>
      </c>
      <c r="BP205" s="5" t="s">
        <v>88</v>
      </c>
      <c r="BQ205" s="5" t="s">
        <v>87</v>
      </c>
      <c r="BR205" s="5" t="s">
        <v>88</v>
      </c>
      <c r="BS205" s="5" t="s">
        <v>87</v>
      </c>
      <c r="BT205" s="5" t="s">
        <v>1765</v>
      </c>
      <c r="BU205" s="5" t="s">
        <v>94</v>
      </c>
      <c r="BV205" s="5" t="s">
        <v>113</v>
      </c>
      <c r="BW205" s="5" t="s">
        <v>243</v>
      </c>
      <c r="BX205" s="7"/>
      <c r="BY205" s="5" t="s">
        <v>1766</v>
      </c>
      <c r="BZ205" s="8" t="s">
        <v>1767</v>
      </c>
    </row>
    <row r="206" spans="1:78" ht="13">
      <c r="A206" s="3" t="s">
        <v>1768</v>
      </c>
      <c r="B206" s="4" t="s">
        <v>1769</v>
      </c>
      <c r="C206" s="6">
        <v>100</v>
      </c>
      <c r="D206" s="6">
        <v>673</v>
      </c>
      <c r="E206" s="6" t="b">
        <v>1</v>
      </c>
      <c r="F206" s="5" t="s">
        <v>1770</v>
      </c>
      <c r="G206" s="5" t="s">
        <v>199</v>
      </c>
      <c r="H206" s="5" t="s">
        <v>143</v>
      </c>
      <c r="I206" s="5" t="s">
        <v>101</v>
      </c>
      <c r="J206" s="7"/>
      <c r="K206" s="5" t="s">
        <v>75</v>
      </c>
      <c r="L206" s="7"/>
      <c r="M206" s="5" t="s">
        <v>76</v>
      </c>
      <c r="N206" s="5" t="s">
        <v>76</v>
      </c>
      <c r="O206" s="5" t="s">
        <v>77</v>
      </c>
      <c r="P206" s="7"/>
      <c r="Q206" s="5" t="s">
        <v>78</v>
      </c>
      <c r="R206" s="5" t="s">
        <v>79</v>
      </c>
      <c r="S206" s="6">
        <f t="shared" si="27"/>
        <v>1</v>
      </c>
      <c r="T206" s="6">
        <f t="shared" si="28"/>
        <v>0</v>
      </c>
      <c r="U206" s="6">
        <f t="shared" si="29"/>
        <v>0</v>
      </c>
      <c r="V206" s="6">
        <f t="shared" si="30"/>
        <v>0</v>
      </c>
      <c r="W206" s="6">
        <f t="shared" si="31"/>
        <v>0</v>
      </c>
      <c r="X206" s="7"/>
      <c r="Y206" s="6">
        <v>12</v>
      </c>
      <c r="Z206" s="5" t="s">
        <v>1771</v>
      </c>
      <c r="AA206" s="5" t="s">
        <v>81</v>
      </c>
      <c r="AB206" s="5" t="s">
        <v>82</v>
      </c>
      <c r="AC206" s="6">
        <f t="shared" si="32"/>
        <v>1</v>
      </c>
      <c r="AD206" s="6">
        <f t="shared" si="33"/>
        <v>0</v>
      </c>
      <c r="AE206" s="6">
        <f t="shared" si="34"/>
        <v>0</v>
      </c>
      <c r="AF206" s="6">
        <f t="shared" si="35"/>
        <v>0</v>
      </c>
      <c r="AG206" s="7"/>
      <c r="AH206" s="5" t="s">
        <v>323</v>
      </c>
      <c r="AI206" s="5" t="s">
        <v>84</v>
      </c>
      <c r="AJ206" s="7"/>
      <c r="AK206" s="5" t="s">
        <v>108</v>
      </c>
      <c r="AL206" s="5" t="s">
        <v>109</v>
      </c>
      <c r="AM206" s="5" t="s">
        <v>110</v>
      </c>
      <c r="AN206" s="5" t="s">
        <v>89</v>
      </c>
      <c r="AO206" s="5" t="s">
        <v>110</v>
      </c>
      <c r="AP206" s="5" t="s">
        <v>87</v>
      </c>
      <c r="AQ206" s="5" t="s">
        <v>89</v>
      </c>
      <c r="AR206" s="5" t="s">
        <v>89</v>
      </c>
      <c r="AS206" s="5" t="s">
        <v>87</v>
      </c>
      <c r="AT206" s="5" t="s">
        <v>87</v>
      </c>
      <c r="AU206" s="5" t="s">
        <v>87</v>
      </c>
      <c r="AV206" s="5" t="s">
        <v>87</v>
      </c>
      <c r="AW206" s="5" t="s">
        <v>89</v>
      </c>
      <c r="AX206" s="5" t="s">
        <v>88</v>
      </c>
      <c r="AY206" s="5" t="s">
        <v>110</v>
      </c>
      <c r="AZ206" s="5" t="s">
        <v>87</v>
      </c>
      <c r="BA206" s="5" t="s">
        <v>87</v>
      </c>
      <c r="BB206" s="7"/>
      <c r="BC206" s="5" t="s">
        <v>89</v>
      </c>
      <c r="BD206" s="5" t="s">
        <v>87</v>
      </c>
      <c r="BE206" s="5" t="s">
        <v>87</v>
      </c>
      <c r="BF206" s="5" t="s">
        <v>89</v>
      </c>
      <c r="BG206" s="5" t="s">
        <v>89</v>
      </c>
      <c r="BH206" s="5" t="s">
        <v>87</v>
      </c>
      <c r="BI206" s="5" t="s">
        <v>87</v>
      </c>
      <c r="BJ206" s="5" t="s">
        <v>89</v>
      </c>
      <c r="BK206" s="5" t="s">
        <v>89</v>
      </c>
      <c r="BL206" s="5" t="s">
        <v>87</v>
      </c>
      <c r="BM206" s="5" t="s">
        <v>87</v>
      </c>
      <c r="BN206" s="5" t="s">
        <v>91</v>
      </c>
      <c r="BO206" s="5" t="s">
        <v>87</v>
      </c>
      <c r="BP206" s="5" t="s">
        <v>87</v>
      </c>
      <c r="BQ206" s="5" t="s">
        <v>89</v>
      </c>
      <c r="BR206" s="5" t="s">
        <v>87</v>
      </c>
      <c r="BS206" s="5" t="s">
        <v>87</v>
      </c>
      <c r="BT206" s="7"/>
      <c r="BU206" s="5" t="s">
        <v>113</v>
      </c>
      <c r="BV206" s="5" t="s">
        <v>94</v>
      </c>
      <c r="BW206" s="5" t="s">
        <v>75</v>
      </c>
      <c r="BX206" s="7"/>
      <c r="BY206" s="5" t="s">
        <v>1772</v>
      </c>
      <c r="BZ206" s="5" t="s">
        <v>1773</v>
      </c>
    </row>
    <row r="207" spans="1:78" ht="13">
      <c r="A207" s="3" t="s">
        <v>1774</v>
      </c>
      <c r="B207" s="4" t="s">
        <v>1775</v>
      </c>
      <c r="C207" s="6">
        <v>100</v>
      </c>
      <c r="D207" s="6">
        <v>1137</v>
      </c>
      <c r="E207" s="6" t="b">
        <v>1</v>
      </c>
      <c r="F207" s="5" t="s">
        <v>1776</v>
      </c>
      <c r="G207" s="5" t="s">
        <v>72</v>
      </c>
      <c r="H207" s="5" t="s">
        <v>73</v>
      </c>
      <c r="I207" s="5" t="s">
        <v>101</v>
      </c>
      <c r="J207" s="7"/>
      <c r="K207" s="5" t="s">
        <v>189</v>
      </c>
      <c r="L207" s="7"/>
      <c r="M207" s="5" t="s">
        <v>190</v>
      </c>
      <c r="N207" s="5" t="s">
        <v>120</v>
      </c>
      <c r="O207" s="5" t="s">
        <v>77</v>
      </c>
      <c r="P207" s="7"/>
      <c r="Q207" s="5" t="s">
        <v>78</v>
      </c>
      <c r="R207" s="5" t="s">
        <v>79</v>
      </c>
      <c r="S207" s="6">
        <f t="shared" si="27"/>
        <v>1</v>
      </c>
      <c r="T207" s="6">
        <f t="shared" si="28"/>
        <v>0</v>
      </c>
      <c r="U207" s="6">
        <f t="shared" si="29"/>
        <v>0</v>
      </c>
      <c r="V207" s="6">
        <f t="shared" si="30"/>
        <v>0</v>
      </c>
      <c r="W207" s="6">
        <f t="shared" si="31"/>
        <v>0</v>
      </c>
      <c r="X207" s="7"/>
      <c r="Y207" s="6">
        <v>10</v>
      </c>
      <c r="Z207" s="5" t="s">
        <v>1777</v>
      </c>
      <c r="AA207" s="5" t="s">
        <v>89</v>
      </c>
      <c r="AB207" s="5" t="s">
        <v>82</v>
      </c>
      <c r="AC207" s="6">
        <f t="shared" si="32"/>
        <v>1</v>
      </c>
      <c r="AD207" s="6">
        <f t="shared" si="33"/>
        <v>0</v>
      </c>
      <c r="AE207" s="6">
        <f t="shared" si="34"/>
        <v>0</v>
      </c>
      <c r="AF207" s="6">
        <f t="shared" si="35"/>
        <v>0</v>
      </c>
      <c r="AG207" s="7"/>
      <c r="AH207" s="5" t="s">
        <v>107</v>
      </c>
      <c r="AI207" s="5" t="s">
        <v>146</v>
      </c>
      <c r="AJ207" s="7"/>
      <c r="AK207" s="5" t="s">
        <v>108</v>
      </c>
      <c r="AL207" s="5" t="s">
        <v>109</v>
      </c>
      <c r="AM207" s="5" t="s">
        <v>110</v>
      </c>
      <c r="AN207" s="5" t="s">
        <v>89</v>
      </c>
      <c r="AO207" s="5" t="s">
        <v>81</v>
      </c>
      <c r="AP207" s="5" t="s">
        <v>87</v>
      </c>
      <c r="AQ207" s="5" t="s">
        <v>89</v>
      </c>
      <c r="AR207" s="5" t="s">
        <v>87</v>
      </c>
      <c r="AS207" s="5" t="s">
        <v>89</v>
      </c>
      <c r="AT207" s="5" t="s">
        <v>89</v>
      </c>
      <c r="AU207" s="5" t="s">
        <v>89</v>
      </c>
      <c r="AV207" s="5" t="s">
        <v>89</v>
      </c>
      <c r="AW207" s="5" t="s">
        <v>89</v>
      </c>
      <c r="AX207" s="5" t="s">
        <v>87</v>
      </c>
      <c r="AY207" s="5" t="s">
        <v>89</v>
      </c>
      <c r="AZ207" s="5" t="s">
        <v>89</v>
      </c>
      <c r="BA207" s="5" t="s">
        <v>89</v>
      </c>
      <c r="BB207" s="5" t="s">
        <v>1778</v>
      </c>
      <c r="BC207" s="5" t="s">
        <v>89</v>
      </c>
      <c r="BD207" s="5" t="s">
        <v>87</v>
      </c>
      <c r="BE207" s="5" t="s">
        <v>89</v>
      </c>
      <c r="BF207" s="5" t="s">
        <v>89</v>
      </c>
      <c r="BG207" s="5" t="s">
        <v>89</v>
      </c>
      <c r="BH207" s="5" t="s">
        <v>89</v>
      </c>
      <c r="BI207" s="5" t="s">
        <v>89</v>
      </c>
      <c r="BJ207" s="5" t="s">
        <v>89</v>
      </c>
      <c r="BK207" s="5" t="s">
        <v>89</v>
      </c>
      <c r="BL207" s="5" t="s">
        <v>89</v>
      </c>
      <c r="BM207" s="5" t="s">
        <v>89</v>
      </c>
      <c r="BN207" s="5" t="s">
        <v>91</v>
      </c>
      <c r="BO207" s="5" t="s">
        <v>87</v>
      </c>
      <c r="BP207" s="5" t="s">
        <v>87</v>
      </c>
      <c r="BQ207" s="5" t="s">
        <v>87</v>
      </c>
      <c r="BR207" s="5" t="s">
        <v>87</v>
      </c>
      <c r="BS207" s="5" t="s">
        <v>87</v>
      </c>
      <c r="BT207" s="5" t="s">
        <v>1779</v>
      </c>
      <c r="BU207" s="5" t="s">
        <v>113</v>
      </c>
      <c r="BV207" s="5" t="s">
        <v>160</v>
      </c>
      <c r="BW207" s="5" t="s">
        <v>189</v>
      </c>
      <c r="BX207" s="7"/>
      <c r="BY207" s="5" t="s">
        <v>1780</v>
      </c>
      <c r="BZ207" s="5" t="s">
        <v>1781</v>
      </c>
    </row>
    <row r="208" spans="1:78" ht="25">
      <c r="A208" s="3" t="s">
        <v>1782</v>
      </c>
      <c r="B208" s="4" t="s">
        <v>1783</v>
      </c>
      <c r="C208" s="6">
        <v>100</v>
      </c>
      <c r="D208" s="6">
        <v>1376</v>
      </c>
      <c r="E208" s="6" t="b">
        <v>1</v>
      </c>
      <c r="F208" s="5" t="s">
        <v>1784</v>
      </c>
      <c r="G208" s="5" t="s">
        <v>166</v>
      </c>
      <c r="H208" s="5" t="s">
        <v>143</v>
      </c>
      <c r="I208" s="5" t="s">
        <v>101</v>
      </c>
      <c r="J208" s="7"/>
      <c r="K208" s="5" t="s">
        <v>268</v>
      </c>
      <c r="L208" s="7"/>
      <c r="M208" s="5" t="s">
        <v>120</v>
      </c>
      <c r="N208" s="5" t="s">
        <v>76</v>
      </c>
      <c r="O208" s="5" t="s">
        <v>121</v>
      </c>
      <c r="P208" s="7"/>
      <c r="Q208" s="5" t="s">
        <v>78</v>
      </c>
      <c r="R208" s="5" t="s">
        <v>1117</v>
      </c>
      <c r="S208" s="6">
        <f t="shared" si="27"/>
        <v>1</v>
      </c>
      <c r="T208" s="6">
        <f t="shared" si="28"/>
        <v>0</v>
      </c>
      <c r="U208" s="6">
        <f t="shared" si="29"/>
        <v>0</v>
      </c>
      <c r="V208" s="6">
        <f t="shared" si="30"/>
        <v>1</v>
      </c>
      <c r="W208" s="6">
        <f t="shared" si="31"/>
        <v>0</v>
      </c>
      <c r="X208" s="7"/>
      <c r="Y208" s="6">
        <v>8</v>
      </c>
      <c r="Z208" s="5" t="s">
        <v>1785</v>
      </c>
      <c r="AA208" s="5" t="s">
        <v>110</v>
      </c>
      <c r="AB208" s="5" t="s">
        <v>82</v>
      </c>
      <c r="AC208" s="6">
        <f t="shared" si="32"/>
        <v>1</v>
      </c>
      <c r="AD208" s="6">
        <f t="shared" si="33"/>
        <v>0</v>
      </c>
      <c r="AE208" s="6">
        <f t="shared" si="34"/>
        <v>0</v>
      </c>
      <c r="AF208" s="6">
        <f t="shared" si="35"/>
        <v>0</v>
      </c>
      <c r="AG208" s="7"/>
      <c r="AH208" s="5" t="s">
        <v>107</v>
      </c>
      <c r="AI208" s="5" t="s">
        <v>146</v>
      </c>
      <c r="AJ208" s="7"/>
      <c r="AK208" s="5" t="s">
        <v>85</v>
      </c>
      <c r="AL208" s="5" t="s">
        <v>109</v>
      </c>
      <c r="AM208" s="5" t="s">
        <v>87</v>
      </c>
      <c r="AN208" s="5" t="s">
        <v>89</v>
      </c>
      <c r="AO208" s="5" t="s">
        <v>81</v>
      </c>
      <c r="AP208" s="5" t="s">
        <v>87</v>
      </c>
      <c r="AQ208" s="5" t="s">
        <v>89</v>
      </c>
      <c r="AR208" s="5" t="s">
        <v>89</v>
      </c>
      <c r="AS208" s="5" t="s">
        <v>89</v>
      </c>
      <c r="AT208" s="5" t="s">
        <v>88</v>
      </c>
      <c r="AU208" s="5" t="s">
        <v>88</v>
      </c>
      <c r="AV208" s="5" t="s">
        <v>125</v>
      </c>
      <c r="AW208" s="5" t="s">
        <v>88</v>
      </c>
      <c r="AX208" s="5" t="s">
        <v>88</v>
      </c>
      <c r="AY208" s="5" t="s">
        <v>87</v>
      </c>
      <c r="AZ208" s="5" t="s">
        <v>87</v>
      </c>
      <c r="BA208" s="5" t="s">
        <v>89</v>
      </c>
      <c r="BB208" s="5" t="s">
        <v>1786</v>
      </c>
      <c r="BC208" s="5" t="s">
        <v>89</v>
      </c>
      <c r="BD208" s="5" t="s">
        <v>89</v>
      </c>
      <c r="BE208" s="5" t="s">
        <v>89</v>
      </c>
      <c r="BF208" s="5" t="s">
        <v>89</v>
      </c>
      <c r="BG208" s="5" t="s">
        <v>89</v>
      </c>
      <c r="BH208" s="5" t="s">
        <v>89</v>
      </c>
      <c r="BI208" s="5" t="s">
        <v>89</v>
      </c>
      <c r="BJ208" s="5" t="s">
        <v>89</v>
      </c>
      <c r="BK208" s="5" t="s">
        <v>89</v>
      </c>
      <c r="BL208" s="5" t="s">
        <v>87</v>
      </c>
      <c r="BM208" s="5" t="s">
        <v>87</v>
      </c>
      <c r="BN208" s="5" t="s">
        <v>91</v>
      </c>
      <c r="BO208" s="5" t="s">
        <v>87</v>
      </c>
      <c r="BP208" s="5" t="s">
        <v>87</v>
      </c>
      <c r="BQ208" s="5" t="s">
        <v>87</v>
      </c>
      <c r="BR208" s="5" t="s">
        <v>87</v>
      </c>
      <c r="BS208" s="5" t="s">
        <v>87</v>
      </c>
      <c r="BT208" s="5" t="s">
        <v>1787</v>
      </c>
      <c r="BU208" s="5" t="s">
        <v>170</v>
      </c>
      <c r="BV208" s="5" t="s">
        <v>170</v>
      </c>
      <c r="BW208" s="5" t="s">
        <v>268</v>
      </c>
      <c r="BX208" s="7"/>
      <c r="BY208" s="5" t="s">
        <v>1788</v>
      </c>
      <c r="BZ208" s="8" t="s">
        <v>1789</v>
      </c>
    </row>
    <row r="209" spans="1:78" ht="37.5">
      <c r="A209" s="3" t="s">
        <v>1790</v>
      </c>
      <c r="B209" s="4" t="s">
        <v>1791</v>
      </c>
      <c r="C209" s="6">
        <v>100</v>
      </c>
      <c r="D209" s="6">
        <v>1017</v>
      </c>
      <c r="E209" s="6" t="b">
        <v>1</v>
      </c>
      <c r="F209" s="5" t="s">
        <v>1792</v>
      </c>
      <c r="G209" s="5" t="s">
        <v>1793</v>
      </c>
      <c r="H209" s="5" t="s">
        <v>167</v>
      </c>
      <c r="I209" s="5" t="s">
        <v>101</v>
      </c>
      <c r="J209" s="7"/>
      <c r="K209" s="5" t="s">
        <v>144</v>
      </c>
      <c r="L209" s="7"/>
      <c r="M209" s="5" t="s">
        <v>76</v>
      </c>
      <c r="N209" s="5" t="s">
        <v>76</v>
      </c>
      <c r="O209" s="5" t="s">
        <v>77</v>
      </c>
      <c r="P209" s="7"/>
      <c r="Q209" s="5" t="s">
        <v>78</v>
      </c>
      <c r="R209" s="5" t="s">
        <v>168</v>
      </c>
      <c r="S209" s="6">
        <f t="shared" si="27"/>
        <v>0</v>
      </c>
      <c r="T209" s="6">
        <f t="shared" si="28"/>
        <v>0</v>
      </c>
      <c r="U209" s="6">
        <f t="shared" si="29"/>
        <v>1</v>
      </c>
      <c r="V209" s="6">
        <f t="shared" si="30"/>
        <v>0</v>
      </c>
      <c r="W209" s="6">
        <f t="shared" si="31"/>
        <v>0</v>
      </c>
      <c r="X209" s="7"/>
      <c r="Y209" s="6">
        <v>5</v>
      </c>
      <c r="Z209" s="5" t="s">
        <v>1794</v>
      </c>
      <c r="AA209" s="5" t="s">
        <v>89</v>
      </c>
      <c r="AB209" s="5" t="s">
        <v>106</v>
      </c>
      <c r="AC209" s="6">
        <f t="shared" si="32"/>
        <v>1</v>
      </c>
      <c r="AD209" s="6">
        <f t="shared" si="33"/>
        <v>1</v>
      </c>
      <c r="AE209" s="6">
        <f t="shared" si="34"/>
        <v>0</v>
      </c>
      <c r="AF209" s="6">
        <f t="shared" si="35"/>
        <v>0</v>
      </c>
      <c r="AG209" s="7"/>
      <c r="AH209" s="5" t="s">
        <v>107</v>
      </c>
      <c r="AI209" s="5" t="s">
        <v>157</v>
      </c>
      <c r="AJ209" s="7"/>
      <c r="AK209" s="5" t="s">
        <v>124</v>
      </c>
      <c r="AL209" s="5" t="s">
        <v>86</v>
      </c>
      <c r="AM209" s="5" t="s">
        <v>81</v>
      </c>
      <c r="AN209" s="5" t="s">
        <v>89</v>
      </c>
      <c r="AO209" s="5" t="s">
        <v>87</v>
      </c>
      <c r="AP209" s="5" t="s">
        <v>87</v>
      </c>
      <c r="AQ209" s="5" t="s">
        <v>89</v>
      </c>
      <c r="AR209" s="5" t="s">
        <v>87</v>
      </c>
      <c r="AS209" s="5" t="s">
        <v>87</v>
      </c>
      <c r="AT209" s="5" t="s">
        <v>89</v>
      </c>
      <c r="AU209" s="5" t="s">
        <v>89</v>
      </c>
      <c r="AV209" s="5" t="s">
        <v>89</v>
      </c>
      <c r="AW209" s="5" t="s">
        <v>89</v>
      </c>
      <c r="AX209" s="5" t="s">
        <v>89</v>
      </c>
      <c r="AY209" s="5" t="s">
        <v>87</v>
      </c>
      <c r="AZ209" s="5" t="s">
        <v>89</v>
      </c>
      <c r="BA209" s="5" t="s">
        <v>89</v>
      </c>
      <c r="BB209" s="8" t="s">
        <v>1795</v>
      </c>
      <c r="BC209" s="5" t="s">
        <v>89</v>
      </c>
      <c r="BD209" s="5" t="s">
        <v>88</v>
      </c>
      <c r="BE209" s="5" t="s">
        <v>87</v>
      </c>
      <c r="BF209" s="5" t="s">
        <v>89</v>
      </c>
      <c r="BG209" s="5" t="s">
        <v>87</v>
      </c>
      <c r="BH209" s="5" t="s">
        <v>87</v>
      </c>
      <c r="BI209" s="5" t="s">
        <v>87</v>
      </c>
      <c r="BJ209" s="5" t="s">
        <v>87</v>
      </c>
      <c r="BK209" s="5" t="s">
        <v>89</v>
      </c>
      <c r="BL209" s="5" t="s">
        <v>87</v>
      </c>
      <c r="BM209" s="5" t="s">
        <v>89</v>
      </c>
      <c r="BN209" s="5" t="s">
        <v>91</v>
      </c>
      <c r="BO209" s="5" t="s">
        <v>87</v>
      </c>
      <c r="BP209" s="5" t="s">
        <v>88</v>
      </c>
      <c r="BQ209" s="5" t="s">
        <v>87</v>
      </c>
      <c r="BR209" s="5" t="s">
        <v>87</v>
      </c>
      <c r="BS209" s="5" t="s">
        <v>87</v>
      </c>
      <c r="BT209" s="8" t="s">
        <v>1796</v>
      </c>
      <c r="BU209" s="5" t="s">
        <v>94</v>
      </c>
      <c r="BV209" s="5" t="s">
        <v>94</v>
      </c>
      <c r="BW209" s="5" t="s">
        <v>144</v>
      </c>
      <c r="BX209" s="7"/>
      <c r="BY209" s="5" t="s">
        <v>1797</v>
      </c>
      <c r="BZ209" s="5" t="s">
        <v>1798</v>
      </c>
    </row>
    <row r="210" spans="1:78" ht="13">
      <c r="A210" s="3" t="s">
        <v>1799</v>
      </c>
      <c r="B210" s="4" t="s">
        <v>1800</v>
      </c>
      <c r="C210" s="6">
        <v>100</v>
      </c>
      <c r="D210" s="6">
        <v>704</v>
      </c>
      <c r="E210" s="6" t="b">
        <v>1</v>
      </c>
      <c r="F210" s="5" t="s">
        <v>1801</v>
      </c>
      <c r="G210" s="5" t="s">
        <v>199</v>
      </c>
      <c r="H210" s="5" t="s">
        <v>143</v>
      </c>
      <c r="I210" s="5" t="s">
        <v>101</v>
      </c>
      <c r="J210" s="7"/>
      <c r="K210" s="5" t="s">
        <v>75</v>
      </c>
      <c r="L210" s="7"/>
      <c r="M210" s="5" t="s">
        <v>120</v>
      </c>
      <c r="N210" s="5" t="s">
        <v>120</v>
      </c>
      <c r="O210" s="5" t="s">
        <v>77</v>
      </c>
      <c r="P210" s="7"/>
      <c r="Q210" s="5" t="s">
        <v>78</v>
      </c>
      <c r="R210" s="5" t="s">
        <v>79</v>
      </c>
      <c r="S210" s="6">
        <f t="shared" si="27"/>
        <v>1</v>
      </c>
      <c r="T210" s="6">
        <f t="shared" si="28"/>
        <v>0</v>
      </c>
      <c r="U210" s="6">
        <f t="shared" si="29"/>
        <v>0</v>
      </c>
      <c r="V210" s="6">
        <f t="shared" si="30"/>
        <v>0</v>
      </c>
      <c r="W210" s="6">
        <f t="shared" si="31"/>
        <v>0</v>
      </c>
      <c r="X210" s="7"/>
      <c r="Y210" s="6">
        <v>8</v>
      </c>
      <c r="Z210" s="5" t="s">
        <v>1802</v>
      </c>
      <c r="AA210" s="5" t="s">
        <v>87</v>
      </c>
      <c r="AB210" s="5" t="s">
        <v>82</v>
      </c>
      <c r="AC210" s="6">
        <f t="shared" si="32"/>
        <v>1</v>
      </c>
      <c r="AD210" s="6">
        <f t="shared" si="33"/>
        <v>0</v>
      </c>
      <c r="AE210" s="6">
        <f t="shared" si="34"/>
        <v>0</v>
      </c>
      <c r="AF210" s="6">
        <f t="shared" si="35"/>
        <v>0</v>
      </c>
      <c r="AG210" s="7"/>
      <c r="AH210" s="5" t="s">
        <v>323</v>
      </c>
      <c r="AI210" s="5" t="s">
        <v>146</v>
      </c>
      <c r="AJ210" s="7"/>
      <c r="AK210" s="5" t="s">
        <v>85</v>
      </c>
      <c r="AL210" s="5" t="s">
        <v>109</v>
      </c>
      <c r="AM210" s="5" t="s">
        <v>110</v>
      </c>
      <c r="AN210" s="5" t="s">
        <v>88</v>
      </c>
      <c r="AO210" s="5" t="s">
        <v>110</v>
      </c>
      <c r="AP210" s="5" t="s">
        <v>87</v>
      </c>
      <c r="AQ210" s="5" t="s">
        <v>89</v>
      </c>
      <c r="AR210" s="5" t="s">
        <v>87</v>
      </c>
      <c r="AS210" s="5" t="s">
        <v>87</v>
      </c>
      <c r="AT210" s="5" t="s">
        <v>87</v>
      </c>
      <c r="AU210" s="5" t="s">
        <v>87</v>
      </c>
      <c r="AV210" s="5" t="s">
        <v>87</v>
      </c>
      <c r="AW210" s="5" t="s">
        <v>89</v>
      </c>
      <c r="AX210" s="5" t="s">
        <v>87</v>
      </c>
      <c r="AY210" s="5" t="s">
        <v>87</v>
      </c>
      <c r="AZ210" s="5" t="s">
        <v>89</v>
      </c>
      <c r="BA210" s="5" t="s">
        <v>87</v>
      </c>
      <c r="BB210" s="7"/>
      <c r="BC210" s="5" t="s">
        <v>87</v>
      </c>
      <c r="BD210" s="5" t="s">
        <v>87</v>
      </c>
      <c r="BE210" s="5" t="s">
        <v>89</v>
      </c>
      <c r="BF210" s="5" t="s">
        <v>89</v>
      </c>
      <c r="BG210" s="5" t="s">
        <v>87</v>
      </c>
      <c r="BH210" s="5" t="s">
        <v>89</v>
      </c>
      <c r="BI210" s="5" t="s">
        <v>89</v>
      </c>
      <c r="BJ210" s="5" t="s">
        <v>89</v>
      </c>
      <c r="BK210" s="5" t="s">
        <v>87</v>
      </c>
      <c r="BL210" s="5" t="s">
        <v>87</v>
      </c>
      <c r="BM210" s="5" t="s">
        <v>87</v>
      </c>
      <c r="BN210" s="5" t="s">
        <v>91</v>
      </c>
      <c r="BO210" s="5" t="s">
        <v>87</v>
      </c>
      <c r="BP210" s="5" t="s">
        <v>87</v>
      </c>
      <c r="BQ210" s="5" t="s">
        <v>87</v>
      </c>
      <c r="BR210" s="5" t="s">
        <v>87</v>
      </c>
      <c r="BS210" s="5" t="s">
        <v>87</v>
      </c>
      <c r="BT210" s="7"/>
      <c r="BU210" s="5" t="s">
        <v>94</v>
      </c>
      <c r="BV210" s="5" t="s">
        <v>94</v>
      </c>
      <c r="BW210" s="5" t="s">
        <v>75</v>
      </c>
      <c r="BX210" s="7"/>
      <c r="BY210" s="5" t="s">
        <v>1802</v>
      </c>
      <c r="BZ210" s="5" t="s">
        <v>1052</v>
      </c>
    </row>
    <row r="211" spans="1:78" ht="13">
      <c r="A211" s="3" t="s">
        <v>1803</v>
      </c>
      <c r="B211" s="4" t="s">
        <v>1804</v>
      </c>
      <c r="C211" s="6">
        <v>100</v>
      </c>
      <c r="D211" s="6">
        <v>775</v>
      </c>
      <c r="E211" s="6" t="b">
        <v>1</v>
      </c>
      <c r="F211" s="5" t="s">
        <v>1805</v>
      </c>
      <c r="G211" s="5" t="s">
        <v>199</v>
      </c>
      <c r="H211" s="5" t="s">
        <v>143</v>
      </c>
      <c r="I211" s="5" t="s">
        <v>74</v>
      </c>
      <c r="J211" s="7"/>
      <c r="K211" s="5" t="s">
        <v>144</v>
      </c>
      <c r="L211" s="7"/>
      <c r="M211" s="5" t="s">
        <v>76</v>
      </c>
      <c r="N211" s="5" t="s">
        <v>103</v>
      </c>
      <c r="O211" s="5" t="s">
        <v>510</v>
      </c>
      <c r="P211" s="7"/>
      <c r="Q211" s="5" t="s">
        <v>78</v>
      </c>
      <c r="R211" s="5" t="s">
        <v>79</v>
      </c>
      <c r="S211" s="6">
        <f t="shared" si="27"/>
        <v>1</v>
      </c>
      <c r="T211" s="6">
        <f t="shared" si="28"/>
        <v>0</v>
      </c>
      <c r="U211" s="6">
        <f t="shared" si="29"/>
        <v>0</v>
      </c>
      <c r="V211" s="6">
        <f t="shared" si="30"/>
        <v>0</v>
      </c>
      <c r="W211" s="6">
        <f t="shared" si="31"/>
        <v>0</v>
      </c>
      <c r="X211" s="7"/>
      <c r="Y211" s="6">
        <v>8</v>
      </c>
      <c r="Z211" s="5" t="s">
        <v>1806</v>
      </c>
      <c r="AA211" s="5" t="s">
        <v>87</v>
      </c>
      <c r="AB211" s="5" t="s">
        <v>82</v>
      </c>
      <c r="AC211" s="6">
        <f t="shared" si="32"/>
        <v>1</v>
      </c>
      <c r="AD211" s="6">
        <f t="shared" si="33"/>
        <v>0</v>
      </c>
      <c r="AE211" s="6">
        <f t="shared" si="34"/>
        <v>0</v>
      </c>
      <c r="AF211" s="6">
        <f t="shared" si="35"/>
        <v>0</v>
      </c>
      <c r="AG211" s="7"/>
      <c r="AH211" s="5" t="s">
        <v>107</v>
      </c>
      <c r="AI211" s="5" t="s">
        <v>157</v>
      </c>
      <c r="AJ211" s="7"/>
      <c r="AK211" s="5" t="s">
        <v>108</v>
      </c>
      <c r="AL211" s="5" t="s">
        <v>86</v>
      </c>
      <c r="AM211" s="5" t="s">
        <v>81</v>
      </c>
      <c r="AN211" s="5" t="s">
        <v>87</v>
      </c>
      <c r="AO211" s="5" t="s">
        <v>81</v>
      </c>
      <c r="AP211" s="5" t="s">
        <v>87</v>
      </c>
      <c r="AQ211" s="5" t="s">
        <v>87</v>
      </c>
      <c r="AR211" s="5" t="s">
        <v>89</v>
      </c>
      <c r="AS211" s="5" t="s">
        <v>87</v>
      </c>
      <c r="AT211" s="5" t="s">
        <v>89</v>
      </c>
      <c r="AU211" s="5" t="s">
        <v>87</v>
      </c>
      <c r="AV211" s="5" t="s">
        <v>87</v>
      </c>
      <c r="AW211" s="5" t="s">
        <v>87</v>
      </c>
      <c r="AX211" s="5" t="s">
        <v>87</v>
      </c>
      <c r="AY211" s="5" t="s">
        <v>87</v>
      </c>
      <c r="AZ211" s="5" t="s">
        <v>89</v>
      </c>
      <c r="BA211" s="5" t="s">
        <v>87</v>
      </c>
      <c r="BB211" s="7"/>
      <c r="BC211" s="5" t="s">
        <v>87</v>
      </c>
      <c r="BD211" s="5" t="s">
        <v>87</v>
      </c>
      <c r="BE211" s="5" t="s">
        <v>89</v>
      </c>
      <c r="BF211" s="5" t="s">
        <v>87</v>
      </c>
      <c r="BG211" s="5" t="s">
        <v>87</v>
      </c>
      <c r="BH211" s="5" t="s">
        <v>87</v>
      </c>
      <c r="BI211" s="5" t="s">
        <v>89</v>
      </c>
      <c r="BJ211" s="5" t="s">
        <v>87</v>
      </c>
      <c r="BK211" s="5" t="s">
        <v>87</v>
      </c>
      <c r="BL211" s="5" t="s">
        <v>89</v>
      </c>
      <c r="BM211" s="5" t="s">
        <v>87</v>
      </c>
      <c r="BN211" s="5" t="s">
        <v>91</v>
      </c>
      <c r="BO211" s="5" t="s">
        <v>87</v>
      </c>
      <c r="BP211" s="5" t="s">
        <v>87</v>
      </c>
      <c r="BQ211" s="5" t="s">
        <v>87</v>
      </c>
      <c r="BR211" s="5" t="s">
        <v>89</v>
      </c>
      <c r="BS211" s="5" t="s">
        <v>87</v>
      </c>
      <c r="BT211" s="7"/>
      <c r="BU211" s="5" t="s">
        <v>94</v>
      </c>
      <c r="BV211" s="5" t="s">
        <v>94</v>
      </c>
      <c r="BW211" s="5" t="s">
        <v>144</v>
      </c>
      <c r="BX211" s="7"/>
      <c r="BY211" s="5" t="s">
        <v>1807</v>
      </c>
      <c r="BZ211" s="5" t="s">
        <v>1808</v>
      </c>
    </row>
    <row r="212" spans="1:78" ht="13">
      <c r="A212" s="3" t="s">
        <v>1809</v>
      </c>
      <c r="B212" s="4" t="s">
        <v>1810</v>
      </c>
      <c r="C212" s="6">
        <v>100</v>
      </c>
      <c r="D212" s="6">
        <v>543</v>
      </c>
      <c r="E212" s="6" t="b">
        <v>1</v>
      </c>
      <c r="F212" s="5" t="s">
        <v>1811</v>
      </c>
      <c r="G212" s="5" t="s">
        <v>199</v>
      </c>
      <c r="H212" s="5" t="s">
        <v>143</v>
      </c>
      <c r="I212" s="5" t="s">
        <v>101</v>
      </c>
      <c r="J212" s="7"/>
      <c r="K212" s="5" t="s">
        <v>144</v>
      </c>
      <c r="L212" s="7"/>
      <c r="M212" s="5" t="s">
        <v>76</v>
      </c>
      <c r="N212" s="5" t="s">
        <v>76</v>
      </c>
      <c r="O212" s="5" t="s">
        <v>77</v>
      </c>
      <c r="P212" s="7"/>
      <c r="Q212" s="5" t="s">
        <v>78</v>
      </c>
      <c r="R212" s="5" t="s">
        <v>79</v>
      </c>
      <c r="S212" s="6">
        <f t="shared" si="27"/>
        <v>1</v>
      </c>
      <c r="T212" s="6">
        <f t="shared" si="28"/>
        <v>0</v>
      </c>
      <c r="U212" s="6">
        <f t="shared" si="29"/>
        <v>0</v>
      </c>
      <c r="V212" s="6">
        <f t="shared" si="30"/>
        <v>0</v>
      </c>
      <c r="W212" s="6">
        <f t="shared" si="31"/>
        <v>0</v>
      </c>
      <c r="X212" s="7"/>
      <c r="Y212" s="6">
        <v>6</v>
      </c>
      <c r="Z212" s="5" t="s">
        <v>1812</v>
      </c>
      <c r="AA212" s="5" t="s">
        <v>89</v>
      </c>
      <c r="AB212" s="5" t="s">
        <v>82</v>
      </c>
      <c r="AC212" s="6">
        <f t="shared" si="32"/>
        <v>1</v>
      </c>
      <c r="AD212" s="6">
        <f t="shared" si="33"/>
        <v>0</v>
      </c>
      <c r="AE212" s="6">
        <f t="shared" si="34"/>
        <v>0</v>
      </c>
      <c r="AF212" s="6">
        <f t="shared" si="35"/>
        <v>0</v>
      </c>
      <c r="AG212" s="7"/>
      <c r="AH212" s="5" t="s">
        <v>107</v>
      </c>
      <c r="AI212" s="5" t="s">
        <v>84</v>
      </c>
      <c r="AJ212" s="7"/>
      <c r="AK212" s="5" t="s">
        <v>170</v>
      </c>
      <c r="AL212" s="5" t="s">
        <v>109</v>
      </c>
      <c r="AM212" s="5" t="s">
        <v>110</v>
      </c>
      <c r="AN212" s="5" t="s">
        <v>89</v>
      </c>
      <c r="AO212" s="5" t="s">
        <v>110</v>
      </c>
      <c r="AP212" s="5" t="s">
        <v>88</v>
      </c>
      <c r="AQ212" s="5" t="s">
        <v>89</v>
      </c>
      <c r="AR212" s="5" t="s">
        <v>89</v>
      </c>
      <c r="AS212" s="5" t="s">
        <v>89</v>
      </c>
      <c r="AT212" s="5" t="s">
        <v>88</v>
      </c>
      <c r="AU212" s="5" t="s">
        <v>87</v>
      </c>
      <c r="AV212" s="5" t="s">
        <v>87</v>
      </c>
      <c r="AW212" s="5" t="s">
        <v>87</v>
      </c>
      <c r="AX212" s="5" t="s">
        <v>87</v>
      </c>
      <c r="AY212" s="5" t="s">
        <v>87</v>
      </c>
      <c r="AZ212" s="5" t="s">
        <v>87</v>
      </c>
      <c r="BA212" s="5" t="s">
        <v>87</v>
      </c>
      <c r="BB212" s="7"/>
      <c r="BC212" s="5" t="s">
        <v>89</v>
      </c>
      <c r="BD212" s="5" t="s">
        <v>89</v>
      </c>
      <c r="BE212" s="5" t="s">
        <v>89</v>
      </c>
      <c r="BF212" s="5" t="s">
        <v>87</v>
      </c>
      <c r="BG212" s="5" t="s">
        <v>87</v>
      </c>
      <c r="BH212" s="5" t="s">
        <v>87</v>
      </c>
      <c r="BI212" s="5" t="s">
        <v>87</v>
      </c>
      <c r="BJ212" s="5" t="s">
        <v>87</v>
      </c>
      <c r="BK212" s="5" t="s">
        <v>87</v>
      </c>
      <c r="BL212" s="5" t="s">
        <v>87</v>
      </c>
      <c r="BM212" s="5" t="s">
        <v>87</v>
      </c>
      <c r="BN212" s="5" t="s">
        <v>91</v>
      </c>
      <c r="BO212" s="5" t="s">
        <v>87</v>
      </c>
      <c r="BP212" s="5" t="s">
        <v>87</v>
      </c>
      <c r="BQ212" s="5" t="s">
        <v>89</v>
      </c>
      <c r="BR212" s="5" t="s">
        <v>89</v>
      </c>
      <c r="BS212" s="5" t="s">
        <v>87</v>
      </c>
      <c r="BT212" s="7"/>
      <c r="BU212" s="5" t="s">
        <v>94</v>
      </c>
      <c r="BV212" s="5" t="s">
        <v>94</v>
      </c>
      <c r="BW212" s="5" t="s">
        <v>144</v>
      </c>
      <c r="BX212" s="7"/>
      <c r="BY212" s="5" t="s">
        <v>1812</v>
      </c>
      <c r="BZ212" s="5" t="s">
        <v>1813</v>
      </c>
    </row>
    <row r="213" spans="1:78" ht="37.5">
      <c r="A213" s="3" t="s">
        <v>1814</v>
      </c>
      <c r="B213" s="4" t="s">
        <v>1815</v>
      </c>
      <c r="C213" s="6">
        <v>100</v>
      </c>
      <c r="D213" s="6">
        <v>2553</v>
      </c>
      <c r="E213" s="6" t="b">
        <v>1</v>
      </c>
      <c r="F213" s="5" t="s">
        <v>1816</v>
      </c>
      <c r="G213" s="5" t="s">
        <v>72</v>
      </c>
      <c r="H213" s="5" t="s">
        <v>143</v>
      </c>
      <c r="I213" s="5" t="s">
        <v>101</v>
      </c>
      <c r="J213" s="7"/>
      <c r="K213" s="5" t="s">
        <v>268</v>
      </c>
      <c r="L213" s="7"/>
      <c r="M213" s="5" t="s">
        <v>76</v>
      </c>
      <c r="N213" s="5" t="s">
        <v>103</v>
      </c>
      <c r="O213" s="5" t="s">
        <v>77</v>
      </c>
      <c r="P213" s="7"/>
      <c r="Q213" s="5" t="s">
        <v>78</v>
      </c>
      <c r="R213" s="5" t="s">
        <v>104</v>
      </c>
      <c r="S213" s="6">
        <f t="shared" si="27"/>
        <v>1</v>
      </c>
      <c r="T213" s="6">
        <f t="shared" si="28"/>
        <v>0</v>
      </c>
      <c r="U213" s="6">
        <f t="shared" si="29"/>
        <v>1</v>
      </c>
      <c r="V213" s="6">
        <f t="shared" si="30"/>
        <v>0</v>
      </c>
      <c r="W213" s="6">
        <f t="shared" si="31"/>
        <v>0</v>
      </c>
      <c r="X213" s="7"/>
      <c r="Y213" s="6">
        <v>7</v>
      </c>
      <c r="Z213" s="5" t="s">
        <v>1817</v>
      </c>
      <c r="AA213" s="5" t="s">
        <v>87</v>
      </c>
      <c r="AB213" s="5" t="s">
        <v>82</v>
      </c>
      <c r="AC213" s="6">
        <f t="shared" si="32"/>
        <v>1</v>
      </c>
      <c r="AD213" s="6">
        <f t="shared" si="33"/>
        <v>0</v>
      </c>
      <c r="AE213" s="6">
        <f t="shared" si="34"/>
        <v>0</v>
      </c>
      <c r="AF213" s="6">
        <f t="shared" si="35"/>
        <v>0</v>
      </c>
      <c r="AG213" s="7"/>
      <c r="AH213" s="5" t="s">
        <v>107</v>
      </c>
      <c r="AI213" s="5" t="s">
        <v>84</v>
      </c>
      <c r="AJ213" s="7"/>
      <c r="AK213" s="5" t="s">
        <v>85</v>
      </c>
      <c r="AL213" s="5" t="s">
        <v>109</v>
      </c>
      <c r="AM213" s="5" t="s">
        <v>81</v>
      </c>
      <c r="AN213" s="5" t="s">
        <v>89</v>
      </c>
      <c r="AO213" s="5" t="s">
        <v>81</v>
      </c>
      <c r="AP213" s="5" t="s">
        <v>87</v>
      </c>
      <c r="AQ213" s="5" t="s">
        <v>89</v>
      </c>
      <c r="AR213" s="5" t="s">
        <v>89</v>
      </c>
      <c r="AS213" s="5" t="s">
        <v>89</v>
      </c>
      <c r="AT213" s="5" t="s">
        <v>87</v>
      </c>
      <c r="AU213" s="5" t="s">
        <v>87</v>
      </c>
      <c r="AV213" s="5" t="s">
        <v>89</v>
      </c>
      <c r="AW213" s="5" t="s">
        <v>89</v>
      </c>
      <c r="AX213" s="5" t="s">
        <v>89</v>
      </c>
      <c r="AY213" s="5" t="s">
        <v>87</v>
      </c>
      <c r="AZ213" s="5" t="s">
        <v>89</v>
      </c>
      <c r="BA213" s="5" t="s">
        <v>89</v>
      </c>
      <c r="BB213" s="8" t="s">
        <v>1818</v>
      </c>
      <c r="BC213" s="5" t="s">
        <v>89</v>
      </c>
      <c r="BD213" s="5" t="s">
        <v>89</v>
      </c>
      <c r="BE213" s="5" t="s">
        <v>89</v>
      </c>
      <c r="BF213" s="5" t="s">
        <v>89</v>
      </c>
      <c r="BG213" s="5" t="s">
        <v>89</v>
      </c>
      <c r="BH213" s="5" t="s">
        <v>87</v>
      </c>
      <c r="BI213" s="5" t="s">
        <v>89</v>
      </c>
      <c r="BJ213" s="5" t="s">
        <v>87</v>
      </c>
      <c r="BK213" s="5" t="s">
        <v>89</v>
      </c>
      <c r="BL213" s="5" t="s">
        <v>87</v>
      </c>
      <c r="BM213" s="5" t="s">
        <v>87</v>
      </c>
      <c r="BN213" s="5" t="s">
        <v>91</v>
      </c>
      <c r="BO213" s="5" t="s">
        <v>87</v>
      </c>
      <c r="BP213" s="5" t="s">
        <v>87</v>
      </c>
      <c r="BQ213" s="5" t="s">
        <v>87</v>
      </c>
      <c r="BR213" s="5" t="s">
        <v>87</v>
      </c>
      <c r="BS213" s="5" t="s">
        <v>87</v>
      </c>
      <c r="BT213" s="8" t="s">
        <v>1819</v>
      </c>
      <c r="BU213" s="5" t="s">
        <v>113</v>
      </c>
      <c r="BV213" s="5" t="s">
        <v>113</v>
      </c>
      <c r="BW213" s="5" t="s">
        <v>268</v>
      </c>
      <c r="BX213" s="7"/>
      <c r="BY213" s="5" t="s">
        <v>1820</v>
      </c>
      <c r="BZ213" s="5" t="s">
        <v>1821</v>
      </c>
    </row>
    <row r="214" spans="1:78" ht="37.5">
      <c r="A214" s="3" t="s">
        <v>1822</v>
      </c>
      <c r="B214" s="4" t="s">
        <v>1823</v>
      </c>
      <c r="C214" s="6">
        <v>100</v>
      </c>
      <c r="D214" s="6">
        <v>1522</v>
      </c>
      <c r="E214" s="6" t="b">
        <v>1</v>
      </c>
      <c r="F214" s="5" t="s">
        <v>1824</v>
      </c>
      <c r="G214" s="5" t="s">
        <v>1535</v>
      </c>
      <c r="H214" s="5" t="s">
        <v>143</v>
      </c>
      <c r="I214" s="5" t="s">
        <v>101</v>
      </c>
      <c r="J214" s="7"/>
      <c r="K214" s="5" t="s">
        <v>243</v>
      </c>
      <c r="L214" s="7"/>
      <c r="M214" s="5" t="s">
        <v>120</v>
      </c>
      <c r="N214" s="5" t="s">
        <v>76</v>
      </c>
      <c r="O214" s="5" t="s">
        <v>121</v>
      </c>
      <c r="P214" s="7"/>
      <c r="Q214" s="5" t="s">
        <v>78</v>
      </c>
      <c r="R214" s="5" t="s">
        <v>79</v>
      </c>
      <c r="S214" s="6">
        <f t="shared" si="27"/>
        <v>1</v>
      </c>
      <c r="T214" s="6">
        <f t="shared" si="28"/>
        <v>0</v>
      </c>
      <c r="U214" s="6">
        <f t="shared" si="29"/>
        <v>0</v>
      </c>
      <c r="V214" s="6">
        <f t="shared" si="30"/>
        <v>0</v>
      </c>
      <c r="W214" s="6">
        <f t="shared" si="31"/>
        <v>0</v>
      </c>
      <c r="X214" s="7"/>
      <c r="Y214" s="6">
        <v>12</v>
      </c>
      <c r="Z214" s="5" t="s">
        <v>1825</v>
      </c>
      <c r="AA214" s="5" t="s">
        <v>87</v>
      </c>
      <c r="AB214" s="5" t="s">
        <v>245</v>
      </c>
      <c r="AC214" s="6">
        <f t="shared" si="32"/>
        <v>1</v>
      </c>
      <c r="AD214" s="6">
        <f t="shared" si="33"/>
        <v>0</v>
      </c>
      <c r="AE214" s="6">
        <f t="shared" si="34"/>
        <v>1</v>
      </c>
      <c r="AF214" s="6">
        <f t="shared" si="35"/>
        <v>0</v>
      </c>
      <c r="AG214" s="7"/>
      <c r="AH214" s="5" t="s">
        <v>107</v>
      </c>
      <c r="AI214" s="5" t="s">
        <v>146</v>
      </c>
      <c r="AJ214" s="7"/>
      <c r="AK214" s="5" t="s">
        <v>85</v>
      </c>
      <c r="AL214" s="5" t="s">
        <v>86</v>
      </c>
      <c r="AM214" s="5" t="s">
        <v>87</v>
      </c>
      <c r="AN214" s="5" t="s">
        <v>89</v>
      </c>
      <c r="AO214" s="5" t="s">
        <v>81</v>
      </c>
      <c r="AP214" s="5" t="s">
        <v>87</v>
      </c>
      <c r="AQ214" s="5" t="s">
        <v>89</v>
      </c>
      <c r="AR214" s="5" t="s">
        <v>89</v>
      </c>
      <c r="AS214" s="5" t="s">
        <v>89</v>
      </c>
      <c r="AT214" s="5" t="s">
        <v>87</v>
      </c>
      <c r="AU214" s="5" t="s">
        <v>87</v>
      </c>
      <c r="AV214" s="5" t="s">
        <v>87</v>
      </c>
      <c r="AW214" s="5" t="s">
        <v>87</v>
      </c>
      <c r="AX214" s="5" t="s">
        <v>81</v>
      </c>
      <c r="AY214" s="5" t="s">
        <v>87</v>
      </c>
      <c r="AZ214" s="5" t="s">
        <v>87</v>
      </c>
      <c r="BA214" s="5" t="s">
        <v>87</v>
      </c>
      <c r="BB214" s="8" t="s">
        <v>1826</v>
      </c>
      <c r="BC214" s="5" t="s">
        <v>87</v>
      </c>
      <c r="BD214" s="5" t="s">
        <v>87</v>
      </c>
      <c r="BE214" s="5" t="s">
        <v>87</v>
      </c>
      <c r="BF214" s="5" t="s">
        <v>89</v>
      </c>
      <c r="BG214" s="5" t="s">
        <v>89</v>
      </c>
      <c r="BH214" s="5" t="s">
        <v>89</v>
      </c>
      <c r="BI214" s="5" t="s">
        <v>89</v>
      </c>
      <c r="BJ214" s="5" t="s">
        <v>89</v>
      </c>
      <c r="BK214" s="5" t="s">
        <v>87</v>
      </c>
      <c r="BL214" s="5" t="s">
        <v>87</v>
      </c>
      <c r="BM214" s="5" t="s">
        <v>87</v>
      </c>
      <c r="BN214" s="5" t="s">
        <v>91</v>
      </c>
      <c r="BO214" s="5" t="s">
        <v>87</v>
      </c>
      <c r="BP214" s="5" t="s">
        <v>87</v>
      </c>
      <c r="BQ214" s="5" t="s">
        <v>81</v>
      </c>
      <c r="BR214" s="5" t="s">
        <v>81</v>
      </c>
      <c r="BS214" s="5" t="s">
        <v>87</v>
      </c>
      <c r="BT214" s="5" t="s">
        <v>1827</v>
      </c>
      <c r="BU214" s="5" t="s">
        <v>160</v>
      </c>
      <c r="BV214" s="5" t="s">
        <v>94</v>
      </c>
      <c r="BW214" s="5" t="s">
        <v>243</v>
      </c>
      <c r="BX214" s="7"/>
      <c r="BY214" s="5" t="s">
        <v>1828</v>
      </c>
      <c r="BZ214" s="5" t="s">
        <v>1829</v>
      </c>
    </row>
    <row r="215" spans="1:78" ht="13">
      <c r="A215" s="3" t="s">
        <v>1830</v>
      </c>
      <c r="B215" s="4" t="s">
        <v>1831</v>
      </c>
      <c r="C215" s="6">
        <v>100</v>
      </c>
      <c r="D215" s="6">
        <v>2836</v>
      </c>
      <c r="E215" s="6" t="b">
        <v>1</v>
      </c>
      <c r="F215" s="5" t="s">
        <v>1832</v>
      </c>
      <c r="G215" s="5" t="s">
        <v>154</v>
      </c>
      <c r="H215" s="5" t="s">
        <v>143</v>
      </c>
      <c r="I215" s="5" t="s">
        <v>101</v>
      </c>
      <c r="J215" s="7"/>
      <c r="K215" s="5" t="s">
        <v>189</v>
      </c>
      <c r="L215" s="7"/>
      <c r="M215" s="5" t="s">
        <v>76</v>
      </c>
      <c r="N215" s="5" t="s">
        <v>76</v>
      </c>
      <c r="O215" s="5" t="s">
        <v>121</v>
      </c>
      <c r="P215" s="7"/>
      <c r="Q215" s="5" t="s">
        <v>78</v>
      </c>
      <c r="R215" s="5" t="s">
        <v>1833</v>
      </c>
      <c r="S215" s="6">
        <f t="shared" si="27"/>
        <v>1</v>
      </c>
      <c r="T215" s="6">
        <f t="shared" si="28"/>
        <v>1</v>
      </c>
      <c r="U215" s="6">
        <f t="shared" si="29"/>
        <v>1</v>
      </c>
      <c r="V215" s="6">
        <f t="shared" si="30"/>
        <v>1</v>
      </c>
      <c r="W215" s="6">
        <f t="shared" si="31"/>
        <v>0</v>
      </c>
      <c r="X215" s="7"/>
      <c r="Y215" s="6">
        <v>20</v>
      </c>
      <c r="Z215" s="5" t="s">
        <v>1834</v>
      </c>
      <c r="AA215" s="5" t="s">
        <v>87</v>
      </c>
      <c r="AB215" s="5" t="s">
        <v>123</v>
      </c>
      <c r="AC215" s="6">
        <f t="shared" si="32"/>
        <v>1</v>
      </c>
      <c r="AD215" s="6">
        <f t="shared" si="33"/>
        <v>1</v>
      </c>
      <c r="AE215" s="6">
        <f t="shared" si="34"/>
        <v>1</v>
      </c>
      <c r="AF215" s="6">
        <f t="shared" si="35"/>
        <v>0</v>
      </c>
      <c r="AG215" s="7"/>
      <c r="AH215" s="5" t="s">
        <v>323</v>
      </c>
      <c r="AI215" s="5" t="s">
        <v>157</v>
      </c>
      <c r="AJ215" s="7"/>
      <c r="AK215" s="5" t="s">
        <v>108</v>
      </c>
      <c r="AL215" s="5" t="s">
        <v>109</v>
      </c>
      <c r="AM215" s="5" t="s">
        <v>81</v>
      </c>
      <c r="AN215" s="5" t="s">
        <v>87</v>
      </c>
      <c r="AO215" s="5" t="s">
        <v>81</v>
      </c>
      <c r="AP215" s="5" t="s">
        <v>87</v>
      </c>
      <c r="AQ215" s="5" t="s">
        <v>87</v>
      </c>
      <c r="AR215" s="5" t="s">
        <v>88</v>
      </c>
      <c r="AS215" s="5" t="s">
        <v>88</v>
      </c>
      <c r="AT215" s="5" t="s">
        <v>87</v>
      </c>
      <c r="AU215" s="5" t="s">
        <v>88</v>
      </c>
      <c r="AV215" s="5" t="s">
        <v>87</v>
      </c>
      <c r="AW215" s="5" t="s">
        <v>87</v>
      </c>
      <c r="AX215" s="5" t="s">
        <v>87</v>
      </c>
      <c r="AY215" s="5" t="s">
        <v>87</v>
      </c>
      <c r="AZ215" s="5" t="s">
        <v>88</v>
      </c>
      <c r="BA215" s="5" t="s">
        <v>88</v>
      </c>
      <c r="BB215" s="5" t="s">
        <v>1835</v>
      </c>
      <c r="BC215" s="5" t="s">
        <v>87</v>
      </c>
      <c r="BD215" s="5" t="s">
        <v>87</v>
      </c>
      <c r="BE215" s="5" t="s">
        <v>87</v>
      </c>
      <c r="BF215" s="5" t="s">
        <v>87</v>
      </c>
      <c r="BG215" s="5" t="s">
        <v>87</v>
      </c>
      <c r="BH215" s="5" t="s">
        <v>88</v>
      </c>
      <c r="BI215" s="5" t="s">
        <v>88</v>
      </c>
      <c r="BJ215" s="5" t="s">
        <v>88</v>
      </c>
      <c r="BK215" s="5" t="s">
        <v>88</v>
      </c>
      <c r="BL215" s="5" t="s">
        <v>88</v>
      </c>
      <c r="BM215" s="5" t="s">
        <v>88</v>
      </c>
      <c r="BN215" s="5" t="s">
        <v>91</v>
      </c>
      <c r="BO215" s="5" t="s">
        <v>87</v>
      </c>
      <c r="BP215" s="5" t="s">
        <v>88</v>
      </c>
      <c r="BQ215" s="5" t="s">
        <v>87</v>
      </c>
      <c r="BR215" s="5" t="s">
        <v>88</v>
      </c>
      <c r="BS215" s="5" t="s">
        <v>88</v>
      </c>
      <c r="BT215" s="5" t="s">
        <v>1836</v>
      </c>
      <c r="BU215" s="5" t="s">
        <v>94</v>
      </c>
      <c r="BV215" s="5" t="s">
        <v>94</v>
      </c>
      <c r="BW215" s="5" t="s">
        <v>189</v>
      </c>
      <c r="BX215" s="7"/>
      <c r="BY215" s="5" t="s">
        <v>1837</v>
      </c>
      <c r="BZ215" s="5" t="s">
        <v>1838</v>
      </c>
    </row>
    <row r="216" spans="1:78" ht="25">
      <c r="A216" s="3" t="s">
        <v>1839</v>
      </c>
      <c r="B216" s="4" t="s">
        <v>1840</v>
      </c>
      <c r="C216" s="6">
        <v>100</v>
      </c>
      <c r="D216" s="6">
        <v>1256</v>
      </c>
      <c r="E216" s="6" t="b">
        <v>1</v>
      </c>
      <c r="F216" s="5" t="s">
        <v>1841</v>
      </c>
      <c r="G216" s="5" t="s">
        <v>226</v>
      </c>
      <c r="H216" s="5" t="s">
        <v>73</v>
      </c>
      <c r="I216" s="5" t="s">
        <v>101</v>
      </c>
      <c r="J216" s="7"/>
      <c r="K216" s="5" t="s">
        <v>144</v>
      </c>
      <c r="L216" s="7"/>
      <c r="M216" s="5" t="s">
        <v>76</v>
      </c>
      <c r="N216" s="5" t="s">
        <v>76</v>
      </c>
      <c r="O216" s="5" t="s">
        <v>121</v>
      </c>
      <c r="P216" s="7"/>
      <c r="Q216" s="5" t="s">
        <v>78</v>
      </c>
      <c r="R216" s="5" t="s">
        <v>168</v>
      </c>
      <c r="S216" s="6">
        <f t="shared" si="27"/>
        <v>0</v>
      </c>
      <c r="T216" s="6">
        <f t="shared" si="28"/>
        <v>0</v>
      </c>
      <c r="U216" s="6">
        <f t="shared" si="29"/>
        <v>1</v>
      </c>
      <c r="V216" s="6">
        <f t="shared" si="30"/>
        <v>0</v>
      </c>
      <c r="W216" s="6">
        <f t="shared" si="31"/>
        <v>0</v>
      </c>
      <c r="X216" s="7"/>
      <c r="Y216" s="6">
        <v>5</v>
      </c>
      <c r="Z216" s="5" t="s">
        <v>1842</v>
      </c>
      <c r="AA216" s="5" t="s">
        <v>87</v>
      </c>
      <c r="AB216" s="5" t="s">
        <v>82</v>
      </c>
      <c r="AC216" s="6">
        <f t="shared" si="32"/>
        <v>1</v>
      </c>
      <c r="AD216" s="6">
        <f t="shared" si="33"/>
        <v>0</v>
      </c>
      <c r="AE216" s="6">
        <f t="shared" si="34"/>
        <v>0</v>
      </c>
      <c r="AF216" s="6">
        <f t="shared" si="35"/>
        <v>0</v>
      </c>
      <c r="AG216" s="7"/>
      <c r="AH216" s="5" t="s">
        <v>83</v>
      </c>
      <c r="AI216" s="5" t="s">
        <v>146</v>
      </c>
      <c r="AJ216" s="7"/>
      <c r="AK216" s="5" t="s">
        <v>85</v>
      </c>
      <c r="AL216" s="5" t="s">
        <v>109</v>
      </c>
      <c r="AM216" s="5" t="s">
        <v>81</v>
      </c>
      <c r="AN216" s="5" t="s">
        <v>89</v>
      </c>
      <c r="AO216" s="5" t="s">
        <v>87</v>
      </c>
      <c r="AP216" s="5" t="s">
        <v>87</v>
      </c>
      <c r="AQ216" s="5" t="s">
        <v>88</v>
      </c>
      <c r="AR216" s="5" t="s">
        <v>89</v>
      </c>
      <c r="AS216" s="5" t="s">
        <v>87</v>
      </c>
      <c r="AT216" s="5" t="s">
        <v>89</v>
      </c>
      <c r="AU216" s="5" t="s">
        <v>89</v>
      </c>
      <c r="AV216" s="5" t="s">
        <v>89</v>
      </c>
      <c r="AW216" s="5" t="s">
        <v>89</v>
      </c>
      <c r="AX216" s="5" t="s">
        <v>89</v>
      </c>
      <c r="AY216" s="5" t="s">
        <v>89</v>
      </c>
      <c r="AZ216" s="5" t="s">
        <v>87</v>
      </c>
      <c r="BA216" s="5" t="s">
        <v>87</v>
      </c>
      <c r="BB216" s="8" t="s">
        <v>1843</v>
      </c>
      <c r="BC216" s="5" t="s">
        <v>87</v>
      </c>
      <c r="BD216" s="5" t="s">
        <v>88</v>
      </c>
      <c r="BE216" s="5" t="s">
        <v>88</v>
      </c>
      <c r="BF216" s="5" t="s">
        <v>89</v>
      </c>
      <c r="BG216" s="5" t="s">
        <v>89</v>
      </c>
      <c r="BH216" s="5" t="s">
        <v>87</v>
      </c>
      <c r="BI216" s="5" t="s">
        <v>88</v>
      </c>
      <c r="BJ216" s="5" t="s">
        <v>89</v>
      </c>
      <c r="BK216" s="5" t="s">
        <v>89</v>
      </c>
      <c r="BL216" s="5" t="s">
        <v>89</v>
      </c>
      <c r="BM216" s="5" t="s">
        <v>89</v>
      </c>
      <c r="BN216" s="5" t="s">
        <v>91</v>
      </c>
      <c r="BO216" s="5" t="s">
        <v>89</v>
      </c>
      <c r="BP216" s="5" t="s">
        <v>81</v>
      </c>
      <c r="BQ216" s="5" t="s">
        <v>81</v>
      </c>
      <c r="BR216" s="5" t="s">
        <v>88</v>
      </c>
      <c r="BS216" s="5" t="s">
        <v>81</v>
      </c>
      <c r="BT216" s="8" t="s">
        <v>1844</v>
      </c>
      <c r="BU216" s="5" t="s">
        <v>94</v>
      </c>
      <c r="BV216" s="5" t="s">
        <v>93</v>
      </c>
      <c r="BW216" s="5" t="s">
        <v>102</v>
      </c>
      <c r="BX216" s="7"/>
      <c r="BY216" s="5" t="s">
        <v>1845</v>
      </c>
      <c r="BZ216" s="5" t="s">
        <v>1846</v>
      </c>
    </row>
    <row r="217" spans="1:78" ht="37.5">
      <c r="A217" s="3" t="s">
        <v>1847</v>
      </c>
      <c r="B217" s="4" t="s">
        <v>1848</v>
      </c>
      <c r="C217" s="6">
        <v>100</v>
      </c>
      <c r="D217" s="6">
        <v>2722</v>
      </c>
      <c r="E217" s="6" t="b">
        <v>1</v>
      </c>
      <c r="F217" s="5" t="s">
        <v>1849</v>
      </c>
      <c r="G217" s="5" t="s">
        <v>166</v>
      </c>
      <c r="H217" s="5" t="s">
        <v>73</v>
      </c>
      <c r="I217" s="5" t="s">
        <v>101</v>
      </c>
      <c r="J217" s="7"/>
      <c r="K217" s="5" t="s">
        <v>102</v>
      </c>
      <c r="L217" s="7"/>
      <c r="M217" s="5" t="s">
        <v>76</v>
      </c>
      <c r="N217" s="5" t="s">
        <v>103</v>
      </c>
      <c r="O217" s="5" t="s">
        <v>121</v>
      </c>
      <c r="P217" s="7"/>
      <c r="Q217" s="5" t="s">
        <v>78</v>
      </c>
      <c r="R217" s="5" t="s">
        <v>79</v>
      </c>
      <c r="S217" s="6">
        <f t="shared" si="27"/>
        <v>1</v>
      </c>
      <c r="T217" s="6">
        <f t="shared" si="28"/>
        <v>0</v>
      </c>
      <c r="U217" s="6">
        <f t="shared" si="29"/>
        <v>0</v>
      </c>
      <c r="V217" s="6">
        <f t="shared" si="30"/>
        <v>0</v>
      </c>
      <c r="W217" s="6">
        <f t="shared" si="31"/>
        <v>0</v>
      </c>
      <c r="X217" s="7"/>
      <c r="Y217" s="6">
        <v>6</v>
      </c>
      <c r="Z217" s="8" t="s">
        <v>1850</v>
      </c>
      <c r="AA217" s="5" t="s">
        <v>87</v>
      </c>
      <c r="AB217" s="5" t="s">
        <v>82</v>
      </c>
      <c r="AC217" s="6">
        <f t="shared" si="32"/>
        <v>1</v>
      </c>
      <c r="AD217" s="6">
        <f t="shared" si="33"/>
        <v>0</v>
      </c>
      <c r="AE217" s="6">
        <f t="shared" si="34"/>
        <v>0</v>
      </c>
      <c r="AF217" s="6">
        <f t="shared" si="35"/>
        <v>0</v>
      </c>
      <c r="AG217" s="7"/>
      <c r="AH217" s="5" t="s">
        <v>83</v>
      </c>
      <c r="AI217" s="5" t="s">
        <v>146</v>
      </c>
      <c r="AJ217" s="7"/>
      <c r="AK217" s="5" t="s">
        <v>85</v>
      </c>
      <c r="AL217" s="5" t="s">
        <v>86</v>
      </c>
      <c r="AM217" s="5" t="s">
        <v>88</v>
      </c>
      <c r="AN217" s="5" t="s">
        <v>87</v>
      </c>
      <c r="AO217" s="5" t="s">
        <v>81</v>
      </c>
      <c r="AP217" s="5" t="s">
        <v>88</v>
      </c>
      <c r="AQ217" s="5" t="s">
        <v>87</v>
      </c>
      <c r="AR217" s="5" t="s">
        <v>87</v>
      </c>
      <c r="AS217" s="5" t="s">
        <v>87</v>
      </c>
      <c r="AT217" s="5" t="s">
        <v>89</v>
      </c>
      <c r="AU217" s="5" t="s">
        <v>89</v>
      </c>
      <c r="AV217" s="5" t="s">
        <v>89</v>
      </c>
      <c r="AW217" s="5" t="s">
        <v>87</v>
      </c>
      <c r="AX217" s="5" t="s">
        <v>87</v>
      </c>
      <c r="AY217" s="5" t="s">
        <v>87</v>
      </c>
      <c r="AZ217" s="5" t="s">
        <v>87</v>
      </c>
      <c r="BA217" s="5" t="s">
        <v>87</v>
      </c>
      <c r="BB217" s="8" t="s">
        <v>1851</v>
      </c>
      <c r="BC217" s="5" t="s">
        <v>89</v>
      </c>
      <c r="BD217" s="5" t="s">
        <v>88</v>
      </c>
      <c r="BE217" s="5" t="s">
        <v>87</v>
      </c>
      <c r="BF217" s="5" t="s">
        <v>89</v>
      </c>
      <c r="BG217" s="5" t="s">
        <v>89</v>
      </c>
      <c r="BH217" s="5" t="s">
        <v>89</v>
      </c>
      <c r="BI217" s="5" t="s">
        <v>87</v>
      </c>
      <c r="BJ217" s="5" t="s">
        <v>87</v>
      </c>
      <c r="BK217" s="5" t="s">
        <v>89</v>
      </c>
      <c r="BL217" s="5" t="s">
        <v>89</v>
      </c>
      <c r="BM217" s="5" t="s">
        <v>89</v>
      </c>
      <c r="BN217" s="5" t="s">
        <v>91</v>
      </c>
      <c r="BO217" s="5" t="s">
        <v>87</v>
      </c>
      <c r="BP217" s="5" t="s">
        <v>87</v>
      </c>
      <c r="BQ217" s="5" t="s">
        <v>87</v>
      </c>
      <c r="BR217" s="5" t="s">
        <v>87</v>
      </c>
      <c r="BS217" s="5" t="s">
        <v>87</v>
      </c>
      <c r="BT217" s="5" t="s">
        <v>1852</v>
      </c>
      <c r="BU217" s="5" t="s">
        <v>94</v>
      </c>
      <c r="BV217" s="5" t="s">
        <v>113</v>
      </c>
      <c r="BW217" s="5" t="s">
        <v>102</v>
      </c>
      <c r="BX217" s="7"/>
      <c r="BY217" s="5" t="s">
        <v>1853</v>
      </c>
      <c r="BZ217" s="8" t="s">
        <v>1854</v>
      </c>
    </row>
    <row r="218" spans="1:78" ht="13">
      <c r="A218" s="3" t="s">
        <v>1855</v>
      </c>
      <c r="B218" s="4" t="s">
        <v>1856</v>
      </c>
      <c r="C218" s="6">
        <v>100</v>
      </c>
      <c r="D218" s="6">
        <v>1583</v>
      </c>
      <c r="E218" s="6" t="b">
        <v>1</v>
      </c>
      <c r="F218" s="5" t="s">
        <v>1857</v>
      </c>
      <c r="G218" s="5" t="s">
        <v>166</v>
      </c>
      <c r="H218" s="5" t="s">
        <v>73</v>
      </c>
      <c r="I218" s="5" t="s">
        <v>101</v>
      </c>
      <c r="J218" s="7"/>
      <c r="K218" s="5" t="s">
        <v>144</v>
      </c>
      <c r="L218" s="7"/>
      <c r="M218" s="5" t="s">
        <v>103</v>
      </c>
      <c r="N218" s="5" t="s">
        <v>103</v>
      </c>
      <c r="O218" s="5" t="s">
        <v>77</v>
      </c>
      <c r="P218" s="7"/>
      <c r="Q218" s="5" t="s">
        <v>78</v>
      </c>
      <c r="R218" s="5" t="s">
        <v>79</v>
      </c>
      <c r="S218" s="6">
        <f t="shared" si="27"/>
        <v>1</v>
      </c>
      <c r="T218" s="6">
        <f t="shared" si="28"/>
        <v>0</v>
      </c>
      <c r="U218" s="6">
        <f t="shared" si="29"/>
        <v>0</v>
      </c>
      <c r="V218" s="6">
        <f t="shared" si="30"/>
        <v>0</v>
      </c>
      <c r="W218" s="6">
        <f t="shared" si="31"/>
        <v>0</v>
      </c>
      <c r="X218" s="7"/>
      <c r="Y218" s="6">
        <v>8</v>
      </c>
      <c r="Z218" s="5" t="s">
        <v>1858</v>
      </c>
      <c r="AA218" s="5" t="s">
        <v>89</v>
      </c>
      <c r="AB218" s="5" t="s">
        <v>82</v>
      </c>
      <c r="AC218" s="6">
        <f t="shared" si="32"/>
        <v>1</v>
      </c>
      <c r="AD218" s="6">
        <f t="shared" si="33"/>
        <v>0</v>
      </c>
      <c r="AE218" s="6">
        <f t="shared" si="34"/>
        <v>0</v>
      </c>
      <c r="AF218" s="6">
        <f t="shared" si="35"/>
        <v>0</v>
      </c>
      <c r="AG218" s="7"/>
      <c r="AH218" s="5" t="s">
        <v>107</v>
      </c>
      <c r="AI218" s="5" t="s">
        <v>84</v>
      </c>
      <c r="AJ218" s="7"/>
      <c r="AK218" s="5" t="s">
        <v>108</v>
      </c>
      <c r="AL218" s="5" t="s">
        <v>109</v>
      </c>
      <c r="AM218" s="5" t="s">
        <v>81</v>
      </c>
      <c r="AN218" s="5" t="s">
        <v>89</v>
      </c>
      <c r="AO218" s="5" t="s">
        <v>81</v>
      </c>
      <c r="AP218" s="5" t="s">
        <v>88</v>
      </c>
      <c r="AQ218" s="5" t="s">
        <v>89</v>
      </c>
      <c r="AR218" s="5" t="s">
        <v>88</v>
      </c>
      <c r="AS218" s="5" t="s">
        <v>89</v>
      </c>
      <c r="AT218" s="5" t="s">
        <v>89</v>
      </c>
      <c r="AU218" s="5" t="s">
        <v>89</v>
      </c>
      <c r="AV218" s="5" t="s">
        <v>89</v>
      </c>
      <c r="AW218" s="5" t="s">
        <v>89</v>
      </c>
      <c r="AX218" s="5" t="s">
        <v>89</v>
      </c>
      <c r="AY218" s="5" t="s">
        <v>88</v>
      </c>
      <c r="AZ218" s="5" t="s">
        <v>87</v>
      </c>
      <c r="BA218" s="5" t="s">
        <v>89</v>
      </c>
      <c r="BB218" s="5" t="s">
        <v>1859</v>
      </c>
      <c r="BC218" s="5" t="s">
        <v>89</v>
      </c>
      <c r="BD218" s="5" t="s">
        <v>89</v>
      </c>
      <c r="BE218" s="5" t="s">
        <v>89</v>
      </c>
      <c r="BF218" s="5" t="s">
        <v>89</v>
      </c>
      <c r="BG218" s="5" t="s">
        <v>89</v>
      </c>
      <c r="BH218" s="5" t="s">
        <v>89</v>
      </c>
      <c r="BI218" s="5" t="s">
        <v>88</v>
      </c>
      <c r="BJ218" s="5" t="s">
        <v>89</v>
      </c>
      <c r="BK218" s="5" t="s">
        <v>89</v>
      </c>
      <c r="BL218" s="5" t="s">
        <v>89</v>
      </c>
      <c r="BM218" s="5" t="s">
        <v>89</v>
      </c>
      <c r="BN218" s="5" t="s">
        <v>91</v>
      </c>
      <c r="BO218" s="5" t="s">
        <v>89</v>
      </c>
      <c r="BP218" s="5" t="s">
        <v>89</v>
      </c>
      <c r="BQ218" s="5" t="s">
        <v>89</v>
      </c>
      <c r="BR218" s="5" t="s">
        <v>89</v>
      </c>
      <c r="BS218" s="5" t="s">
        <v>89</v>
      </c>
      <c r="BT218" s="5" t="s">
        <v>1860</v>
      </c>
      <c r="BU218" s="5" t="s">
        <v>94</v>
      </c>
      <c r="BV218" s="5" t="s">
        <v>113</v>
      </c>
      <c r="BW218" s="5" t="s">
        <v>144</v>
      </c>
      <c r="BX218" s="7"/>
      <c r="BY218" s="5" t="s">
        <v>1861</v>
      </c>
      <c r="BZ218" s="5" t="s">
        <v>1862</v>
      </c>
    </row>
    <row r="219" spans="1:78" ht="37.5">
      <c r="A219" s="3" t="s">
        <v>1863</v>
      </c>
      <c r="B219" s="4" t="s">
        <v>1864</v>
      </c>
      <c r="C219" s="6">
        <v>100</v>
      </c>
      <c r="D219" s="6">
        <v>926</v>
      </c>
      <c r="E219" s="6" t="b">
        <v>1</v>
      </c>
      <c r="F219" s="5" t="s">
        <v>1865</v>
      </c>
      <c r="G219" s="5" t="s">
        <v>72</v>
      </c>
      <c r="H219" s="5" t="s">
        <v>118</v>
      </c>
      <c r="I219" s="5" t="s">
        <v>101</v>
      </c>
      <c r="J219" s="7"/>
      <c r="K219" s="5" t="s">
        <v>178</v>
      </c>
      <c r="L219" s="7"/>
      <c r="M219" s="5" t="s">
        <v>120</v>
      </c>
      <c r="N219" s="5" t="s">
        <v>76</v>
      </c>
      <c r="O219" s="5" t="s">
        <v>77</v>
      </c>
      <c r="P219" s="7"/>
      <c r="Q219" s="5" t="s">
        <v>78</v>
      </c>
      <c r="R219" s="5" t="s">
        <v>168</v>
      </c>
      <c r="S219" s="6">
        <f t="shared" si="27"/>
        <v>0</v>
      </c>
      <c r="T219" s="6">
        <f t="shared" si="28"/>
        <v>0</v>
      </c>
      <c r="U219" s="6">
        <f t="shared" si="29"/>
        <v>1</v>
      </c>
      <c r="V219" s="6">
        <f t="shared" si="30"/>
        <v>0</v>
      </c>
      <c r="W219" s="6">
        <f t="shared" si="31"/>
        <v>0</v>
      </c>
      <c r="X219" s="7"/>
      <c r="Y219" s="6">
        <v>13</v>
      </c>
      <c r="Z219" s="5" t="s">
        <v>1866</v>
      </c>
      <c r="AA219" s="5" t="s">
        <v>89</v>
      </c>
      <c r="AB219" s="5" t="s">
        <v>82</v>
      </c>
      <c r="AC219" s="6">
        <f t="shared" si="32"/>
        <v>1</v>
      </c>
      <c r="AD219" s="6">
        <f t="shared" si="33"/>
        <v>0</v>
      </c>
      <c r="AE219" s="6">
        <f t="shared" si="34"/>
        <v>0</v>
      </c>
      <c r="AF219" s="6">
        <f t="shared" si="35"/>
        <v>0</v>
      </c>
      <c r="AG219" s="7"/>
      <c r="AH219" s="5" t="s">
        <v>323</v>
      </c>
      <c r="AI219" s="5" t="s">
        <v>84</v>
      </c>
      <c r="AJ219" s="7"/>
      <c r="AK219" s="5" t="s">
        <v>85</v>
      </c>
      <c r="AL219" s="5" t="s">
        <v>109</v>
      </c>
      <c r="AM219" s="5" t="s">
        <v>110</v>
      </c>
      <c r="AN219" s="5" t="s">
        <v>87</v>
      </c>
      <c r="AO219" s="5" t="s">
        <v>110</v>
      </c>
      <c r="AP219" s="5" t="s">
        <v>87</v>
      </c>
      <c r="AQ219" s="5" t="s">
        <v>89</v>
      </c>
      <c r="AR219" s="5" t="s">
        <v>89</v>
      </c>
      <c r="AS219" s="5" t="s">
        <v>87</v>
      </c>
      <c r="AT219" s="5" t="s">
        <v>87</v>
      </c>
      <c r="AU219" s="5" t="s">
        <v>87</v>
      </c>
      <c r="AV219" s="5" t="s">
        <v>89</v>
      </c>
      <c r="AW219" s="5" t="s">
        <v>89</v>
      </c>
      <c r="AX219" s="5" t="s">
        <v>87</v>
      </c>
      <c r="AY219" s="5" t="s">
        <v>87</v>
      </c>
      <c r="AZ219" s="5" t="s">
        <v>89</v>
      </c>
      <c r="BA219" s="5" t="s">
        <v>89</v>
      </c>
      <c r="BB219" s="8" t="s">
        <v>1867</v>
      </c>
      <c r="BC219" s="5" t="s">
        <v>89</v>
      </c>
      <c r="BD219" s="5" t="s">
        <v>81</v>
      </c>
      <c r="BE219" s="5" t="s">
        <v>88</v>
      </c>
      <c r="BF219" s="5" t="s">
        <v>87</v>
      </c>
      <c r="BG219" s="5" t="s">
        <v>89</v>
      </c>
      <c r="BH219" s="5" t="s">
        <v>87</v>
      </c>
      <c r="BI219" s="5" t="s">
        <v>89</v>
      </c>
      <c r="BJ219" s="5" t="s">
        <v>89</v>
      </c>
      <c r="BK219" s="5" t="s">
        <v>89</v>
      </c>
      <c r="BL219" s="5" t="s">
        <v>87</v>
      </c>
      <c r="BM219" s="5" t="s">
        <v>87</v>
      </c>
      <c r="BN219" s="5" t="s">
        <v>91</v>
      </c>
      <c r="BO219" s="5" t="s">
        <v>88</v>
      </c>
      <c r="BP219" s="5" t="s">
        <v>87</v>
      </c>
      <c r="BQ219" s="5" t="s">
        <v>87</v>
      </c>
      <c r="BR219" s="5" t="s">
        <v>81</v>
      </c>
      <c r="BS219" s="5" t="s">
        <v>89</v>
      </c>
      <c r="BT219" s="5" t="s">
        <v>1868</v>
      </c>
      <c r="BU219" s="5" t="s">
        <v>94</v>
      </c>
      <c r="BV219" s="5" t="s">
        <v>113</v>
      </c>
      <c r="BW219" s="5" t="s">
        <v>178</v>
      </c>
      <c r="BX219" s="7"/>
      <c r="BY219" s="5" t="s">
        <v>1869</v>
      </c>
      <c r="BZ219" s="5" t="s">
        <v>1870</v>
      </c>
    </row>
    <row r="220" spans="1:78" ht="13">
      <c r="A220" s="3" t="s">
        <v>1871</v>
      </c>
      <c r="B220" s="4" t="s">
        <v>1872</v>
      </c>
      <c r="C220" s="6">
        <v>100</v>
      </c>
      <c r="D220" s="6">
        <v>1246</v>
      </c>
      <c r="E220" s="6" t="b">
        <v>1</v>
      </c>
      <c r="F220" s="5" t="s">
        <v>1873</v>
      </c>
      <c r="G220" s="5" t="s">
        <v>199</v>
      </c>
      <c r="H220" s="5" t="s">
        <v>167</v>
      </c>
      <c r="I220" s="5" t="s">
        <v>101</v>
      </c>
      <c r="J220" s="7"/>
      <c r="K220" s="5" t="s">
        <v>144</v>
      </c>
      <c r="L220" s="7"/>
      <c r="M220" s="5" t="s">
        <v>76</v>
      </c>
      <c r="N220" s="5" t="s">
        <v>76</v>
      </c>
      <c r="O220" s="5" t="s">
        <v>77</v>
      </c>
      <c r="P220" s="7"/>
      <c r="Q220" s="5" t="s">
        <v>78</v>
      </c>
      <c r="R220" s="5" t="s">
        <v>168</v>
      </c>
      <c r="S220" s="6">
        <f t="shared" si="27"/>
        <v>0</v>
      </c>
      <c r="T220" s="6">
        <f t="shared" si="28"/>
        <v>0</v>
      </c>
      <c r="U220" s="6">
        <f t="shared" si="29"/>
        <v>1</v>
      </c>
      <c r="V220" s="6">
        <f t="shared" si="30"/>
        <v>0</v>
      </c>
      <c r="W220" s="6">
        <f t="shared" si="31"/>
        <v>0</v>
      </c>
      <c r="X220" s="7"/>
      <c r="Y220" s="6">
        <v>5</v>
      </c>
      <c r="Z220" s="5" t="s">
        <v>1874</v>
      </c>
      <c r="AA220" s="5" t="s">
        <v>89</v>
      </c>
      <c r="AB220" s="5" t="s">
        <v>106</v>
      </c>
      <c r="AC220" s="6">
        <f t="shared" si="32"/>
        <v>1</v>
      </c>
      <c r="AD220" s="6">
        <f t="shared" si="33"/>
        <v>1</v>
      </c>
      <c r="AE220" s="6">
        <f t="shared" si="34"/>
        <v>0</v>
      </c>
      <c r="AF220" s="6">
        <f t="shared" si="35"/>
        <v>0</v>
      </c>
      <c r="AG220" s="7"/>
      <c r="AH220" s="5" t="s">
        <v>107</v>
      </c>
      <c r="AI220" s="5" t="s">
        <v>157</v>
      </c>
      <c r="AJ220" s="7"/>
      <c r="AK220" s="5" t="s">
        <v>124</v>
      </c>
      <c r="AL220" s="5" t="s">
        <v>86</v>
      </c>
      <c r="AM220" s="5" t="s">
        <v>81</v>
      </c>
      <c r="AN220" s="5" t="s">
        <v>89</v>
      </c>
      <c r="AO220" s="5" t="s">
        <v>88</v>
      </c>
      <c r="AP220" s="5" t="s">
        <v>87</v>
      </c>
      <c r="AQ220" s="5" t="s">
        <v>89</v>
      </c>
      <c r="AR220" s="5" t="s">
        <v>87</v>
      </c>
      <c r="AS220" s="5" t="s">
        <v>87</v>
      </c>
      <c r="AT220" s="5" t="s">
        <v>89</v>
      </c>
      <c r="AU220" s="5" t="s">
        <v>89</v>
      </c>
      <c r="AV220" s="5" t="s">
        <v>89</v>
      </c>
      <c r="AW220" s="5" t="s">
        <v>89</v>
      </c>
      <c r="AX220" s="5" t="s">
        <v>89</v>
      </c>
      <c r="AY220" s="5" t="s">
        <v>87</v>
      </c>
      <c r="AZ220" s="5" t="s">
        <v>89</v>
      </c>
      <c r="BA220" s="5" t="s">
        <v>89</v>
      </c>
      <c r="BB220" s="7"/>
      <c r="BC220" s="5" t="s">
        <v>89</v>
      </c>
      <c r="BD220" s="5" t="s">
        <v>87</v>
      </c>
      <c r="BE220" s="5" t="s">
        <v>87</v>
      </c>
      <c r="BF220" s="5" t="s">
        <v>89</v>
      </c>
      <c r="BG220" s="5" t="s">
        <v>87</v>
      </c>
      <c r="BH220" s="5" t="s">
        <v>87</v>
      </c>
      <c r="BI220" s="5" t="s">
        <v>87</v>
      </c>
      <c r="BJ220" s="5" t="s">
        <v>89</v>
      </c>
      <c r="BK220" s="5" t="s">
        <v>89</v>
      </c>
      <c r="BL220" s="5" t="s">
        <v>87</v>
      </c>
      <c r="BM220" s="5" t="s">
        <v>89</v>
      </c>
      <c r="BN220" s="5" t="s">
        <v>91</v>
      </c>
      <c r="BO220" s="5" t="s">
        <v>87</v>
      </c>
      <c r="BP220" s="5" t="s">
        <v>87</v>
      </c>
      <c r="BQ220" s="5" t="s">
        <v>87</v>
      </c>
      <c r="BR220" s="5" t="s">
        <v>87</v>
      </c>
      <c r="BS220" s="5" t="s">
        <v>87</v>
      </c>
      <c r="BT220" s="7"/>
      <c r="BU220" s="5" t="s">
        <v>94</v>
      </c>
      <c r="BV220" s="5" t="s">
        <v>94</v>
      </c>
      <c r="BW220" s="5" t="s">
        <v>144</v>
      </c>
      <c r="BX220" s="7"/>
      <c r="BY220" s="5" t="s">
        <v>1875</v>
      </c>
      <c r="BZ220" s="5" t="s">
        <v>1876</v>
      </c>
    </row>
    <row r="221" spans="1:78" ht="25">
      <c r="A221" s="3" t="s">
        <v>1877</v>
      </c>
      <c r="B221" s="4" t="s">
        <v>1878</v>
      </c>
      <c r="C221" s="6">
        <v>100</v>
      </c>
      <c r="D221" s="6">
        <v>688</v>
      </c>
      <c r="E221" s="6" t="b">
        <v>1</v>
      </c>
      <c r="F221" s="5" t="s">
        <v>1879</v>
      </c>
      <c r="G221" s="5" t="s">
        <v>199</v>
      </c>
      <c r="H221" s="5" t="s">
        <v>143</v>
      </c>
      <c r="I221" s="5" t="s">
        <v>101</v>
      </c>
      <c r="J221" s="7"/>
      <c r="K221" s="5" t="s">
        <v>102</v>
      </c>
      <c r="L221" s="7"/>
      <c r="M221" s="5" t="s">
        <v>76</v>
      </c>
      <c r="N221" s="5" t="s">
        <v>103</v>
      </c>
      <c r="O221" s="5" t="s">
        <v>77</v>
      </c>
      <c r="P221" s="7"/>
      <c r="Q221" s="5" t="s">
        <v>78</v>
      </c>
      <c r="R221" s="5" t="s">
        <v>79</v>
      </c>
      <c r="S221" s="6">
        <f t="shared" si="27"/>
        <v>1</v>
      </c>
      <c r="T221" s="6">
        <f t="shared" si="28"/>
        <v>0</v>
      </c>
      <c r="U221" s="6">
        <f t="shared" si="29"/>
        <v>0</v>
      </c>
      <c r="V221" s="6">
        <f t="shared" si="30"/>
        <v>0</v>
      </c>
      <c r="W221" s="6">
        <f t="shared" si="31"/>
        <v>0</v>
      </c>
      <c r="X221" s="7"/>
      <c r="Y221" s="6">
        <v>4</v>
      </c>
      <c r="Z221" s="5" t="s">
        <v>1880</v>
      </c>
      <c r="AA221" s="5" t="s">
        <v>87</v>
      </c>
      <c r="AB221" s="5" t="s">
        <v>82</v>
      </c>
      <c r="AC221" s="6">
        <f t="shared" si="32"/>
        <v>1</v>
      </c>
      <c r="AD221" s="6">
        <f t="shared" si="33"/>
        <v>0</v>
      </c>
      <c r="AE221" s="6">
        <f t="shared" si="34"/>
        <v>0</v>
      </c>
      <c r="AF221" s="6">
        <f t="shared" si="35"/>
        <v>0</v>
      </c>
      <c r="AG221" s="7"/>
      <c r="AH221" s="5" t="s">
        <v>107</v>
      </c>
      <c r="AI221" s="5" t="s">
        <v>84</v>
      </c>
      <c r="AJ221" s="7"/>
      <c r="AK221" s="5" t="s">
        <v>124</v>
      </c>
      <c r="AL221" s="5" t="s">
        <v>86</v>
      </c>
      <c r="AM221" s="5" t="s">
        <v>81</v>
      </c>
      <c r="AN221" s="5" t="s">
        <v>87</v>
      </c>
      <c r="AO221" s="5" t="s">
        <v>81</v>
      </c>
      <c r="AP221" s="5" t="s">
        <v>87</v>
      </c>
      <c r="AQ221" s="5" t="s">
        <v>89</v>
      </c>
      <c r="AR221" s="5" t="s">
        <v>87</v>
      </c>
      <c r="AS221" s="5" t="s">
        <v>87</v>
      </c>
      <c r="AT221" s="5" t="s">
        <v>125</v>
      </c>
      <c r="AU221" s="5" t="s">
        <v>87</v>
      </c>
      <c r="AV221" s="5" t="s">
        <v>87</v>
      </c>
      <c r="AW221" s="5" t="s">
        <v>87</v>
      </c>
      <c r="AX221" s="5" t="s">
        <v>87</v>
      </c>
      <c r="AY221" s="5" t="s">
        <v>81</v>
      </c>
      <c r="AZ221" s="5" t="s">
        <v>87</v>
      </c>
      <c r="BA221" s="5" t="s">
        <v>89</v>
      </c>
      <c r="BB221" s="8" t="s">
        <v>1881</v>
      </c>
      <c r="BC221" s="5" t="s">
        <v>89</v>
      </c>
      <c r="BD221" s="5" t="s">
        <v>87</v>
      </c>
      <c r="BE221" s="5" t="s">
        <v>87</v>
      </c>
      <c r="BF221" s="5" t="s">
        <v>87</v>
      </c>
      <c r="BG221" s="5" t="s">
        <v>89</v>
      </c>
      <c r="BH221" s="5" t="s">
        <v>89</v>
      </c>
      <c r="BI221" s="5" t="s">
        <v>87</v>
      </c>
      <c r="BJ221" s="5" t="s">
        <v>87</v>
      </c>
      <c r="BK221" s="5" t="s">
        <v>89</v>
      </c>
      <c r="BL221" s="5" t="s">
        <v>89</v>
      </c>
      <c r="BM221" s="5" t="s">
        <v>87</v>
      </c>
      <c r="BN221" s="5" t="s">
        <v>91</v>
      </c>
      <c r="BO221" s="5" t="s">
        <v>89</v>
      </c>
      <c r="BP221" s="5" t="s">
        <v>87</v>
      </c>
      <c r="BQ221" s="5" t="s">
        <v>87</v>
      </c>
      <c r="BR221" s="5" t="s">
        <v>89</v>
      </c>
      <c r="BS221" s="5" t="s">
        <v>89</v>
      </c>
      <c r="BT221" s="8" t="s">
        <v>1882</v>
      </c>
      <c r="BU221" s="5" t="s">
        <v>113</v>
      </c>
      <c r="BV221" s="5" t="s">
        <v>160</v>
      </c>
      <c r="BW221" s="5" t="s">
        <v>144</v>
      </c>
      <c r="BX221" s="7"/>
      <c r="BY221" s="5" t="s">
        <v>1883</v>
      </c>
      <c r="BZ221" s="5" t="s">
        <v>1884</v>
      </c>
    </row>
    <row r="222" spans="1:78" ht="25">
      <c r="A222" s="3" t="s">
        <v>1885</v>
      </c>
      <c r="B222" s="4" t="s">
        <v>1886</v>
      </c>
      <c r="C222" s="6">
        <v>100</v>
      </c>
      <c r="D222" s="6">
        <v>1122</v>
      </c>
      <c r="E222" s="6" t="b">
        <v>1</v>
      </c>
      <c r="F222" s="5" t="s">
        <v>1887</v>
      </c>
      <c r="G222" s="5" t="s">
        <v>427</v>
      </c>
      <c r="H222" s="5" t="s">
        <v>73</v>
      </c>
      <c r="I222" s="5" t="s">
        <v>101</v>
      </c>
      <c r="J222" s="7"/>
      <c r="K222" s="5" t="s">
        <v>144</v>
      </c>
      <c r="L222" s="7"/>
      <c r="M222" s="5" t="s">
        <v>76</v>
      </c>
      <c r="N222" s="5" t="s">
        <v>76</v>
      </c>
      <c r="O222" s="5" t="s">
        <v>121</v>
      </c>
      <c r="P222" s="7"/>
      <c r="Q222" s="5" t="s">
        <v>78</v>
      </c>
      <c r="R222" s="5" t="s">
        <v>79</v>
      </c>
      <c r="S222" s="6">
        <f t="shared" si="27"/>
        <v>1</v>
      </c>
      <c r="T222" s="6">
        <f t="shared" si="28"/>
        <v>0</v>
      </c>
      <c r="U222" s="6">
        <f t="shared" si="29"/>
        <v>0</v>
      </c>
      <c r="V222" s="6">
        <f t="shared" si="30"/>
        <v>0</v>
      </c>
      <c r="W222" s="6">
        <f t="shared" si="31"/>
        <v>0</v>
      </c>
      <c r="X222" s="7"/>
      <c r="Y222" s="6">
        <v>10</v>
      </c>
      <c r="Z222" s="5" t="s">
        <v>1888</v>
      </c>
      <c r="AA222" s="5" t="s">
        <v>87</v>
      </c>
      <c r="AB222" s="5" t="s">
        <v>123</v>
      </c>
      <c r="AC222" s="6">
        <f t="shared" si="32"/>
        <v>1</v>
      </c>
      <c r="AD222" s="6">
        <f t="shared" si="33"/>
        <v>1</v>
      </c>
      <c r="AE222" s="6">
        <f t="shared" si="34"/>
        <v>1</v>
      </c>
      <c r="AF222" s="6">
        <f t="shared" si="35"/>
        <v>0</v>
      </c>
      <c r="AG222" s="7"/>
      <c r="AH222" s="5" t="s">
        <v>107</v>
      </c>
      <c r="AI222" s="5" t="s">
        <v>157</v>
      </c>
      <c r="AJ222" s="7"/>
      <c r="AK222" s="5" t="s">
        <v>108</v>
      </c>
      <c r="AL222" s="5" t="s">
        <v>109</v>
      </c>
      <c r="AM222" s="5" t="s">
        <v>88</v>
      </c>
      <c r="AN222" s="5" t="s">
        <v>88</v>
      </c>
      <c r="AO222" s="5" t="s">
        <v>81</v>
      </c>
      <c r="AP222" s="5" t="s">
        <v>87</v>
      </c>
      <c r="AQ222" s="5" t="s">
        <v>88</v>
      </c>
      <c r="AR222" s="5" t="s">
        <v>87</v>
      </c>
      <c r="AS222" s="5" t="s">
        <v>81</v>
      </c>
      <c r="AT222" s="5" t="s">
        <v>125</v>
      </c>
      <c r="AU222" s="5" t="s">
        <v>88</v>
      </c>
      <c r="AV222" s="5" t="s">
        <v>87</v>
      </c>
      <c r="AW222" s="5" t="s">
        <v>87</v>
      </c>
      <c r="AX222" s="5" t="s">
        <v>87</v>
      </c>
      <c r="AY222" s="5" t="s">
        <v>88</v>
      </c>
      <c r="AZ222" s="5" t="s">
        <v>88</v>
      </c>
      <c r="BA222" s="5" t="s">
        <v>87</v>
      </c>
      <c r="BB222" s="8" t="s">
        <v>1889</v>
      </c>
      <c r="BC222" s="5" t="s">
        <v>88</v>
      </c>
      <c r="BD222" s="5" t="s">
        <v>89</v>
      </c>
      <c r="BE222" s="5" t="s">
        <v>81</v>
      </c>
      <c r="BF222" s="5" t="s">
        <v>88</v>
      </c>
      <c r="BG222" s="5" t="s">
        <v>110</v>
      </c>
      <c r="BH222" s="5" t="s">
        <v>87</v>
      </c>
      <c r="BI222" s="5" t="s">
        <v>81</v>
      </c>
      <c r="BJ222" s="5" t="s">
        <v>81</v>
      </c>
      <c r="BK222" s="5" t="s">
        <v>89</v>
      </c>
      <c r="BL222" s="5" t="s">
        <v>87</v>
      </c>
      <c r="BM222" s="5" t="s">
        <v>88</v>
      </c>
      <c r="BN222" s="5" t="s">
        <v>91</v>
      </c>
      <c r="BO222" s="5" t="s">
        <v>87</v>
      </c>
      <c r="BP222" s="5" t="s">
        <v>89</v>
      </c>
      <c r="BQ222" s="5" t="s">
        <v>87</v>
      </c>
      <c r="BR222" s="5" t="s">
        <v>81</v>
      </c>
      <c r="BS222" s="5" t="s">
        <v>81</v>
      </c>
      <c r="BT222" s="5" t="s">
        <v>1890</v>
      </c>
      <c r="BU222" s="5" t="s">
        <v>160</v>
      </c>
      <c r="BV222" s="5" t="s">
        <v>113</v>
      </c>
      <c r="BW222" s="5" t="s">
        <v>144</v>
      </c>
      <c r="BX222" s="7"/>
      <c r="BY222" s="5" t="s">
        <v>1891</v>
      </c>
      <c r="BZ222" s="5" t="s">
        <v>1892</v>
      </c>
    </row>
    <row r="223" spans="1:78" ht="137.5">
      <c r="A223" s="3" t="s">
        <v>1893</v>
      </c>
      <c r="B223" s="4" t="s">
        <v>1894</v>
      </c>
      <c r="C223" s="6">
        <v>100</v>
      </c>
      <c r="D223" s="6">
        <v>1270</v>
      </c>
      <c r="E223" s="6" t="b">
        <v>1</v>
      </c>
      <c r="F223" s="5" t="s">
        <v>1895</v>
      </c>
      <c r="G223" s="5" t="s">
        <v>72</v>
      </c>
      <c r="H223" s="5" t="s">
        <v>143</v>
      </c>
      <c r="I223" s="5" t="s">
        <v>101</v>
      </c>
      <c r="J223" s="7"/>
      <c r="K223" s="5" t="s">
        <v>268</v>
      </c>
      <c r="L223" s="7"/>
      <c r="M223" s="5" t="s">
        <v>119</v>
      </c>
      <c r="N223" s="5" t="s">
        <v>120</v>
      </c>
      <c r="O223" s="5" t="s">
        <v>77</v>
      </c>
      <c r="P223" s="7"/>
      <c r="Q223" s="5" t="s">
        <v>78</v>
      </c>
      <c r="R223" s="5" t="s">
        <v>168</v>
      </c>
      <c r="S223" s="6">
        <f t="shared" si="27"/>
        <v>0</v>
      </c>
      <c r="T223" s="6">
        <f t="shared" si="28"/>
        <v>0</v>
      </c>
      <c r="U223" s="6">
        <f t="shared" si="29"/>
        <v>1</v>
      </c>
      <c r="V223" s="6">
        <f t="shared" si="30"/>
        <v>0</v>
      </c>
      <c r="W223" s="6">
        <f t="shared" si="31"/>
        <v>0</v>
      </c>
      <c r="X223" s="7"/>
      <c r="Y223" s="6">
        <v>6</v>
      </c>
      <c r="Z223" s="5" t="s">
        <v>1896</v>
      </c>
      <c r="AA223" s="5" t="s">
        <v>89</v>
      </c>
      <c r="AB223" s="5" t="s">
        <v>82</v>
      </c>
      <c r="AC223" s="6">
        <f t="shared" si="32"/>
        <v>1</v>
      </c>
      <c r="AD223" s="6">
        <f t="shared" si="33"/>
        <v>0</v>
      </c>
      <c r="AE223" s="6">
        <f t="shared" si="34"/>
        <v>0</v>
      </c>
      <c r="AF223" s="6">
        <f t="shared" si="35"/>
        <v>0</v>
      </c>
      <c r="AG223" s="7"/>
      <c r="AH223" s="5" t="s">
        <v>107</v>
      </c>
      <c r="AI223" s="5" t="s">
        <v>84</v>
      </c>
      <c r="AJ223" s="7"/>
      <c r="AK223" s="5" t="s">
        <v>85</v>
      </c>
      <c r="AL223" s="5" t="s">
        <v>109</v>
      </c>
      <c r="AM223" s="5" t="s">
        <v>81</v>
      </c>
      <c r="AN223" s="5" t="s">
        <v>89</v>
      </c>
      <c r="AO223" s="5" t="s">
        <v>110</v>
      </c>
      <c r="AP223" s="5" t="s">
        <v>88</v>
      </c>
      <c r="AQ223" s="5" t="s">
        <v>89</v>
      </c>
      <c r="AR223" s="5" t="s">
        <v>89</v>
      </c>
      <c r="AS223" s="5" t="s">
        <v>88</v>
      </c>
      <c r="AT223" s="5" t="s">
        <v>89</v>
      </c>
      <c r="AU223" s="5" t="s">
        <v>89</v>
      </c>
      <c r="AV223" s="5" t="s">
        <v>87</v>
      </c>
      <c r="AW223" s="5" t="s">
        <v>87</v>
      </c>
      <c r="AX223" s="5" t="s">
        <v>87</v>
      </c>
      <c r="AY223" s="5" t="s">
        <v>87</v>
      </c>
      <c r="AZ223" s="5" t="s">
        <v>89</v>
      </c>
      <c r="BA223" s="5" t="s">
        <v>89</v>
      </c>
      <c r="BB223" s="8" t="s">
        <v>1897</v>
      </c>
      <c r="BC223" s="5" t="s">
        <v>88</v>
      </c>
      <c r="BD223" s="5" t="s">
        <v>88</v>
      </c>
      <c r="BE223" s="5" t="s">
        <v>81</v>
      </c>
      <c r="BF223" s="5" t="s">
        <v>87</v>
      </c>
      <c r="BG223" s="5" t="s">
        <v>87</v>
      </c>
      <c r="BH223" s="5" t="s">
        <v>81</v>
      </c>
      <c r="BI223" s="5" t="s">
        <v>81</v>
      </c>
      <c r="BJ223" s="5" t="s">
        <v>87</v>
      </c>
      <c r="BK223" s="5" t="s">
        <v>87</v>
      </c>
      <c r="BL223" s="5" t="s">
        <v>87</v>
      </c>
      <c r="BM223" s="5" t="s">
        <v>88</v>
      </c>
      <c r="BN223" s="5" t="s">
        <v>91</v>
      </c>
      <c r="BO223" s="5" t="s">
        <v>89</v>
      </c>
      <c r="BP223" s="5" t="s">
        <v>89</v>
      </c>
      <c r="BQ223" s="5" t="s">
        <v>110</v>
      </c>
      <c r="BR223" s="5" t="s">
        <v>88</v>
      </c>
      <c r="BS223" s="5" t="s">
        <v>89</v>
      </c>
      <c r="BT223" s="5" t="s">
        <v>1898</v>
      </c>
      <c r="BU223" s="5" t="s">
        <v>94</v>
      </c>
      <c r="BV223" s="5" t="s">
        <v>94</v>
      </c>
      <c r="BW223" s="5" t="s">
        <v>268</v>
      </c>
      <c r="BX223" s="7"/>
      <c r="BY223" s="5" t="s">
        <v>1899</v>
      </c>
      <c r="BZ223" s="8" t="s">
        <v>1900</v>
      </c>
    </row>
    <row r="224" spans="1:78" ht="37.5">
      <c r="A224" s="3" t="s">
        <v>1901</v>
      </c>
      <c r="B224" s="4" t="s">
        <v>1902</v>
      </c>
      <c r="C224" s="6">
        <v>100</v>
      </c>
      <c r="D224" s="6">
        <v>1612</v>
      </c>
      <c r="E224" s="6" t="b">
        <v>1</v>
      </c>
      <c r="F224" s="5" t="s">
        <v>1903</v>
      </c>
      <c r="G224" s="5" t="s">
        <v>484</v>
      </c>
      <c r="H224" s="5" t="s">
        <v>143</v>
      </c>
      <c r="I224" s="5" t="s">
        <v>101</v>
      </c>
      <c r="J224" s="7"/>
      <c r="K224" s="5" t="s">
        <v>268</v>
      </c>
      <c r="L224" s="7"/>
      <c r="M224" s="5" t="s">
        <v>76</v>
      </c>
      <c r="N224" s="5" t="s">
        <v>76</v>
      </c>
      <c r="O224" s="5" t="s">
        <v>77</v>
      </c>
      <c r="P224" s="7"/>
      <c r="Q224" s="5" t="s">
        <v>78</v>
      </c>
      <c r="R224" s="5" t="s">
        <v>286</v>
      </c>
      <c r="S224" s="6">
        <f t="shared" si="27"/>
        <v>1</v>
      </c>
      <c r="T224" s="6">
        <f t="shared" si="28"/>
        <v>1</v>
      </c>
      <c r="U224" s="6">
        <f t="shared" si="29"/>
        <v>0</v>
      </c>
      <c r="V224" s="6">
        <f t="shared" si="30"/>
        <v>0</v>
      </c>
      <c r="W224" s="6">
        <f t="shared" si="31"/>
        <v>0</v>
      </c>
      <c r="X224" s="7"/>
      <c r="Y224" s="6">
        <v>5</v>
      </c>
      <c r="Z224" s="5" t="s">
        <v>1904</v>
      </c>
      <c r="AA224" s="5" t="s">
        <v>87</v>
      </c>
      <c r="AB224" s="5" t="s">
        <v>106</v>
      </c>
      <c r="AC224" s="6">
        <f t="shared" si="32"/>
        <v>1</v>
      </c>
      <c r="AD224" s="6">
        <f t="shared" si="33"/>
        <v>1</v>
      </c>
      <c r="AE224" s="6">
        <f t="shared" si="34"/>
        <v>0</v>
      </c>
      <c r="AF224" s="6">
        <f t="shared" si="35"/>
        <v>0</v>
      </c>
      <c r="AG224" s="7"/>
      <c r="AH224" s="5" t="s">
        <v>323</v>
      </c>
      <c r="AI224" s="5" t="s">
        <v>146</v>
      </c>
      <c r="AJ224" s="7"/>
      <c r="AK224" s="5" t="s">
        <v>124</v>
      </c>
      <c r="AL224" s="5" t="s">
        <v>86</v>
      </c>
      <c r="AM224" s="5" t="s">
        <v>81</v>
      </c>
      <c r="AN224" s="5" t="s">
        <v>87</v>
      </c>
      <c r="AO224" s="5" t="s">
        <v>88</v>
      </c>
      <c r="AP224" s="5" t="s">
        <v>88</v>
      </c>
      <c r="AQ224" s="5" t="s">
        <v>87</v>
      </c>
      <c r="AR224" s="5" t="s">
        <v>88</v>
      </c>
      <c r="AS224" s="5" t="s">
        <v>87</v>
      </c>
      <c r="AT224" s="5" t="s">
        <v>87</v>
      </c>
      <c r="AU224" s="5" t="s">
        <v>87</v>
      </c>
      <c r="AV224" s="5" t="s">
        <v>89</v>
      </c>
      <c r="AW224" s="5" t="s">
        <v>87</v>
      </c>
      <c r="AX224" s="5" t="s">
        <v>87</v>
      </c>
      <c r="AY224" s="5" t="s">
        <v>88</v>
      </c>
      <c r="AZ224" s="5" t="s">
        <v>88</v>
      </c>
      <c r="BA224" s="5" t="s">
        <v>87</v>
      </c>
      <c r="BB224" s="8" t="s">
        <v>1905</v>
      </c>
      <c r="BC224" s="5" t="s">
        <v>89</v>
      </c>
      <c r="BD224" s="5" t="s">
        <v>87</v>
      </c>
      <c r="BE224" s="5" t="s">
        <v>87</v>
      </c>
      <c r="BF224" s="5" t="s">
        <v>89</v>
      </c>
      <c r="BG224" s="5" t="s">
        <v>87</v>
      </c>
      <c r="BH224" s="5" t="s">
        <v>89</v>
      </c>
      <c r="BI224" s="5" t="s">
        <v>88</v>
      </c>
      <c r="BJ224" s="5" t="s">
        <v>89</v>
      </c>
      <c r="BK224" s="5" t="s">
        <v>88</v>
      </c>
      <c r="BL224" s="5" t="s">
        <v>87</v>
      </c>
      <c r="BM224" s="5" t="s">
        <v>87</v>
      </c>
      <c r="BN224" s="5" t="s">
        <v>91</v>
      </c>
      <c r="BO224" s="5" t="s">
        <v>89</v>
      </c>
      <c r="BP224" s="5" t="s">
        <v>88</v>
      </c>
      <c r="BQ224" s="5" t="s">
        <v>87</v>
      </c>
      <c r="BR224" s="5" t="s">
        <v>87</v>
      </c>
      <c r="BS224" s="5" t="s">
        <v>87</v>
      </c>
      <c r="BT224" s="8" t="s">
        <v>1906</v>
      </c>
      <c r="BU224" s="5" t="s">
        <v>94</v>
      </c>
      <c r="BV224" s="5" t="s">
        <v>94</v>
      </c>
      <c r="BW224" s="5" t="s">
        <v>268</v>
      </c>
      <c r="BX224" s="7"/>
      <c r="BY224" s="5" t="s">
        <v>1907</v>
      </c>
      <c r="BZ224" s="8" t="s">
        <v>1908</v>
      </c>
    </row>
    <row r="225" spans="1:78" ht="13">
      <c r="A225" s="3" t="s">
        <v>1909</v>
      </c>
      <c r="B225" s="4" t="s">
        <v>1910</v>
      </c>
      <c r="C225" s="6">
        <v>100</v>
      </c>
      <c r="D225" s="6">
        <v>770</v>
      </c>
      <c r="E225" s="6" t="b">
        <v>1</v>
      </c>
      <c r="F225" s="5" t="s">
        <v>1911</v>
      </c>
      <c r="G225" s="5" t="s">
        <v>199</v>
      </c>
      <c r="H225" s="5" t="s">
        <v>73</v>
      </c>
      <c r="I225" s="5" t="s">
        <v>101</v>
      </c>
      <c r="J225" s="7"/>
      <c r="K225" s="5" t="s">
        <v>189</v>
      </c>
      <c r="L225" s="7"/>
      <c r="M225" s="5" t="s">
        <v>103</v>
      </c>
      <c r="N225" s="5" t="s">
        <v>103</v>
      </c>
      <c r="O225" s="5" t="s">
        <v>77</v>
      </c>
      <c r="P225" s="7"/>
      <c r="Q225" s="5" t="s">
        <v>78</v>
      </c>
      <c r="R225" s="5" t="s">
        <v>79</v>
      </c>
      <c r="S225" s="6">
        <f t="shared" si="27"/>
        <v>1</v>
      </c>
      <c r="T225" s="6">
        <f t="shared" si="28"/>
        <v>0</v>
      </c>
      <c r="U225" s="6">
        <f t="shared" si="29"/>
        <v>0</v>
      </c>
      <c r="V225" s="6">
        <f t="shared" si="30"/>
        <v>0</v>
      </c>
      <c r="W225" s="6">
        <f t="shared" si="31"/>
        <v>0</v>
      </c>
      <c r="X225" s="7"/>
      <c r="Y225" s="6">
        <v>20</v>
      </c>
      <c r="Z225" s="5" t="s">
        <v>1912</v>
      </c>
      <c r="AA225" s="5" t="s">
        <v>87</v>
      </c>
      <c r="AB225" s="5" t="s">
        <v>218</v>
      </c>
      <c r="AC225" s="6">
        <f t="shared" si="32"/>
        <v>0</v>
      </c>
      <c r="AD225" s="6">
        <f t="shared" si="33"/>
        <v>1</v>
      </c>
      <c r="AE225" s="6">
        <f t="shared" si="34"/>
        <v>0</v>
      </c>
      <c r="AF225" s="6">
        <f t="shared" si="35"/>
        <v>0</v>
      </c>
      <c r="AG225" s="7"/>
      <c r="AH225" s="5" t="s">
        <v>107</v>
      </c>
      <c r="AI225" s="5" t="s">
        <v>146</v>
      </c>
      <c r="AJ225" s="7"/>
      <c r="AK225" s="5" t="s">
        <v>85</v>
      </c>
      <c r="AL225" s="5" t="s">
        <v>109</v>
      </c>
      <c r="AM225" s="5" t="s">
        <v>81</v>
      </c>
      <c r="AN225" s="5" t="s">
        <v>81</v>
      </c>
      <c r="AO225" s="5" t="s">
        <v>81</v>
      </c>
      <c r="AP225" s="5" t="s">
        <v>81</v>
      </c>
      <c r="AQ225" s="5" t="s">
        <v>87</v>
      </c>
      <c r="AR225" s="5" t="s">
        <v>87</v>
      </c>
      <c r="AS225" s="5" t="s">
        <v>87</v>
      </c>
      <c r="AT225" s="5" t="s">
        <v>87</v>
      </c>
      <c r="AU225" s="5" t="s">
        <v>89</v>
      </c>
      <c r="AV225" s="5" t="s">
        <v>89</v>
      </c>
      <c r="AW225" s="5" t="s">
        <v>89</v>
      </c>
      <c r="AX225" s="5" t="s">
        <v>87</v>
      </c>
      <c r="AY225" s="5" t="s">
        <v>87</v>
      </c>
      <c r="AZ225" s="5" t="s">
        <v>87</v>
      </c>
      <c r="BA225" s="5" t="s">
        <v>89</v>
      </c>
      <c r="BB225" s="5" t="s">
        <v>1913</v>
      </c>
      <c r="BC225" s="5" t="s">
        <v>89</v>
      </c>
      <c r="BD225" s="5" t="s">
        <v>89</v>
      </c>
      <c r="BE225" s="5" t="s">
        <v>89</v>
      </c>
      <c r="BF225" s="5" t="s">
        <v>88</v>
      </c>
      <c r="BG225" s="5" t="s">
        <v>87</v>
      </c>
      <c r="BH225" s="5" t="s">
        <v>87</v>
      </c>
      <c r="BI225" s="5" t="s">
        <v>87</v>
      </c>
      <c r="BJ225" s="5" t="s">
        <v>87</v>
      </c>
      <c r="BK225" s="5" t="s">
        <v>87</v>
      </c>
      <c r="BL225" s="5" t="s">
        <v>87</v>
      </c>
      <c r="BM225" s="5" t="s">
        <v>89</v>
      </c>
      <c r="BN225" s="5" t="s">
        <v>91</v>
      </c>
      <c r="BO225" s="5" t="s">
        <v>87</v>
      </c>
      <c r="BP225" s="5" t="s">
        <v>87</v>
      </c>
      <c r="BQ225" s="5" t="s">
        <v>87</v>
      </c>
      <c r="BR225" s="5" t="s">
        <v>89</v>
      </c>
      <c r="BS225" s="5" t="s">
        <v>89</v>
      </c>
      <c r="BT225" s="5" t="s">
        <v>1914</v>
      </c>
      <c r="BU225" s="5" t="s">
        <v>160</v>
      </c>
      <c r="BV225" s="5" t="s">
        <v>160</v>
      </c>
      <c r="BW225" s="5" t="s">
        <v>189</v>
      </c>
      <c r="BX225" s="7"/>
      <c r="BY225" s="5" t="s">
        <v>1915</v>
      </c>
      <c r="BZ225" s="5" t="s">
        <v>1916</v>
      </c>
    </row>
    <row r="226" spans="1:78" ht="13">
      <c r="A226" s="3" t="s">
        <v>1917</v>
      </c>
      <c r="B226" s="4" t="s">
        <v>1918</v>
      </c>
      <c r="C226" s="6">
        <v>100</v>
      </c>
      <c r="D226" s="6">
        <v>749</v>
      </c>
      <c r="E226" s="6" t="b">
        <v>1</v>
      </c>
      <c r="F226" s="5" t="s">
        <v>1919</v>
      </c>
      <c r="G226" s="5" t="s">
        <v>72</v>
      </c>
      <c r="H226" s="5" t="s">
        <v>143</v>
      </c>
      <c r="I226" s="5" t="s">
        <v>74</v>
      </c>
      <c r="J226" s="7"/>
      <c r="K226" s="5" t="s">
        <v>144</v>
      </c>
      <c r="L226" s="7"/>
      <c r="M226" s="5" t="s">
        <v>103</v>
      </c>
      <c r="N226" s="5" t="s">
        <v>103</v>
      </c>
      <c r="O226" s="5" t="s">
        <v>77</v>
      </c>
      <c r="P226" s="7"/>
      <c r="Q226" s="5" t="s">
        <v>78</v>
      </c>
      <c r="R226" s="5" t="s">
        <v>79</v>
      </c>
      <c r="S226" s="6">
        <f t="shared" si="27"/>
        <v>1</v>
      </c>
      <c r="T226" s="6">
        <f t="shared" si="28"/>
        <v>0</v>
      </c>
      <c r="U226" s="6">
        <f t="shared" si="29"/>
        <v>0</v>
      </c>
      <c r="V226" s="6">
        <f t="shared" si="30"/>
        <v>0</v>
      </c>
      <c r="W226" s="6">
        <f t="shared" si="31"/>
        <v>0</v>
      </c>
      <c r="X226" s="7"/>
      <c r="Y226" s="6">
        <v>6</v>
      </c>
      <c r="Z226" s="5" t="s">
        <v>1920</v>
      </c>
      <c r="AA226" s="5" t="s">
        <v>89</v>
      </c>
      <c r="AB226" s="5" t="s">
        <v>82</v>
      </c>
      <c r="AC226" s="6">
        <f t="shared" si="32"/>
        <v>1</v>
      </c>
      <c r="AD226" s="6">
        <f t="shared" si="33"/>
        <v>0</v>
      </c>
      <c r="AE226" s="6">
        <f t="shared" si="34"/>
        <v>0</v>
      </c>
      <c r="AF226" s="6">
        <f t="shared" si="35"/>
        <v>0</v>
      </c>
      <c r="AG226" s="7"/>
      <c r="AH226" s="5" t="s">
        <v>83</v>
      </c>
      <c r="AI226" s="5" t="s">
        <v>146</v>
      </c>
      <c r="AJ226" s="7"/>
      <c r="AK226" s="5" t="s">
        <v>85</v>
      </c>
      <c r="AL226" s="5" t="s">
        <v>109</v>
      </c>
      <c r="AM226" s="5" t="s">
        <v>110</v>
      </c>
      <c r="AN226" s="5" t="s">
        <v>87</v>
      </c>
      <c r="AO226" s="5" t="s">
        <v>110</v>
      </c>
      <c r="AP226" s="5" t="s">
        <v>89</v>
      </c>
      <c r="AQ226" s="5" t="s">
        <v>89</v>
      </c>
      <c r="AR226" s="5" t="s">
        <v>89</v>
      </c>
      <c r="AS226" s="5" t="s">
        <v>88</v>
      </c>
      <c r="AT226" s="5" t="s">
        <v>87</v>
      </c>
      <c r="AU226" s="5" t="s">
        <v>87</v>
      </c>
      <c r="AV226" s="5" t="s">
        <v>89</v>
      </c>
      <c r="AW226" s="5" t="s">
        <v>87</v>
      </c>
      <c r="AX226" s="5" t="s">
        <v>88</v>
      </c>
      <c r="AY226" s="5" t="s">
        <v>88</v>
      </c>
      <c r="AZ226" s="5" t="s">
        <v>88</v>
      </c>
      <c r="BA226" s="5" t="s">
        <v>88</v>
      </c>
      <c r="BB226" s="5" t="s">
        <v>1921</v>
      </c>
      <c r="BC226" s="5" t="s">
        <v>89</v>
      </c>
      <c r="BD226" s="5" t="s">
        <v>87</v>
      </c>
      <c r="BE226" s="5" t="s">
        <v>87</v>
      </c>
      <c r="BF226" s="5" t="s">
        <v>89</v>
      </c>
      <c r="BG226" s="5" t="s">
        <v>89</v>
      </c>
      <c r="BH226" s="5" t="s">
        <v>87</v>
      </c>
      <c r="BI226" s="5" t="s">
        <v>89</v>
      </c>
      <c r="BJ226" s="5" t="s">
        <v>89</v>
      </c>
      <c r="BK226" s="5" t="s">
        <v>89</v>
      </c>
      <c r="BL226" s="5" t="s">
        <v>89</v>
      </c>
      <c r="BM226" s="5" t="s">
        <v>89</v>
      </c>
      <c r="BN226" s="5" t="s">
        <v>91</v>
      </c>
      <c r="BO226" s="5" t="s">
        <v>87</v>
      </c>
      <c r="BP226" s="5" t="s">
        <v>87</v>
      </c>
      <c r="BQ226" s="5" t="s">
        <v>89</v>
      </c>
      <c r="BR226" s="5" t="s">
        <v>87</v>
      </c>
      <c r="BS226" s="5" t="s">
        <v>89</v>
      </c>
      <c r="BT226" s="5" t="s">
        <v>1922</v>
      </c>
      <c r="BU226" s="5" t="s">
        <v>94</v>
      </c>
      <c r="BV226" s="5" t="s">
        <v>94</v>
      </c>
      <c r="BW226" s="5" t="s">
        <v>144</v>
      </c>
      <c r="BX226" s="7"/>
      <c r="BY226" s="5" t="s">
        <v>1923</v>
      </c>
      <c r="BZ226" s="5" t="s">
        <v>1924</v>
      </c>
    </row>
    <row r="227" spans="1:78" ht="37.5">
      <c r="A227" s="3" t="s">
        <v>1925</v>
      </c>
      <c r="B227" s="4" t="s">
        <v>1926</v>
      </c>
      <c r="C227" s="6">
        <v>100</v>
      </c>
      <c r="D227" s="6">
        <v>1006</v>
      </c>
      <c r="E227" s="6" t="b">
        <v>1</v>
      </c>
      <c r="F227" s="5" t="s">
        <v>1927</v>
      </c>
      <c r="G227" s="5" t="s">
        <v>166</v>
      </c>
      <c r="H227" s="5" t="s">
        <v>73</v>
      </c>
      <c r="I227" s="5" t="s">
        <v>101</v>
      </c>
      <c r="J227" s="7"/>
      <c r="K227" s="5" t="s">
        <v>144</v>
      </c>
      <c r="L227" s="7"/>
      <c r="M227" s="5" t="s">
        <v>76</v>
      </c>
      <c r="N227" s="5" t="s">
        <v>76</v>
      </c>
      <c r="O227" s="5" t="s">
        <v>77</v>
      </c>
      <c r="P227" s="7"/>
      <c r="Q227" s="5" t="s">
        <v>78</v>
      </c>
      <c r="R227" s="5" t="s">
        <v>79</v>
      </c>
      <c r="S227" s="6">
        <f t="shared" si="27"/>
        <v>1</v>
      </c>
      <c r="T227" s="6">
        <f t="shared" si="28"/>
        <v>0</v>
      </c>
      <c r="U227" s="6">
        <f t="shared" si="29"/>
        <v>0</v>
      </c>
      <c r="V227" s="6">
        <f t="shared" si="30"/>
        <v>0</v>
      </c>
      <c r="W227" s="6">
        <f t="shared" si="31"/>
        <v>0</v>
      </c>
      <c r="X227" s="7"/>
      <c r="Y227" s="6">
        <v>4</v>
      </c>
      <c r="Z227" s="5" t="s">
        <v>1928</v>
      </c>
      <c r="AA227" s="5" t="s">
        <v>87</v>
      </c>
      <c r="AB227" s="5" t="s">
        <v>82</v>
      </c>
      <c r="AC227" s="6">
        <f t="shared" si="32"/>
        <v>1</v>
      </c>
      <c r="AD227" s="6">
        <f t="shared" si="33"/>
        <v>0</v>
      </c>
      <c r="AE227" s="6">
        <f t="shared" si="34"/>
        <v>0</v>
      </c>
      <c r="AF227" s="6">
        <f t="shared" si="35"/>
        <v>0</v>
      </c>
      <c r="AG227" s="7"/>
      <c r="AH227" s="5" t="s">
        <v>107</v>
      </c>
      <c r="AI227" s="5" t="s">
        <v>146</v>
      </c>
      <c r="AJ227" s="7"/>
      <c r="AK227" s="5" t="s">
        <v>85</v>
      </c>
      <c r="AL227" s="5" t="s">
        <v>86</v>
      </c>
      <c r="AM227" s="5" t="s">
        <v>87</v>
      </c>
      <c r="AN227" s="5" t="s">
        <v>81</v>
      </c>
      <c r="AO227" s="5" t="s">
        <v>110</v>
      </c>
      <c r="AP227" s="5" t="s">
        <v>87</v>
      </c>
      <c r="AQ227" s="5" t="s">
        <v>89</v>
      </c>
      <c r="AR227" s="5" t="s">
        <v>89</v>
      </c>
      <c r="AS227" s="5" t="s">
        <v>88</v>
      </c>
      <c r="AT227" s="5" t="s">
        <v>110</v>
      </c>
      <c r="AU227" s="5" t="s">
        <v>110</v>
      </c>
      <c r="AV227" s="5" t="s">
        <v>110</v>
      </c>
      <c r="AW227" s="5" t="s">
        <v>110</v>
      </c>
      <c r="AX227" s="5" t="s">
        <v>87</v>
      </c>
      <c r="AY227" s="5" t="s">
        <v>110</v>
      </c>
      <c r="AZ227" s="5" t="s">
        <v>81</v>
      </c>
      <c r="BA227" s="5" t="s">
        <v>110</v>
      </c>
      <c r="BB227" s="8" t="s">
        <v>1929</v>
      </c>
      <c r="BC227" s="5" t="s">
        <v>81</v>
      </c>
      <c r="BD227" s="5" t="s">
        <v>110</v>
      </c>
      <c r="BE227" s="5" t="s">
        <v>110</v>
      </c>
      <c r="BF227" s="5" t="s">
        <v>87</v>
      </c>
      <c r="BG227" s="5" t="s">
        <v>89</v>
      </c>
      <c r="BH227" s="5" t="s">
        <v>81</v>
      </c>
      <c r="BI227" s="5" t="s">
        <v>89</v>
      </c>
      <c r="BJ227" s="5" t="s">
        <v>87</v>
      </c>
      <c r="BK227" s="5" t="s">
        <v>87</v>
      </c>
      <c r="BL227" s="5" t="s">
        <v>87</v>
      </c>
      <c r="BM227" s="5" t="s">
        <v>89</v>
      </c>
      <c r="BN227" s="5" t="s">
        <v>91</v>
      </c>
      <c r="BO227" s="5" t="s">
        <v>110</v>
      </c>
      <c r="BP227" s="5" t="s">
        <v>110</v>
      </c>
      <c r="BQ227" s="5" t="s">
        <v>81</v>
      </c>
      <c r="BR227" s="5" t="s">
        <v>110</v>
      </c>
      <c r="BS227" s="5" t="s">
        <v>110</v>
      </c>
      <c r="BT227" s="5" t="s">
        <v>1930</v>
      </c>
      <c r="BU227" s="5" t="s">
        <v>93</v>
      </c>
      <c r="BV227" s="5" t="s">
        <v>93</v>
      </c>
      <c r="BW227" s="5" t="s">
        <v>144</v>
      </c>
      <c r="BX227" s="7"/>
      <c r="BY227" s="5" t="s">
        <v>1931</v>
      </c>
      <c r="BZ227" s="8" t="s">
        <v>1932</v>
      </c>
    </row>
    <row r="228" spans="1:78" ht="25">
      <c r="A228" s="3" t="s">
        <v>1933</v>
      </c>
      <c r="B228" s="4" t="s">
        <v>1934</v>
      </c>
      <c r="C228" s="6">
        <v>100</v>
      </c>
      <c r="D228" s="6">
        <v>1980</v>
      </c>
      <c r="E228" s="6" t="b">
        <v>1</v>
      </c>
      <c r="F228" s="5" t="s">
        <v>1935</v>
      </c>
      <c r="G228" s="5" t="s">
        <v>166</v>
      </c>
      <c r="H228" s="5" t="s">
        <v>73</v>
      </c>
      <c r="I228" s="5" t="s">
        <v>101</v>
      </c>
      <c r="J228" s="7"/>
      <c r="K228" s="5" t="s">
        <v>144</v>
      </c>
      <c r="L228" s="7"/>
      <c r="M228" s="5" t="s">
        <v>103</v>
      </c>
      <c r="N228" s="5" t="s">
        <v>103</v>
      </c>
      <c r="O228" s="5" t="s">
        <v>77</v>
      </c>
      <c r="P228" s="7"/>
      <c r="Q228" s="5" t="s">
        <v>78</v>
      </c>
      <c r="R228" s="5" t="s">
        <v>79</v>
      </c>
      <c r="S228" s="6">
        <f t="shared" si="27"/>
        <v>1</v>
      </c>
      <c r="T228" s="6">
        <f t="shared" si="28"/>
        <v>0</v>
      </c>
      <c r="U228" s="6">
        <f t="shared" si="29"/>
        <v>0</v>
      </c>
      <c r="V228" s="6">
        <f t="shared" si="30"/>
        <v>0</v>
      </c>
      <c r="W228" s="6">
        <f t="shared" si="31"/>
        <v>0</v>
      </c>
      <c r="X228" s="7"/>
      <c r="Y228" s="6">
        <v>8</v>
      </c>
      <c r="Z228" s="5" t="s">
        <v>1936</v>
      </c>
      <c r="AA228" s="5" t="s">
        <v>87</v>
      </c>
      <c r="AB228" s="5" t="s">
        <v>82</v>
      </c>
      <c r="AC228" s="6">
        <f t="shared" si="32"/>
        <v>1</v>
      </c>
      <c r="AD228" s="6">
        <f t="shared" si="33"/>
        <v>0</v>
      </c>
      <c r="AE228" s="6">
        <f t="shared" si="34"/>
        <v>0</v>
      </c>
      <c r="AF228" s="6">
        <f t="shared" si="35"/>
        <v>0</v>
      </c>
      <c r="AG228" s="7"/>
      <c r="AH228" s="5" t="s">
        <v>83</v>
      </c>
      <c r="AI228" s="5" t="s">
        <v>84</v>
      </c>
      <c r="AJ228" s="7"/>
      <c r="AK228" s="5" t="s">
        <v>108</v>
      </c>
      <c r="AL228" s="5" t="s">
        <v>109</v>
      </c>
      <c r="AM228" s="5" t="s">
        <v>110</v>
      </c>
      <c r="AN228" s="5" t="s">
        <v>110</v>
      </c>
      <c r="AO228" s="5" t="s">
        <v>110</v>
      </c>
      <c r="AP228" s="5" t="s">
        <v>87</v>
      </c>
      <c r="AQ228" s="5" t="s">
        <v>89</v>
      </c>
      <c r="AR228" s="5" t="s">
        <v>89</v>
      </c>
      <c r="AS228" s="5" t="s">
        <v>89</v>
      </c>
      <c r="AT228" s="5" t="s">
        <v>87</v>
      </c>
      <c r="AU228" s="5" t="s">
        <v>87</v>
      </c>
      <c r="AV228" s="5" t="s">
        <v>87</v>
      </c>
      <c r="AW228" s="5" t="s">
        <v>87</v>
      </c>
      <c r="AX228" s="5" t="s">
        <v>87</v>
      </c>
      <c r="AY228" s="5" t="s">
        <v>87</v>
      </c>
      <c r="AZ228" s="5" t="s">
        <v>87</v>
      </c>
      <c r="BA228" s="5" t="s">
        <v>87</v>
      </c>
      <c r="BB228" s="8" t="s">
        <v>1937</v>
      </c>
      <c r="BC228" s="5" t="s">
        <v>89</v>
      </c>
      <c r="BD228" s="5" t="s">
        <v>89</v>
      </c>
      <c r="BE228" s="5" t="s">
        <v>89</v>
      </c>
      <c r="BF228" s="5" t="s">
        <v>89</v>
      </c>
      <c r="BG228" s="5" t="s">
        <v>89</v>
      </c>
      <c r="BH228" s="5" t="s">
        <v>89</v>
      </c>
      <c r="BI228" s="5" t="s">
        <v>89</v>
      </c>
      <c r="BJ228" s="5" t="s">
        <v>89</v>
      </c>
      <c r="BK228" s="5" t="s">
        <v>89</v>
      </c>
      <c r="BL228" s="5" t="s">
        <v>89</v>
      </c>
      <c r="BM228" s="5" t="s">
        <v>89</v>
      </c>
      <c r="BN228" s="5" t="s">
        <v>91</v>
      </c>
      <c r="BO228" s="5" t="s">
        <v>89</v>
      </c>
      <c r="BP228" s="5" t="s">
        <v>89</v>
      </c>
      <c r="BQ228" s="5" t="s">
        <v>89</v>
      </c>
      <c r="BR228" s="5" t="s">
        <v>89</v>
      </c>
      <c r="BS228" s="5" t="s">
        <v>89</v>
      </c>
      <c r="BT228" s="5" t="s">
        <v>1938</v>
      </c>
      <c r="BU228" s="5" t="s">
        <v>94</v>
      </c>
      <c r="BV228" s="5" t="s">
        <v>94</v>
      </c>
      <c r="BW228" s="5" t="s">
        <v>144</v>
      </c>
      <c r="BX228" s="7"/>
      <c r="BY228" s="5" t="s">
        <v>1939</v>
      </c>
      <c r="BZ228" s="5" t="s">
        <v>1940</v>
      </c>
    </row>
    <row r="229" spans="1:78" ht="25">
      <c r="A229" s="3" t="s">
        <v>1941</v>
      </c>
      <c r="B229" s="4" t="s">
        <v>1942</v>
      </c>
      <c r="C229" s="6">
        <v>100</v>
      </c>
      <c r="D229" s="6">
        <v>840</v>
      </c>
      <c r="E229" s="6" t="b">
        <v>1</v>
      </c>
      <c r="F229" s="5" t="s">
        <v>1943</v>
      </c>
      <c r="G229" s="5" t="s">
        <v>72</v>
      </c>
      <c r="H229" s="5" t="s">
        <v>73</v>
      </c>
      <c r="I229" s="5" t="s">
        <v>101</v>
      </c>
      <c r="J229" s="7"/>
      <c r="K229" s="5" t="s">
        <v>179</v>
      </c>
      <c r="L229" s="5" t="s">
        <v>1944</v>
      </c>
      <c r="M229" s="5" t="s">
        <v>120</v>
      </c>
      <c r="N229" s="5" t="s">
        <v>76</v>
      </c>
      <c r="O229" s="5" t="s">
        <v>77</v>
      </c>
      <c r="P229" s="7"/>
      <c r="Q229" s="5" t="s">
        <v>78</v>
      </c>
      <c r="R229" s="5" t="s">
        <v>79</v>
      </c>
      <c r="S229" s="6">
        <f t="shared" si="27"/>
        <v>1</v>
      </c>
      <c r="T229" s="6">
        <f t="shared" si="28"/>
        <v>0</v>
      </c>
      <c r="U229" s="6">
        <f t="shared" si="29"/>
        <v>0</v>
      </c>
      <c r="V229" s="6">
        <f t="shared" si="30"/>
        <v>0</v>
      </c>
      <c r="W229" s="6">
        <f t="shared" si="31"/>
        <v>0</v>
      </c>
      <c r="X229" s="7"/>
      <c r="Y229" s="6">
        <v>7</v>
      </c>
      <c r="Z229" s="5" t="s">
        <v>1945</v>
      </c>
      <c r="AA229" s="5" t="s">
        <v>89</v>
      </c>
      <c r="AB229" s="5" t="s">
        <v>82</v>
      </c>
      <c r="AC229" s="6">
        <f t="shared" si="32"/>
        <v>1</v>
      </c>
      <c r="AD229" s="6">
        <f t="shared" si="33"/>
        <v>0</v>
      </c>
      <c r="AE229" s="6">
        <f t="shared" si="34"/>
        <v>0</v>
      </c>
      <c r="AF229" s="6">
        <f t="shared" si="35"/>
        <v>0</v>
      </c>
      <c r="AG229" s="7"/>
      <c r="AH229" s="5" t="s">
        <v>156</v>
      </c>
      <c r="AI229" s="5" t="s">
        <v>84</v>
      </c>
      <c r="AJ229" s="7"/>
      <c r="AK229" s="5" t="s">
        <v>85</v>
      </c>
      <c r="AL229" s="5" t="s">
        <v>109</v>
      </c>
      <c r="AM229" s="5" t="s">
        <v>110</v>
      </c>
      <c r="AN229" s="5" t="s">
        <v>87</v>
      </c>
      <c r="AO229" s="5" t="s">
        <v>110</v>
      </c>
      <c r="AP229" s="5" t="s">
        <v>87</v>
      </c>
      <c r="AQ229" s="5" t="s">
        <v>89</v>
      </c>
      <c r="AR229" s="5" t="s">
        <v>89</v>
      </c>
      <c r="AS229" s="5" t="s">
        <v>87</v>
      </c>
      <c r="AT229" s="5" t="s">
        <v>88</v>
      </c>
      <c r="AU229" s="5" t="s">
        <v>88</v>
      </c>
      <c r="AV229" s="5" t="s">
        <v>87</v>
      </c>
      <c r="AW229" s="5" t="s">
        <v>87</v>
      </c>
      <c r="AX229" s="5" t="s">
        <v>89</v>
      </c>
      <c r="AY229" s="5" t="s">
        <v>87</v>
      </c>
      <c r="AZ229" s="5" t="s">
        <v>87</v>
      </c>
      <c r="BA229" s="5" t="s">
        <v>87</v>
      </c>
      <c r="BB229" s="8" t="s">
        <v>1946</v>
      </c>
      <c r="BC229" s="5" t="s">
        <v>88</v>
      </c>
      <c r="BD229" s="5" t="s">
        <v>81</v>
      </c>
      <c r="BE229" s="5" t="s">
        <v>88</v>
      </c>
      <c r="BF229" s="5" t="s">
        <v>88</v>
      </c>
      <c r="BG229" s="5" t="s">
        <v>88</v>
      </c>
      <c r="BH229" s="5" t="s">
        <v>89</v>
      </c>
      <c r="BI229" s="5" t="s">
        <v>81</v>
      </c>
      <c r="BJ229" s="5" t="s">
        <v>87</v>
      </c>
      <c r="BK229" s="5" t="s">
        <v>88</v>
      </c>
      <c r="BL229" s="5" t="s">
        <v>87</v>
      </c>
      <c r="BM229" s="5" t="s">
        <v>88</v>
      </c>
      <c r="BN229" s="5" t="s">
        <v>91</v>
      </c>
      <c r="BO229" s="5" t="s">
        <v>81</v>
      </c>
      <c r="BP229" s="5" t="s">
        <v>110</v>
      </c>
      <c r="BQ229" s="5" t="s">
        <v>87</v>
      </c>
      <c r="BR229" s="5" t="s">
        <v>87</v>
      </c>
      <c r="BS229" s="5" t="s">
        <v>87</v>
      </c>
      <c r="BT229" s="5" t="s">
        <v>1947</v>
      </c>
      <c r="BU229" s="5" t="s">
        <v>94</v>
      </c>
      <c r="BV229" s="5" t="s">
        <v>94</v>
      </c>
      <c r="BW229" s="5" t="s">
        <v>179</v>
      </c>
      <c r="BX229" s="5" t="s">
        <v>1944</v>
      </c>
      <c r="BY229" s="5" t="s">
        <v>1948</v>
      </c>
      <c r="BZ229" s="5" t="s">
        <v>1949</v>
      </c>
    </row>
    <row r="230" spans="1:78" ht="50">
      <c r="A230" s="3" t="s">
        <v>1950</v>
      </c>
      <c r="B230" s="4" t="s">
        <v>1951</v>
      </c>
      <c r="C230" s="6">
        <v>100</v>
      </c>
      <c r="D230" s="6">
        <v>2533</v>
      </c>
      <c r="E230" s="6" t="b">
        <v>1</v>
      </c>
      <c r="F230" s="5" t="s">
        <v>1952</v>
      </c>
      <c r="G230" s="5" t="s">
        <v>72</v>
      </c>
      <c r="H230" s="5" t="s">
        <v>118</v>
      </c>
      <c r="I230" s="5" t="s">
        <v>101</v>
      </c>
      <c r="J230" s="7"/>
      <c r="K230" s="5" t="s">
        <v>268</v>
      </c>
      <c r="L230" s="7"/>
      <c r="M230" s="5" t="s">
        <v>119</v>
      </c>
      <c r="N230" s="5" t="s">
        <v>119</v>
      </c>
      <c r="O230" s="5" t="s">
        <v>77</v>
      </c>
      <c r="P230" s="7"/>
      <c r="Q230" s="5" t="s">
        <v>78</v>
      </c>
      <c r="R230" s="5" t="s">
        <v>79</v>
      </c>
      <c r="S230" s="6">
        <f t="shared" si="27"/>
        <v>1</v>
      </c>
      <c r="T230" s="6">
        <f t="shared" si="28"/>
        <v>0</v>
      </c>
      <c r="U230" s="6">
        <f t="shared" si="29"/>
        <v>0</v>
      </c>
      <c r="V230" s="6">
        <f t="shared" si="30"/>
        <v>0</v>
      </c>
      <c r="W230" s="6">
        <f t="shared" si="31"/>
        <v>0</v>
      </c>
      <c r="X230" s="7"/>
      <c r="Y230" s="6">
        <v>12</v>
      </c>
      <c r="Z230" s="5" t="s">
        <v>1953</v>
      </c>
      <c r="AA230" s="5" t="s">
        <v>89</v>
      </c>
      <c r="AB230" s="5" t="s">
        <v>123</v>
      </c>
      <c r="AC230" s="6">
        <f t="shared" si="32"/>
        <v>1</v>
      </c>
      <c r="AD230" s="6">
        <f t="shared" si="33"/>
        <v>1</v>
      </c>
      <c r="AE230" s="6">
        <f t="shared" si="34"/>
        <v>1</v>
      </c>
      <c r="AF230" s="6">
        <f t="shared" si="35"/>
        <v>0</v>
      </c>
      <c r="AG230" s="7"/>
      <c r="AH230" s="5" t="s">
        <v>156</v>
      </c>
      <c r="AI230" s="5" t="s">
        <v>84</v>
      </c>
      <c r="AJ230" s="7"/>
      <c r="AK230" s="5" t="s">
        <v>108</v>
      </c>
      <c r="AL230" s="5" t="s">
        <v>109</v>
      </c>
      <c r="AM230" s="5" t="s">
        <v>81</v>
      </c>
      <c r="AN230" s="5" t="s">
        <v>89</v>
      </c>
      <c r="AO230" s="5" t="s">
        <v>81</v>
      </c>
      <c r="AP230" s="5" t="s">
        <v>89</v>
      </c>
      <c r="AQ230" s="5" t="s">
        <v>89</v>
      </c>
      <c r="AR230" s="5" t="s">
        <v>87</v>
      </c>
      <c r="AS230" s="5" t="s">
        <v>89</v>
      </c>
      <c r="AT230" s="5" t="s">
        <v>87</v>
      </c>
      <c r="AU230" s="5" t="s">
        <v>89</v>
      </c>
      <c r="AV230" s="5" t="s">
        <v>89</v>
      </c>
      <c r="AW230" s="5" t="s">
        <v>87</v>
      </c>
      <c r="AX230" s="5" t="s">
        <v>89</v>
      </c>
      <c r="AY230" s="5" t="s">
        <v>89</v>
      </c>
      <c r="AZ230" s="5" t="s">
        <v>89</v>
      </c>
      <c r="BA230" s="5" t="s">
        <v>89</v>
      </c>
      <c r="BB230" s="8" t="s">
        <v>1954</v>
      </c>
      <c r="BC230" s="5" t="s">
        <v>89</v>
      </c>
      <c r="BD230" s="5" t="s">
        <v>89</v>
      </c>
      <c r="BE230" s="5" t="s">
        <v>89</v>
      </c>
      <c r="BF230" s="5" t="s">
        <v>89</v>
      </c>
      <c r="BG230" s="5" t="s">
        <v>89</v>
      </c>
      <c r="BH230" s="5" t="s">
        <v>89</v>
      </c>
      <c r="BI230" s="5" t="s">
        <v>89</v>
      </c>
      <c r="BJ230" s="5" t="s">
        <v>89</v>
      </c>
      <c r="BK230" s="5" t="s">
        <v>89</v>
      </c>
      <c r="BL230" s="5" t="s">
        <v>89</v>
      </c>
      <c r="BM230" s="5" t="s">
        <v>89</v>
      </c>
      <c r="BN230" s="5" t="s">
        <v>91</v>
      </c>
      <c r="BO230" s="5" t="s">
        <v>88</v>
      </c>
      <c r="BP230" s="5" t="s">
        <v>88</v>
      </c>
      <c r="BQ230" s="5" t="s">
        <v>88</v>
      </c>
      <c r="BR230" s="5" t="s">
        <v>88</v>
      </c>
      <c r="BS230" s="5" t="s">
        <v>88</v>
      </c>
      <c r="BT230" s="7"/>
      <c r="BU230" s="5" t="s">
        <v>94</v>
      </c>
      <c r="BV230" s="5" t="s">
        <v>94</v>
      </c>
      <c r="BW230" s="5" t="s">
        <v>268</v>
      </c>
      <c r="BX230" s="7"/>
      <c r="BY230" s="5" t="s">
        <v>1955</v>
      </c>
      <c r="BZ230" s="5" t="s">
        <v>1956</v>
      </c>
    </row>
    <row r="231" spans="1:78" ht="13">
      <c r="A231" s="3" t="s">
        <v>1957</v>
      </c>
      <c r="B231" s="4" t="s">
        <v>1958</v>
      </c>
      <c r="C231" s="6">
        <v>100</v>
      </c>
      <c r="D231" s="6">
        <v>3106</v>
      </c>
      <c r="E231" s="6" t="b">
        <v>1</v>
      </c>
      <c r="F231" s="5" t="s">
        <v>1959</v>
      </c>
      <c r="G231" s="5" t="s">
        <v>166</v>
      </c>
      <c r="H231" s="5" t="s">
        <v>143</v>
      </c>
      <c r="I231" s="5" t="s">
        <v>101</v>
      </c>
      <c r="J231" s="7"/>
      <c r="K231" s="5" t="s">
        <v>178</v>
      </c>
      <c r="L231" s="7"/>
      <c r="M231" s="5" t="s">
        <v>76</v>
      </c>
      <c r="N231" s="5" t="s">
        <v>76</v>
      </c>
      <c r="O231" s="5" t="s">
        <v>121</v>
      </c>
      <c r="P231" s="7"/>
      <c r="Q231" s="5" t="s">
        <v>78</v>
      </c>
      <c r="R231" s="5" t="s">
        <v>79</v>
      </c>
      <c r="S231" s="6">
        <f t="shared" si="27"/>
        <v>1</v>
      </c>
      <c r="T231" s="6">
        <f t="shared" si="28"/>
        <v>0</v>
      </c>
      <c r="U231" s="6">
        <f t="shared" si="29"/>
        <v>0</v>
      </c>
      <c r="V231" s="6">
        <f t="shared" si="30"/>
        <v>0</v>
      </c>
      <c r="W231" s="6">
        <f t="shared" si="31"/>
        <v>0</v>
      </c>
      <c r="X231" s="7"/>
      <c r="Y231" s="6">
        <v>7</v>
      </c>
      <c r="Z231" s="5" t="s">
        <v>1960</v>
      </c>
      <c r="AA231" s="5" t="s">
        <v>89</v>
      </c>
      <c r="AB231" s="5" t="s">
        <v>82</v>
      </c>
      <c r="AC231" s="6">
        <f t="shared" si="32"/>
        <v>1</v>
      </c>
      <c r="AD231" s="6">
        <f t="shared" si="33"/>
        <v>0</v>
      </c>
      <c r="AE231" s="6">
        <f t="shared" si="34"/>
        <v>0</v>
      </c>
      <c r="AF231" s="6">
        <f t="shared" si="35"/>
        <v>0</v>
      </c>
      <c r="AG231" s="7"/>
      <c r="AH231" s="5" t="s">
        <v>83</v>
      </c>
      <c r="AI231" s="5" t="s">
        <v>146</v>
      </c>
      <c r="AJ231" s="7"/>
      <c r="AK231" s="5" t="s">
        <v>170</v>
      </c>
      <c r="AL231" s="5" t="s">
        <v>109</v>
      </c>
      <c r="AM231" s="5" t="s">
        <v>87</v>
      </c>
      <c r="AN231" s="5" t="s">
        <v>89</v>
      </c>
      <c r="AO231" s="5" t="s">
        <v>110</v>
      </c>
      <c r="AP231" s="5" t="s">
        <v>88</v>
      </c>
      <c r="AQ231" s="5" t="s">
        <v>89</v>
      </c>
      <c r="AR231" s="5" t="s">
        <v>89</v>
      </c>
      <c r="AS231" s="5" t="s">
        <v>89</v>
      </c>
      <c r="AT231" s="5" t="s">
        <v>89</v>
      </c>
      <c r="AU231" s="5" t="s">
        <v>89</v>
      </c>
      <c r="AV231" s="5" t="s">
        <v>89</v>
      </c>
      <c r="AW231" s="5" t="s">
        <v>89</v>
      </c>
      <c r="AX231" s="5" t="s">
        <v>89</v>
      </c>
      <c r="AY231" s="5" t="s">
        <v>81</v>
      </c>
      <c r="AZ231" s="5" t="s">
        <v>81</v>
      </c>
      <c r="BA231" s="5" t="s">
        <v>89</v>
      </c>
      <c r="BB231" s="5" t="s">
        <v>1961</v>
      </c>
      <c r="BC231" s="5" t="s">
        <v>89</v>
      </c>
      <c r="BD231" s="5" t="s">
        <v>87</v>
      </c>
      <c r="BE231" s="5" t="s">
        <v>89</v>
      </c>
      <c r="BF231" s="5" t="s">
        <v>89</v>
      </c>
      <c r="BG231" s="5" t="s">
        <v>89</v>
      </c>
      <c r="BH231" s="5" t="s">
        <v>89</v>
      </c>
      <c r="BI231" s="5" t="s">
        <v>87</v>
      </c>
      <c r="BJ231" s="5" t="s">
        <v>87</v>
      </c>
      <c r="BK231" s="5" t="s">
        <v>89</v>
      </c>
      <c r="BL231" s="5" t="s">
        <v>87</v>
      </c>
      <c r="BM231" s="5" t="s">
        <v>87</v>
      </c>
      <c r="BN231" s="5" t="s">
        <v>91</v>
      </c>
      <c r="BO231" s="5" t="s">
        <v>87</v>
      </c>
      <c r="BP231" s="5" t="s">
        <v>87</v>
      </c>
      <c r="BQ231" s="5" t="s">
        <v>87</v>
      </c>
      <c r="BR231" s="5" t="s">
        <v>88</v>
      </c>
      <c r="BS231" s="5" t="s">
        <v>87</v>
      </c>
      <c r="BT231" s="5" t="s">
        <v>1962</v>
      </c>
      <c r="BU231" s="5" t="s">
        <v>94</v>
      </c>
      <c r="BV231" s="5" t="s">
        <v>94</v>
      </c>
      <c r="BW231" s="5" t="s">
        <v>178</v>
      </c>
      <c r="BX231" s="7"/>
      <c r="BY231" s="5" t="s">
        <v>1963</v>
      </c>
      <c r="BZ231" s="5" t="s">
        <v>1964</v>
      </c>
    </row>
    <row r="232" spans="1:78" ht="37.5">
      <c r="A232" s="3" t="s">
        <v>1965</v>
      </c>
      <c r="B232" s="4" t="s">
        <v>1966</v>
      </c>
      <c r="C232" s="6">
        <v>100</v>
      </c>
      <c r="D232" s="6">
        <v>740</v>
      </c>
      <c r="E232" s="6" t="b">
        <v>1</v>
      </c>
      <c r="F232" s="5" t="s">
        <v>1967</v>
      </c>
      <c r="G232" s="5" t="s">
        <v>1535</v>
      </c>
      <c r="H232" s="5" t="s">
        <v>167</v>
      </c>
      <c r="I232" s="5" t="s">
        <v>101</v>
      </c>
      <c r="J232" s="7"/>
      <c r="K232" s="5" t="s">
        <v>268</v>
      </c>
      <c r="L232" s="7"/>
      <c r="M232" s="5" t="s">
        <v>119</v>
      </c>
      <c r="N232" s="5" t="s">
        <v>190</v>
      </c>
      <c r="O232" s="5" t="s">
        <v>77</v>
      </c>
      <c r="P232" s="7"/>
      <c r="Q232" s="5" t="s">
        <v>78</v>
      </c>
      <c r="R232" s="5" t="s">
        <v>104</v>
      </c>
      <c r="S232" s="6">
        <f t="shared" si="27"/>
        <v>1</v>
      </c>
      <c r="T232" s="6">
        <f t="shared" si="28"/>
        <v>0</v>
      </c>
      <c r="U232" s="6">
        <f t="shared" si="29"/>
        <v>1</v>
      </c>
      <c r="V232" s="6">
        <f t="shared" si="30"/>
        <v>0</v>
      </c>
      <c r="W232" s="6">
        <f t="shared" si="31"/>
        <v>0</v>
      </c>
      <c r="X232" s="7"/>
      <c r="Y232" s="6">
        <v>5</v>
      </c>
      <c r="Z232" s="5" t="s">
        <v>1968</v>
      </c>
      <c r="AA232" s="5" t="s">
        <v>87</v>
      </c>
      <c r="AB232" s="5" t="s">
        <v>106</v>
      </c>
      <c r="AC232" s="6">
        <f t="shared" si="32"/>
        <v>1</v>
      </c>
      <c r="AD232" s="6">
        <f t="shared" si="33"/>
        <v>1</v>
      </c>
      <c r="AE232" s="6">
        <f t="shared" si="34"/>
        <v>0</v>
      </c>
      <c r="AF232" s="6">
        <f t="shared" si="35"/>
        <v>0</v>
      </c>
      <c r="AG232" s="7"/>
      <c r="AH232" s="5" t="s">
        <v>156</v>
      </c>
      <c r="AI232" s="5" t="s">
        <v>84</v>
      </c>
      <c r="AJ232" s="7"/>
      <c r="AK232" s="5" t="s">
        <v>85</v>
      </c>
      <c r="AL232" s="5" t="s">
        <v>109</v>
      </c>
      <c r="AM232" s="5" t="s">
        <v>110</v>
      </c>
      <c r="AN232" s="5" t="s">
        <v>89</v>
      </c>
      <c r="AO232" s="5" t="s">
        <v>110</v>
      </c>
      <c r="AP232" s="5" t="s">
        <v>87</v>
      </c>
      <c r="AQ232" s="5" t="s">
        <v>89</v>
      </c>
      <c r="AR232" s="5" t="s">
        <v>89</v>
      </c>
      <c r="AS232" s="5" t="s">
        <v>89</v>
      </c>
      <c r="AT232" s="5" t="s">
        <v>87</v>
      </c>
      <c r="AU232" s="5" t="s">
        <v>87</v>
      </c>
      <c r="AV232" s="5" t="s">
        <v>89</v>
      </c>
      <c r="AW232" s="5" t="s">
        <v>89</v>
      </c>
      <c r="AX232" s="5" t="s">
        <v>89</v>
      </c>
      <c r="AY232" s="5" t="s">
        <v>89</v>
      </c>
      <c r="AZ232" s="5" t="s">
        <v>87</v>
      </c>
      <c r="BA232" s="5" t="s">
        <v>89</v>
      </c>
      <c r="BB232" s="8" t="s">
        <v>1969</v>
      </c>
      <c r="BC232" s="5" t="s">
        <v>89</v>
      </c>
      <c r="BD232" s="5" t="s">
        <v>87</v>
      </c>
      <c r="BE232" s="5" t="s">
        <v>89</v>
      </c>
      <c r="BF232" s="5" t="s">
        <v>89</v>
      </c>
      <c r="BG232" s="5" t="s">
        <v>89</v>
      </c>
      <c r="BH232" s="5" t="s">
        <v>87</v>
      </c>
      <c r="BI232" s="5" t="s">
        <v>89</v>
      </c>
      <c r="BJ232" s="5" t="s">
        <v>89</v>
      </c>
      <c r="BK232" s="5" t="s">
        <v>89</v>
      </c>
      <c r="BL232" s="5" t="s">
        <v>89</v>
      </c>
      <c r="BM232" s="5" t="s">
        <v>89</v>
      </c>
      <c r="BN232" s="5" t="s">
        <v>91</v>
      </c>
      <c r="BO232" s="5" t="s">
        <v>88</v>
      </c>
      <c r="BP232" s="5" t="s">
        <v>88</v>
      </c>
      <c r="BQ232" s="5" t="s">
        <v>87</v>
      </c>
      <c r="BR232" s="5" t="s">
        <v>89</v>
      </c>
      <c r="BS232" s="5" t="s">
        <v>87</v>
      </c>
      <c r="BT232" s="5" t="s">
        <v>1970</v>
      </c>
      <c r="BU232" s="5" t="s">
        <v>160</v>
      </c>
      <c r="BV232" s="5" t="s">
        <v>93</v>
      </c>
      <c r="BW232" s="5" t="s">
        <v>268</v>
      </c>
      <c r="BX232" s="7"/>
      <c r="BY232" s="5" t="s">
        <v>1971</v>
      </c>
      <c r="BZ232" s="5" t="s">
        <v>1972</v>
      </c>
    </row>
    <row r="233" spans="1:78" ht="25">
      <c r="A233" s="3" t="s">
        <v>1973</v>
      </c>
      <c r="B233" s="4" t="s">
        <v>1974</v>
      </c>
      <c r="C233" s="6">
        <v>100</v>
      </c>
      <c r="D233" s="6">
        <v>622</v>
      </c>
      <c r="E233" s="6" t="b">
        <v>1</v>
      </c>
      <c r="F233" s="5" t="s">
        <v>1975</v>
      </c>
      <c r="G233" s="5" t="s">
        <v>1535</v>
      </c>
      <c r="H233" s="5" t="s">
        <v>167</v>
      </c>
      <c r="I233" s="5" t="s">
        <v>101</v>
      </c>
      <c r="J233" s="7"/>
      <c r="K233" s="5" t="s">
        <v>243</v>
      </c>
      <c r="L233" s="7"/>
      <c r="M233" s="5" t="s">
        <v>119</v>
      </c>
      <c r="N233" s="5" t="s">
        <v>76</v>
      </c>
      <c r="O233" s="5" t="s">
        <v>77</v>
      </c>
      <c r="P233" s="7"/>
      <c r="Q233" s="5" t="s">
        <v>78</v>
      </c>
      <c r="R233" s="5" t="s">
        <v>79</v>
      </c>
      <c r="S233" s="6">
        <f t="shared" si="27"/>
        <v>1</v>
      </c>
      <c r="T233" s="6">
        <f t="shared" si="28"/>
        <v>0</v>
      </c>
      <c r="U233" s="6">
        <f t="shared" si="29"/>
        <v>0</v>
      </c>
      <c r="V233" s="6">
        <f t="shared" si="30"/>
        <v>0</v>
      </c>
      <c r="W233" s="6">
        <f t="shared" si="31"/>
        <v>0</v>
      </c>
      <c r="X233" s="7"/>
      <c r="Y233" s="6">
        <v>10</v>
      </c>
      <c r="Z233" s="5" t="s">
        <v>1976</v>
      </c>
      <c r="AA233" s="5" t="s">
        <v>89</v>
      </c>
      <c r="AB233" s="5" t="s">
        <v>245</v>
      </c>
      <c r="AC233" s="6">
        <f t="shared" si="32"/>
        <v>1</v>
      </c>
      <c r="AD233" s="6">
        <f t="shared" si="33"/>
        <v>0</v>
      </c>
      <c r="AE233" s="6">
        <f t="shared" si="34"/>
        <v>1</v>
      </c>
      <c r="AF233" s="6">
        <f t="shared" si="35"/>
        <v>0</v>
      </c>
      <c r="AG233" s="7"/>
      <c r="AH233" s="5" t="s">
        <v>107</v>
      </c>
      <c r="AI233" s="5" t="s">
        <v>84</v>
      </c>
      <c r="AJ233" s="7"/>
      <c r="AK233" s="5" t="s">
        <v>85</v>
      </c>
      <c r="AL233" s="5" t="s">
        <v>109</v>
      </c>
      <c r="AM233" s="5" t="s">
        <v>81</v>
      </c>
      <c r="AN233" s="5" t="s">
        <v>87</v>
      </c>
      <c r="AO233" s="5" t="s">
        <v>110</v>
      </c>
      <c r="AP233" s="5" t="s">
        <v>88</v>
      </c>
      <c r="AQ233" s="5" t="s">
        <v>89</v>
      </c>
      <c r="AR233" s="5" t="s">
        <v>89</v>
      </c>
      <c r="AS233" s="5" t="s">
        <v>87</v>
      </c>
      <c r="AT233" s="5" t="s">
        <v>87</v>
      </c>
      <c r="AU233" s="5" t="s">
        <v>87</v>
      </c>
      <c r="AV233" s="5" t="s">
        <v>87</v>
      </c>
      <c r="AW233" s="5" t="s">
        <v>87</v>
      </c>
      <c r="AX233" s="5" t="s">
        <v>87</v>
      </c>
      <c r="AY233" s="5" t="s">
        <v>81</v>
      </c>
      <c r="AZ233" s="5" t="s">
        <v>87</v>
      </c>
      <c r="BA233" s="5" t="s">
        <v>88</v>
      </c>
      <c r="BB233" s="5" t="s">
        <v>1977</v>
      </c>
      <c r="BC233" s="5" t="s">
        <v>87</v>
      </c>
      <c r="BD233" s="5" t="s">
        <v>87</v>
      </c>
      <c r="BE233" s="5" t="s">
        <v>88</v>
      </c>
      <c r="BF233" s="5" t="s">
        <v>87</v>
      </c>
      <c r="BG233" s="5" t="s">
        <v>87</v>
      </c>
      <c r="BH233" s="5" t="s">
        <v>87</v>
      </c>
      <c r="BI233" s="5" t="s">
        <v>87</v>
      </c>
      <c r="BJ233" s="5" t="s">
        <v>89</v>
      </c>
      <c r="BK233" s="5" t="s">
        <v>89</v>
      </c>
      <c r="BL233" s="5" t="s">
        <v>89</v>
      </c>
      <c r="BM233" s="5" t="s">
        <v>89</v>
      </c>
      <c r="BN233" s="5" t="s">
        <v>91</v>
      </c>
      <c r="BO233" s="5" t="s">
        <v>87</v>
      </c>
      <c r="BP233" s="5" t="s">
        <v>87</v>
      </c>
      <c r="BQ233" s="5" t="s">
        <v>87</v>
      </c>
      <c r="BR233" s="5" t="s">
        <v>87</v>
      </c>
      <c r="BS233" s="5" t="s">
        <v>87</v>
      </c>
      <c r="BT233" s="8" t="s">
        <v>1978</v>
      </c>
      <c r="BU233" s="5" t="s">
        <v>94</v>
      </c>
      <c r="BV233" s="5" t="s">
        <v>94</v>
      </c>
      <c r="BW233" s="5" t="s">
        <v>243</v>
      </c>
      <c r="BX233" s="7"/>
      <c r="BY233" s="5" t="s">
        <v>1979</v>
      </c>
      <c r="BZ233" s="5" t="s">
        <v>1980</v>
      </c>
    </row>
    <row r="234" spans="1:78" ht="25">
      <c r="A234" s="3" t="s">
        <v>1981</v>
      </c>
      <c r="B234" s="4" t="s">
        <v>1982</v>
      </c>
      <c r="C234" s="6">
        <v>100</v>
      </c>
      <c r="D234" s="6">
        <v>2031</v>
      </c>
      <c r="E234" s="6" t="b">
        <v>1</v>
      </c>
      <c r="F234" s="5" t="s">
        <v>1983</v>
      </c>
      <c r="G234" s="5" t="s">
        <v>72</v>
      </c>
      <c r="H234" s="5" t="s">
        <v>167</v>
      </c>
      <c r="I234" s="5" t="s">
        <v>101</v>
      </c>
      <c r="J234" s="7"/>
      <c r="K234" s="5" t="s">
        <v>75</v>
      </c>
      <c r="L234" s="7"/>
      <c r="M234" s="5" t="s">
        <v>119</v>
      </c>
      <c r="N234" s="5" t="s">
        <v>120</v>
      </c>
      <c r="O234" s="5" t="s">
        <v>121</v>
      </c>
      <c r="P234" s="7"/>
      <c r="Q234" s="5" t="s">
        <v>78</v>
      </c>
      <c r="R234" s="5" t="s">
        <v>104</v>
      </c>
      <c r="S234" s="6">
        <f t="shared" si="27"/>
        <v>1</v>
      </c>
      <c r="T234" s="6">
        <f t="shared" si="28"/>
        <v>0</v>
      </c>
      <c r="U234" s="6">
        <f t="shared" si="29"/>
        <v>1</v>
      </c>
      <c r="V234" s="6">
        <f t="shared" si="30"/>
        <v>0</v>
      </c>
      <c r="W234" s="6">
        <f t="shared" si="31"/>
        <v>0</v>
      </c>
      <c r="X234" s="7"/>
      <c r="Y234" s="6">
        <v>6</v>
      </c>
      <c r="Z234" s="5" t="s">
        <v>1984</v>
      </c>
      <c r="AA234" s="5" t="s">
        <v>87</v>
      </c>
      <c r="AB234" s="5" t="s">
        <v>82</v>
      </c>
      <c r="AC234" s="6">
        <f t="shared" si="32"/>
        <v>1</v>
      </c>
      <c r="AD234" s="6">
        <f t="shared" si="33"/>
        <v>0</v>
      </c>
      <c r="AE234" s="6">
        <f t="shared" si="34"/>
        <v>0</v>
      </c>
      <c r="AF234" s="6">
        <f t="shared" si="35"/>
        <v>0</v>
      </c>
      <c r="AG234" s="7"/>
      <c r="AH234" s="5" t="s">
        <v>107</v>
      </c>
      <c r="AI234" s="5" t="s">
        <v>146</v>
      </c>
      <c r="AJ234" s="7"/>
      <c r="AK234" s="5" t="s">
        <v>108</v>
      </c>
      <c r="AL234" s="5" t="s">
        <v>86</v>
      </c>
      <c r="AM234" s="5" t="s">
        <v>81</v>
      </c>
      <c r="AN234" s="5" t="s">
        <v>87</v>
      </c>
      <c r="AO234" s="5" t="s">
        <v>81</v>
      </c>
      <c r="AP234" s="5" t="s">
        <v>87</v>
      </c>
      <c r="AQ234" s="5" t="s">
        <v>87</v>
      </c>
      <c r="AR234" s="5" t="s">
        <v>89</v>
      </c>
      <c r="AS234" s="5" t="s">
        <v>89</v>
      </c>
      <c r="AT234" s="5" t="s">
        <v>87</v>
      </c>
      <c r="AU234" s="5" t="s">
        <v>87</v>
      </c>
      <c r="AV234" s="5" t="s">
        <v>87</v>
      </c>
      <c r="AW234" s="5" t="s">
        <v>87</v>
      </c>
      <c r="AX234" s="5" t="s">
        <v>87</v>
      </c>
      <c r="AY234" s="5" t="s">
        <v>87</v>
      </c>
      <c r="AZ234" s="5" t="s">
        <v>87</v>
      </c>
      <c r="BA234" s="5" t="s">
        <v>87</v>
      </c>
      <c r="BB234" s="8" t="s">
        <v>1985</v>
      </c>
      <c r="BC234" s="5" t="s">
        <v>89</v>
      </c>
      <c r="BD234" s="5" t="s">
        <v>87</v>
      </c>
      <c r="BE234" s="5" t="s">
        <v>87</v>
      </c>
      <c r="BF234" s="5" t="s">
        <v>89</v>
      </c>
      <c r="BG234" s="5" t="s">
        <v>87</v>
      </c>
      <c r="BH234" s="5" t="s">
        <v>87</v>
      </c>
      <c r="BI234" s="5" t="s">
        <v>87</v>
      </c>
      <c r="BJ234" s="5" t="s">
        <v>89</v>
      </c>
      <c r="BK234" s="5" t="s">
        <v>87</v>
      </c>
      <c r="BL234" s="5" t="s">
        <v>87</v>
      </c>
      <c r="BM234" s="5" t="s">
        <v>89</v>
      </c>
      <c r="BN234" s="5" t="s">
        <v>91</v>
      </c>
      <c r="BO234" s="5" t="s">
        <v>88</v>
      </c>
      <c r="BP234" s="5" t="s">
        <v>88</v>
      </c>
      <c r="BQ234" s="5" t="s">
        <v>87</v>
      </c>
      <c r="BR234" s="5" t="s">
        <v>87</v>
      </c>
      <c r="BS234" s="5" t="s">
        <v>88</v>
      </c>
      <c r="BT234" s="8" t="s">
        <v>1986</v>
      </c>
      <c r="BU234" s="5" t="s">
        <v>94</v>
      </c>
      <c r="BV234" s="5" t="s">
        <v>94</v>
      </c>
      <c r="BW234" s="5" t="s">
        <v>75</v>
      </c>
      <c r="BX234" s="7"/>
      <c r="BY234" s="5" t="s">
        <v>1987</v>
      </c>
      <c r="BZ234" s="8" t="s">
        <v>1988</v>
      </c>
    </row>
    <row r="235" spans="1:78" ht="13">
      <c r="A235" s="3" t="s">
        <v>1989</v>
      </c>
      <c r="B235" s="4" t="s">
        <v>1990</v>
      </c>
      <c r="C235" s="6">
        <v>100</v>
      </c>
      <c r="D235" s="6">
        <v>297</v>
      </c>
      <c r="E235" s="6" t="b">
        <v>1</v>
      </c>
      <c r="F235" s="5" t="s">
        <v>1991</v>
      </c>
      <c r="G235" s="5" t="s">
        <v>199</v>
      </c>
      <c r="H235" s="5" t="s">
        <v>167</v>
      </c>
      <c r="I235" s="5" t="s">
        <v>101</v>
      </c>
      <c r="J235" s="7"/>
      <c r="K235" s="5" t="s">
        <v>75</v>
      </c>
      <c r="L235" s="7"/>
      <c r="M235" s="5" t="s">
        <v>119</v>
      </c>
      <c r="N235" s="5" t="s">
        <v>120</v>
      </c>
      <c r="O235" s="5" t="s">
        <v>121</v>
      </c>
      <c r="P235" s="7"/>
      <c r="Q235" s="5" t="s">
        <v>78</v>
      </c>
      <c r="R235" s="5" t="s">
        <v>79</v>
      </c>
      <c r="S235" s="6">
        <f t="shared" si="27"/>
        <v>1</v>
      </c>
      <c r="T235" s="6">
        <f t="shared" si="28"/>
        <v>0</v>
      </c>
      <c r="U235" s="6">
        <f t="shared" si="29"/>
        <v>0</v>
      </c>
      <c r="V235" s="6">
        <f t="shared" si="30"/>
        <v>0</v>
      </c>
      <c r="W235" s="6">
        <f t="shared" si="31"/>
        <v>0</v>
      </c>
      <c r="X235" s="7"/>
      <c r="Y235" s="6">
        <v>6</v>
      </c>
      <c r="Z235" s="5" t="s">
        <v>1992</v>
      </c>
      <c r="AA235" s="5" t="s">
        <v>87</v>
      </c>
      <c r="AB235" s="5" t="s">
        <v>82</v>
      </c>
      <c r="AC235" s="6">
        <f t="shared" si="32"/>
        <v>1</v>
      </c>
      <c r="AD235" s="6">
        <f t="shared" si="33"/>
        <v>0</v>
      </c>
      <c r="AE235" s="6">
        <f t="shared" si="34"/>
        <v>0</v>
      </c>
      <c r="AF235" s="6">
        <f t="shared" si="35"/>
        <v>0</v>
      </c>
      <c r="AG235" s="7"/>
      <c r="AH235" s="5" t="s">
        <v>107</v>
      </c>
      <c r="AI235" s="5" t="s">
        <v>146</v>
      </c>
      <c r="AJ235" s="7"/>
      <c r="AK235" s="5" t="s">
        <v>108</v>
      </c>
      <c r="AL235" s="5" t="s">
        <v>86</v>
      </c>
      <c r="AM235" s="5" t="s">
        <v>81</v>
      </c>
      <c r="AN235" s="5" t="s">
        <v>87</v>
      </c>
      <c r="AO235" s="5" t="s">
        <v>81</v>
      </c>
      <c r="AP235" s="5" t="s">
        <v>87</v>
      </c>
      <c r="AQ235" s="5" t="s">
        <v>87</v>
      </c>
      <c r="AR235" s="5" t="s">
        <v>89</v>
      </c>
      <c r="AS235" s="5" t="s">
        <v>89</v>
      </c>
      <c r="AT235" s="5" t="s">
        <v>87</v>
      </c>
      <c r="AU235" s="5" t="s">
        <v>87</v>
      </c>
      <c r="AV235" s="5" t="s">
        <v>89</v>
      </c>
      <c r="AW235" s="5" t="s">
        <v>87</v>
      </c>
      <c r="AX235" s="5" t="s">
        <v>87</v>
      </c>
      <c r="AY235" s="5" t="s">
        <v>87</v>
      </c>
      <c r="AZ235" s="5" t="s">
        <v>87</v>
      </c>
      <c r="BA235" s="5" t="s">
        <v>87</v>
      </c>
      <c r="BB235" s="7"/>
      <c r="BC235" s="5" t="s">
        <v>89</v>
      </c>
      <c r="BD235" s="5" t="s">
        <v>87</v>
      </c>
      <c r="BE235" s="5" t="s">
        <v>87</v>
      </c>
      <c r="BF235" s="5" t="s">
        <v>89</v>
      </c>
      <c r="BG235" s="5" t="s">
        <v>87</v>
      </c>
      <c r="BH235" s="5" t="s">
        <v>87</v>
      </c>
      <c r="BI235" s="5" t="s">
        <v>87</v>
      </c>
      <c r="BJ235" s="5" t="s">
        <v>89</v>
      </c>
      <c r="BK235" s="5" t="s">
        <v>87</v>
      </c>
      <c r="BL235" s="5" t="s">
        <v>87</v>
      </c>
      <c r="BM235" s="5" t="s">
        <v>89</v>
      </c>
      <c r="BN235" s="5" t="s">
        <v>91</v>
      </c>
      <c r="BO235" s="5" t="s">
        <v>88</v>
      </c>
      <c r="BP235" s="5" t="s">
        <v>88</v>
      </c>
      <c r="BQ235" s="5" t="s">
        <v>87</v>
      </c>
      <c r="BR235" s="5" t="s">
        <v>87</v>
      </c>
      <c r="BS235" s="5" t="s">
        <v>88</v>
      </c>
      <c r="BT235" s="7"/>
      <c r="BU235" s="5" t="s">
        <v>94</v>
      </c>
      <c r="BV235" s="5" t="s">
        <v>94</v>
      </c>
      <c r="BW235" s="5" t="s">
        <v>75</v>
      </c>
      <c r="BX235" s="7"/>
      <c r="BY235" s="5" t="s">
        <v>1992</v>
      </c>
      <c r="BZ235" s="5" t="s">
        <v>1993</v>
      </c>
    </row>
    <row r="236" spans="1:78" ht="37.5">
      <c r="A236" s="3" t="s">
        <v>1994</v>
      </c>
      <c r="B236" s="4" t="s">
        <v>1995</v>
      </c>
      <c r="C236" s="6">
        <v>100</v>
      </c>
      <c r="D236" s="6">
        <v>852</v>
      </c>
      <c r="E236" s="6" t="b">
        <v>1</v>
      </c>
      <c r="F236" s="5" t="s">
        <v>1996</v>
      </c>
      <c r="G236" s="5" t="s">
        <v>199</v>
      </c>
      <c r="H236" s="5" t="s">
        <v>73</v>
      </c>
      <c r="I236" s="5" t="s">
        <v>101</v>
      </c>
      <c r="J236" s="7"/>
      <c r="K236" s="5" t="s">
        <v>144</v>
      </c>
      <c r="L236" s="7"/>
      <c r="M236" s="5" t="s">
        <v>76</v>
      </c>
      <c r="N236" s="5" t="s">
        <v>76</v>
      </c>
      <c r="O236" s="5" t="s">
        <v>77</v>
      </c>
      <c r="P236" s="7"/>
      <c r="Q236" s="5" t="s">
        <v>78</v>
      </c>
      <c r="R236" s="5" t="s">
        <v>79</v>
      </c>
      <c r="S236" s="6">
        <f t="shared" si="27"/>
        <v>1</v>
      </c>
      <c r="T236" s="6">
        <f t="shared" si="28"/>
        <v>0</v>
      </c>
      <c r="U236" s="6">
        <f t="shared" si="29"/>
        <v>0</v>
      </c>
      <c r="V236" s="6">
        <f t="shared" si="30"/>
        <v>0</v>
      </c>
      <c r="W236" s="6">
        <f t="shared" si="31"/>
        <v>0</v>
      </c>
      <c r="X236" s="7"/>
      <c r="Y236" s="6">
        <v>8</v>
      </c>
      <c r="Z236" s="5" t="s">
        <v>1997</v>
      </c>
      <c r="AA236" s="5" t="s">
        <v>87</v>
      </c>
      <c r="AB236" s="5" t="s">
        <v>82</v>
      </c>
      <c r="AC236" s="6">
        <f t="shared" si="32"/>
        <v>1</v>
      </c>
      <c r="AD236" s="6">
        <f t="shared" si="33"/>
        <v>0</v>
      </c>
      <c r="AE236" s="6">
        <f t="shared" si="34"/>
        <v>0</v>
      </c>
      <c r="AF236" s="6">
        <f t="shared" si="35"/>
        <v>0</v>
      </c>
      <c r="AG236" s="7"/>
      <c r="AH236" s="5" t="s">
        <v>107</v>
      </c>
      <c r="AI236" s="5" t="s">
        <v>146</v>
      </c>
      <c r="AJ236" s="7"/>
      <c r="AK236" s="5" t="s">
        <v>85</v>
      </c>
      <c r="AL236" s="5" t="s">
        <v>86</v>
      </c>
      <c r="AM236" s="5" t="s">
        <v>87</v>
      </c>
      <c r="AN236" s="5" t="s">
        <v>81</v>
      </c>
      <c r="AO236" s="5" t="s">
        <v>110</v>
      </c>
      <c r="AP236" s="5" t="s">
        <v>87</v>
      </c>
      <c r="AQ236" s="5" t="s">
        <v>89</v>
      </c>
      <c r="AR236" s="5" t="s">
        <v>89</v>
      </c>
      <c r="AS236" s="5" t="s">
        <v>88</v>
      </c>
      <c r="AT236" s="5" t="s">
        <v>110</v>
      </c>
      <c r="AU236" s="5" t="s">
        <v>110</v>
      </c>
      <c r="AV236" s="5" t="s">
        <v>110</v>
      </c>
      <c r="AW236" s="5" t="s">
        <v>110</v>
      </c>
      <c r="AX236" s="5" t="s">
        <v>88</v>
      </c>
      <c r="AY236" s="5" t="s">
        <v>110</v>
      </c>
      <c r="AZ236" s="5" t="s">
        <v>81</v>
      </c>
      <c r="BA236" s="5" t="s">
        <v>110</v>
      </c>
      <c r="BB236" s="7"/>
      <c r="BC236" s="5" t="s">
        <v>81</v>
      </c>
      <c r="BD236" s="5" t="s">
        <v>110</v>
      </c>
      <c r="BE236" s="5" t="s">
        <v>110</v>
      </c>
      <c r="BF236" s="5" t="s">
        <v>87</v>
      </c>
      <c r="BG236" s="5" t="s">
        <v>89</v>
      </c>
      <c r="BH236" s="5" t="s">
        <v>81</v>
      </c>
      <c r="BI236" s="5" t="s">
        <v>89</v>
      </c>
      <c r="BJ236" s="5" t="s">
        <v>87</v>
      </c>
      <c r="BK236" s="5" t="s">
        <v>87</v>
      </c>
      <c r="BL236" s="5" t="s">
        <v>87</v>
      </c>
      <c r="BM236" s="5" t="s">
        <v>89</v>
      </c>
      <c r="BN236" s="5" t="s">
        <v>91</v>
      </c>
      <c r="BO236" s="5" t="s">
        <v>110</v>
      </c>
      <c r="BP236" s="5" t="s">
        <v>110</v>
      </c>
      <c r="BQ236" s="5" t="s">
        <v>81</v>
      </c>
      <c r="BR236" s="5" t="s">
        <v>110</v>
      </c>
      <c r="BS236" s="5" t="s">
        <v>110</v>
      </c>
      <c r="BT236" s="7"/>
      <c r="BU236" s="5" t="s">
        <v>93</v>
      </c>
      <c r="BV236" s="5" t="s">
        <v>93</v>
      </c>
      <c r="BW236" s="5" t="s">
        <v>144</v>
      </c>
      <c r="BX236" s="7"/>
      <c r="BY236" s="5" t="s">
        <v>1997</v>
      </c>
      <c r="BZ236" s="8" t="s">
        <v>1998</v>
      </c>
    </row>
    <row r="237" spans="1:78" ht="13">
      <c r="A237" s="3" t="s">
        <v>1999</v>
      </c>
      <c r="B237" s="4" t="s">
        <v>2000</v>
      </c>
      <c r="C237" s="6">
        <v>100</v>
      </c>
      <c r="D237" s="6">
        <v>946</v>
      </c>
      <c r="E237" s="6" t="b">
        <v>1</v>
      </c>
      <c r="F237" s="5" t="s">
        <v>2001</v>
      </c>
      <c r="G237" s="5" t="s">
        <v>72</v>
      </c>
      <c r="H237" s="5" t="s">
        <v>118</v>
      </c>
      <c r="I237" s="5" t="s">
        <v>101</v>
      </c>
      <c r="J237" s="7"/>
      <c r="K237" s="5" t="s">
        <v>268</v>
      </c>
      <c r="L237" s="7"/>
      <c r="M237" s="5" t="s">
        <v>119</v>
      </c>
      <c r="N237" s="5" t="s">
        <v>120</v>
      </c>
      <c r="O237" s="5" t="s">
        <v>77</v>
      </c>
      <c r="P237" s="7"/>
      <c r="Q237" s="5" t="s">
        <v>78</v>
      </c>
      <c r="R237" s="5" t="s">
        <v>79</v>
      </c>
      <c r="S237" s="6">
        <f t="shared" si="27"/>
        <v>1</v>
      </c>
      <c r="T237" s="6">
        <f t="shared" si="28"/>
        <v>0</v>
      </c>
      <c r="U237" s="6">
        <f t="shared" si="29"/>
        <v>0</v>
      </c>
      <c r="V237" s="6">
        <f t="shared" si="30"/>
        <v>0</v>
      </c>
      <c r="W237" s="6">
        <f t="shared" si="31"/>
        <v>0</v>
      </c>
      <c r="X237" s="7"/>
      <c r="Y237" s="6">
        <v>5</v>
      </c>
      <c r="Z237" s="5" t="s">
        <v>2002</v>
      </c>
      <c r="AA237" s="5" t="s">
        <v>89</v>
      </c>
      <c r="AB237" s="5" t="s">
        <v>106</v>
      </c>
      <c r="AC237" s="6">
        <f t="shared" si="32"/>
        <v>1</v>
      </c>
      <c r="AD237" s="6">
        <f t="shared" si="33"/>
        <v>1</v>
      </c>
      <c r="AE237" s="6">
        <f t="shared" si="34"/>
        <v>0</v>
      </c>
      <c r="AF237" s="6">
        <f t="shared" si="35"/>
        <v>0</v>
      </c>
      <c r="AG237" s="7"/>
      <c r="AH237" s="5" t="s">
        <v>156</v>
      </c>
      <c r="AI237" s="5" t="s">
        <v>84</v>
      </c>
      <c r="AJ237" s="7"/>
      <c r="AK237" s="5" t="s">
        <v>124</v>
      </c>
      <c r="AL237" s="5" t="s">
        <v>109</v>
      </c>
      <c r="AM237" s="5" t="s">
        <v>110</v>
      </c>
      <c r="AN237" s="5" t="s">
        <v>89</v>
      </c>
      <c r="AO237" s="5" t="s">
        <v>110</v>
      </c>
      <c r="AP237" s="5" t="s">
        <v>89</v>
      </c>
      <c r="AQ237" s="5" t="s">
        <v>89</v>
      </c>
      <c r="AR237" s="5" t="s">
        <v>89</v>
      </c>
      <c r="AS237" s="5" t="s">
        <v>89</v>
      </c>
      <c r="AT237" s="5" t="s">
        <v>89</v>
      </c>
      <c r="AU237" s="5" t="s">
        <v>89</v>
      </c>
      <c r="AV237" s="5" t="s">
        <v>89</v>
      </c>
      <c r="AW237" s="5" t="s">
        <v>89</v>
      </c>
      <c r="AX237" s="5" t="s">
        <v>87</v>
      </c>
      <c r="AY237" s="5" t="s">
        <v>89</v>
      </c>
      <c r="AZ237" s="5" t="s">
        <v>89</v>
      </c>
      <c r="BA237" s="5" t="s">
        <v>89</v>
      </c>
      <c r="BB237" s="5" t="s">
        <v>2003</v>
      </c>
      <c r="BC237" s="5" t="s">
        <v>89</v>
      </c>
      <c r="BD237" s="5" t="s">
        <v>88</v>
      </c>
      <c r="BE237" s="5" t="s">
        <v>89</v>
      </c>
      <c r="BF237" s="5" t="s">
        <v>89</v>
      </c>
      <c r="BG237" s="5" t="s">
        <v>89</v>
      </c>
      <c r="BH237" s="5" t="s">
        <v>89</v>
      </c>
      <c r="BI237" s="5" t="s">
        <v>89</v>
      </c>
      <c r="BJ237" s="5" t="s">
        <v>89</v>
      </c>
      <c r="BK237" s="5" t="s">
        <v>89</v>
      </c>
      <c r="BL237" s="5" t="s">
        <v>87</v>
      </c>
      <c r="BM237" s="5" t="s">
        <v>89</v>
      </c>
      <c r="BN237" s="5" t="s">
        <v>91</v>
      </c>
      <c r="BO237" s="5" t="s">
        <v>89</v>
      </c>
      <c r="BP237" s="5" t="s">
        <v>87</v>
      </c>
      <c r="BQ237" s="5" t="s">
        <v>89</v>
      </c>
      <c r="BR237" s="5" t="s">
        <v>89</v>
      </c>
      <c r="BS237" s="5" t="s">
        <v>89</v>
      </c>
      <c r="BT237" s="5" t="s">
        <v>2004</v>
      </c>
      <c r="BU237" s="5" t="s">
        <v>94</v>
      </c>
      <c r="BV237" s="5" t="s">
        <v>94</v>
      </c>
      <c r="BW237" s="5" t="s">
        <v>268</v>
      </c>
      <c r="BX237" s="7"/>
      <c r="BY237" s="5" t="s">
        <v>2005</v>
      </c>
      <c r="BZ237" s="5" t="s">
        <v>2006</v>
      </c>
    </row>
    <row r="238" spans="1:78" ht="13">
      <c r="A238" s="3" t="s">
        <v>2007</v>
      </c>
      <c r="B238" s="4" t="s">
        <v>2008</v>
      </c>
      <c r="C238" s="6">
        <v>100</v>
      </c>
      <c r="D238" s="6">
        <v>862</v>
      </c>
      <c r="E238" s="6" t="b">
        <v>1</v>
      </c>
      <c r="F238" s="5" t="s">
        <v>2009</v>
      </c>
      <c r="G238" s="5" t="s">
        <v>199</v>
      </c>
      <c r="H238" s="5" t="s">
        <v>118</v>
      </c>
      <c r="I238" s="5" t="s">
        <v>101</v>
      </c>
      <c r="J238" s="7"/>
      <c r="K238" s="5" t="s">
        <v>144</v>
      </c>
      <c r="L238" s="7"/>
      <c r="M238" s="5" t="s">
        <v>119</v>
      </c>
      <c r="N238" s="5" t="s">
        <v>190</v>
      </c>
      <c r="O238" s="5" t="s">
        <v>77</v>
      </c>
      <c r="P238" s="7"/>
      <c r="Q238" s="5" t="s">
        <v>78</v>
      </c>
      <c r="R238" s="5" t="s">
        <v>79</v>
      </c>
      <c r="S238" s="6">
        <f t="shared" si="27"/>
        <v>1</v>
      </c>
      <c r="T238" s="6">
        <f t="shared" si="28"/>
        <v>0</v>
      </c>
      <c r="U238" s="6">
        <f t="shared" si="29"/>
        <v>0</v>
      </c>
      <c r="V238" s="6">
        <f t="shared" si="30"/>
        <v>0</v>
      </c>
      <c r="W238" s="6">
        <f t="shared" si="31"/>
        <v>0</v>
      </c>
      <c r="X238" s="7"/>
      <c r="Y238" s="6">
        <v>5</v>
      </c>
      <c r="Z238" s="5" t="s">
        <v>2010</v>
      </c>
      <c r="AA238" s="5" t="s">
        <v>89</v>
      </c>
      <c r="AB238" s="5" t="s">
        <v>106</v>
      </c>
      <c r="AC238" s="6">
        <f t="shared" si="32"/>
        <v>1</v>
      </c>
      <c r="AD238" s="6">
        <f t="shared" si="33"/>
        <v>1</v>
      </c>
      <c r="AE238" s="6">
        <f t="shared" si="34"/>
        <v>0</v>
      </c>
      <c r="AF238" s="6">
        <f t="shared" si="35"/>
        <v>0</v>
      </c>
      <c r="AG238" s="7"/>
      <c r="AH238" s="5" t="s">
        <v>156</v>
      </c>
      <c r="AI238" s="5" t="s">
        <v>84</v>
      </c>
      <c r="AJ238" s="7"/>
      <c r="AK238" s="5" t="s">
        <v>85</v>
      </c>
      <c r="AL238" s="5" t="s">
        <v>86</v>
      </c>
      <c r="AM238" s="5" t="s">
        <v>110</v>
      </c>
      <c r="AN238" s="5" t="s">
        <v>89</v>
      </c>
      <c r="AO238" s="5" t="s">
        <v>88</v>
      </c>
      <c r="AP238" s="5" t="s">
        <v>89</v>
      </c>
      <c r="AQ238" s="5" t="s">
        <v>89</v>
      </c>
      <c r="AR238" s="5" t="s">
        <v>89</v>
      </c>
      <c r="AS238" s="5" t="s">
        <v>89</v>
      </c>
      <c r="AT238" s="5" t="s">
        <v>87</v>
      </c>
      <c r="AU238" s="5" t="s">
        <v>89</v>
      </c>
      <c r="AV238" s="5" t="s">
        <v>89</v>
      </c>
      <c r="AW238" s="5" t="s">
        <v>89</v>
      </c>
      <c r="AX238" s="5" t="s">
        <v>89</v>
      </c>
      <c r="AY238" s="5" t="s">
        <v>89</v>
      </c>
      <c r="AZ238" s="5" t="s">
        <v>89</v>
      </c>
      <c r="BA238" s="5" t="s">
        <v>89</v>
      </c>
      <c r="BB238" s="5" t="s">
        <v>2011</v>
      </c>
      <c r="BC238" s="5" t="s">
        <v>89</v>
      </c>
      <c r="BD238" s="5" t="s">
        <v>87</v>
      </c>
      <c r="BE238" s="5" t="s">
        <v>87</v>
      </c>
      <c r="BF238" s="5" t="s">
        <v>89</v>
      </c>
      <c r="BG238" s="5" t="s">
        <v>89</v>
      </c>
      <c r="BH238" s="5" t="s">
        <v>87</v>
      </c>
      <c r="BI238" s="5" t="s">
        <v>87</v>
      </c>
      <c r="BJ238" s="5" t="s">
        <v>89</v>
      </c>
      <c r="BK238" s="5" t="s">
        <v>89</v>
      </c>
      <c r="BL238" s="5" t="s">
        <v>87</v>
      </c>
      <c r="BM238" s="5" t="s">
        <v>87</v>
      </c>
      <c r="BN238" s="5" t="s">
        <v>91</v>
      </c>
      <c r="BO238" s="5" t="s">
        <v>88</v>
      </c>
      <c r="BP238" s="5" t="s">
        <v>88</v>
      </c>
      <c r="BQ238" s="5" t="s">
        <v>87</v>
      </c>
      <c r="BR238" s="5" t="s">
        <v>87</v>
      </c>
      <c r="BS238" s="5" t="s">
        <v>89</v>
      </c>
      <c r="BT238" s="5" t="s">
        <v>2012</v>
      </c>
      <c r="BU238" s="5" t="s">
        <v>94</v>
      </c>
      <c r="BV238" s="5" t="s">
        <v>93</v>
      </c>
      <c r="BW238" s="5" t="s">
        <v>144</v>
      </c>
      <c r="BX238" s="5" t="s">
        <v>2013</v>
      </c>
      <c r="BY238" s="5" t="s">
        <v>2014</v>
      </c>
      <c r="BZ238" s="5" t="s">
        <v>2015</v>
      </c>
    </row>
    <row r="239" spans="1:78" ht="37.5">
      <c r="A239" s="3" t="s">
        <v>2016</v>
      </c>
      <c r="B239" s="4" t="s">
        <v>2017</v>
      </c>
      <c r="C239" s="6">
        <v>100</v>
      </c>
      <c r="D239" s="6">
        <v>1857</v>
      </c>
      <c r="E239" s="6" t="b">
        <v>1</v>
      </c>
      <c r="F239" s="5" t="s">
        <v>2018</v>
      </c>
      <c r="G239" s="5" t="s">
        <v>199</v>
      </c>
      <c r="H239" s="5" t="s">
        <v>167</v>
      </c>
      <c r="I239" s="5" t="s">
        <v>101</v>
      </c>
      <c r="J239" s="7"/>
      <c r="K239" s="5" t="s">
        <v>75</v>
      </c>
      <c r="L239" s="7"/>
      <c r="M239" s="5" t="s">
        <v>120</v>
      </c>
      <c r="N239" s="5" t="s">
        <v>103</v>
      </c>
      <c r="O239" s="5" t="s">
        <v>179</v>
      </c>
      <c r="P239" s="5" t="s">
        <v>2019</v>
      </c>
      <c r="Q239" s="5" t="s">
        <v>78</v>
      </c>
      <c r="R239" s="5" t="s">
        <v>79</v>
      </c>
      <c r="S239" s="6">
        <f t="shared" si="27"/>
        <v>1</v>
      </c>
      <c r="T239" s="6">
        <f t="shared" si="28"/>
        <v>0</v>
      </c>
      <c r="U239" s="6">
        <f t="shared" si="29"/>
        <v>0</v>
      </c>
      <c r="V239" s="6">
        <f t="shared" si="30"/>
        <v>0</v>
      </c>
      <c r="W239" s="6">
        <f t="shared" si="31"/>
        <v>0</v>
      </c>
      <c r="X239" s="7"/>
      <c r="Y239" s="6">
        <v>5</v>
      </c>
      <c r="Z239" s="5" t="s">
        <v>2020</v>
      </c>
      <c r="AA239" s="5" t="s">
        <v>87</v>
      </c>
      <c r="AB239" s="5" t="s">
        <v>106</v>
      </c>
      <c r="AC239" s="6">
        <f t="shared" si="32"/>
        <v>1</v>
      </c>
      <c r="AD239" s="6">
        <f t="shared" si="33"/>
        <v>1</v>
      </c>
      <c r="AE239" s="6">
        <f t="shared" si="34"/>
        <v>0</v>
      </c>
      <c r="AF239" s="6">
        <f t="shared" si="35"/>
        <v>0</v>
      </c>
      <c r="AG239" s="7"/>
      <c r="AH239" s="5" t="s">
        <v>156</v>
      </c>
      <c r="AI239" s="5" t="s">
        <v>157</v>
      </c>
      <c r="AJ239" s="7"/>
      <c r="AK239" s="5" t="s">
        <v>85</v>
      </c>
      <c r="AL239" s="5" t="s">
        <v>86</v>
      </c>
      <c r="AM239" s="5" t="s">
        <v>81</v>
      </c>
      <c r="AN239" s="5" t="s">
        <v>89</v>
      </c>
      <c r="AO239" s="5" t="s">
        <v>88</v>
      </c>
      <c r="AP239" s="5" t="s">
        <v>89</v>
      </c>
      <c r="AQ239" s="5" t="s">
        <v>89</v>
      </c>
      <c r="AR239" s="5" t="s">
        <v>89</v>
      </c>
      <c r="AS239" s="5" t="s">
        <v>89</v>
      </c>
      <c r="AT239" s="5" t="s">
        <v>88</v>
      </c>
      <c r="AU239" s="5" t="s">
        <v>87</v>
      </c>
      <c r="AV239" s="5" t="s">
        <v>89</v>
      </c>
      <c r="AW239" s="5" t="s">
        <v>89</v>
      </c>
      <c r="AX239" s="5" t="s">
        <v>89</v>
      </c>
      <c r="AY239" s="5" t="s">
        <v>89</v>
      </c>
      <c r="AZ239" s="5" t="s">
        <v>89</v>
      </c>
      <c r="BA239" s="5" t="s">
        <v>89</v>
      </c>
      <c r="BB239" s="8" t="s">
        <v>2021</v>
      </c>
      <c r="BC239" s="5" t="s">
        <v>89</v>
      </c>
      <c r="BD239" s="5" t="s">
        <v>89</v>
      </c>
      <c r="BE239" s="5" t="s">
        <v>87</v>
      </c>
      <c r="BF239" s="5" t="s">
        <v>89</v>
      </c>
      <c r="BG239" s="5" t="s">
        <v>89</v>
      </c>
      <c r="BH239" s="5" t="s">
        <v>89</v>
      </c>
      <c r="BI239" s="5" t="s">
        <v>89</v>
      </c>
      <c r="BJ239" s="5" t="s">
        <v>87</v>
      </c>
      <c r="BK239" s="5" t="s">
        <v>89</v>
      </c>
      <c r="BL239" s="5" t="s">
        <v>89</v>
      </c>
      <c r="BM239" s="5" t="s">
        <v>89</v>
      </c>
      <c r="BN239" s="5" t="s">
        <v>91</v>
      </c>
      <c r="BO239" s="5" t="s">
        <v>87</v>
      </c>
      <c r="BP239" s="5" t="s">
        <v>88</v>
      </c>
      <c r="BQ239" s="5" t="s">
        <v>88</v>
      </c>
      <c r="BR239" s="5" t="s">
        <v>89</v>
      </c>
      <c r="BS239" s="5" t="s">
        <v>87</v>
      </c>
      <c r="BT239" s="8" t="s">
        <v>2022</v>
      </c>
      <c r="BU239" s="5" t="s">
        <v>113</v>
      </c>
      <c r="BV239" s="5" t="s">
        <v>94</v>
      </c>
      <c r="BW239" s="5" t="s">
        <v>75</v>
      </c>
      <c r="BX239" s="7"/>
      <c r="BY239" s="5" t="s">
        <v>2023</v>
      </c>
      <c r="BZ239" s="5" t="s">
        <v>2024</v>
      </c>
    </row>
    <row r="240" spans="1:78" ht="37.5">
      <c r="A240" s="3" t="s">
        <v>2025</v>
      </c>
      <c r="B240" s="4" t="s">
        <v>2026</v>
      </c>
      <c r="C240" s="6">
        <v>100</v>
      </c>
      <c r="D240" s="6">
        <v>1321</v>
      </c>
      <c r="E240" s="6" t="b">
        <v>1</v>
      </c>
      <c r="F240" s="5" t="s">
        <v>2027</v>
      </c>
      <c r="G240" s="5" t="s">
        <v>1535</v>
      </c>
      <c r="H240" s="5" t="s">
        <v>143</v>
      </c>
      <c r="I240" s="5" t="s">
        <v>101</v>
      </c>
      <c r="J240" s="7"/>
      <c r="K240" s="5" t="s">
        <v>253</v>
      </c>
      <c r="L240" s="7"/>
      <c r="M240" s="5" t="s">
        <v>190</v>
      </c>
      <c r="N240" s="5" t="s">
        <v>76</v>
      </c>
      <c r="O240" s="5" t="s">
        <v>77</v>
      </c>
      <c r="P240" s="7"/>
      <c r="Q240" s="5" t="s">
        <v>78</v>
      </c>
      <c r="R240" s="5" t="s">
        <v>104</v>
      </c>
      <c r="S240" s="6">
        <f t="shared" si="27"/>
        <v>1</v>
      </c>
      <c r="T240" s="6">
        <f t="shared" si="28"/>
        <v>0</v>
      </c>
      <c r="U240" s="6">
        <f t="shared" si="29"/>
        <v>1</v>
      </c>
      <c r="V240" s="6">
        <f t="shared" si="30"/>
        <v>0</v>
      </c>
      <c r="W240" s="6">
        <f t="shared" si="31"/>
        <v>0</v>
      </c>
      <c r="X240" s="7"/>
      <c r="Y240" s="6">
        <v>6</v>
      </c>
      <c r="Z240" s="5" t="s">
        <v>2028</v>
      </c>
      <c r="AA240" s="5" t="s">
        <v>87</v>
      </c>
      <c r="AB240" s="5" t="s">
        <v>106</v>
      </c>
      <c r="AC240" s="6">
        <f t="shared" si="32"/>
        <v>1</v>
      </c>
      <c r="AD240" s="6">
        <f t="shared" si="33"/>
        <v>1</v>
      </c>
      <c r="AE240" s="6">
        <f t="shared" si="34"/>
        <v>0</v>
      </c>
      <c r="AF240" s="6">
        <f t="shared" si="35"/>
        <v>0</v>
      </c>
      <c r="AG240" s="7"/>
      <c r="AH240" s="5" t="s">
        <v>156</v>
      </c>
      <c r="AI240" s="5" t="s">
        <v>84</v>
      </c>
      <c r="AJ240" s="7"/>
      <c r="AK240" s="5" t="s">
        <v>170</v>
      </c>
      <c r="AL240" s="5" t="s">
        <v>109</v>
      </c>
      <c r="AM240" s="5" t="s">
        <v>110</v>
      </c>
      <c r="AN240" s="5" t="s">
        <v>88</v>
      </c>
      <c r="AO240" s="5" t="s">
        <v>110</v>
      </c>
      <c r="AP240" s="5" t="s">
        <v>88</v>
      </c>
      <c r="AQ240" s="5" t="s">
        <v>89</v>
      </c>
      <c r="AR240" s="5" t="s">
        <v>89</v>
      </c>
      <c r="AS240" s="5" t="s">
        <v>87</v>
      </c>
      <c r="AT240" s="5" t="s">
        <v>89</v>
      </c>
      <c r="AU240" s="5" t="s">
        <v>87</v>
      </c>
      <c r="AV240" s="5" t="s">
        <v>125</v>
      </c>
      <c r="AW240" s="5" t="s">
        <v>89</v>
      </c>
      <c r="AX240" s="5" t="s">
        <v>87</v>
      </c>
      <c r="AY240" s="5" t="s">
        <v>89</v>
      </c>
      <c r="AZ240" s="5" t="s">
        <v>89</v>
      </c>
      <c r="BA240" s="5" t="s">
        <v>89</v>
      </c>
      <c r="BB240" s="8" t="s">
        <v>2029</v>
      </c>
      <c r="BC240" s="5" t="s">
        <v>89</v>
      </c>
      <c r="BD240" s="5" t="s">
        <v>87</v>
      </c>
      <c r="BE240" s="5" t="s">
        <v>89</v>
      </c>
      <c r="BF240" s="5" t="s">
        <v>89</v>
      </c>
      <c r="BG240" s="5" t="s">
        <v>89</v>
      </c>
      <c r="BH240" s="5" t="s">
        <v>81</v>
      </c>
      <c r="BI240" s="5" t="s">
        <v>89</v>
      </c>
      <c r="BJ240" s="5" t="s">
        <v>88</v>
      </c>
      <c r="BK240" s="5" t="s">
        <v>87</v>
      </c>
      <c r="BL240" s="5" t="s">
        <v>89</v>
      </c>
      <c r="BM240" s="5" t="s">
        <v>88</v>
      </c>
      <c r="BN240" s="5" t="s">
        <v>91</v>
      </c>
      <c r="BO240" s="5" t="s">
        <v>81</v>
      </c>
      <c r="BP240" s="5" t="s">
        <v>110</v>
      </c>
      <c r="BQ240" s="5" t="s">
        <v>81</v>
      </c>
      <c r="BR240" s="5" t="s">
        <v>88</v>
      </c>
      <c r="BS240" s="5" t="s">
        <v>81</v>
      </c>
      <c r="BT240" s="8" t="s">
        <v>2030</v>
      </c>
      <c r="BU240" s="5" t="s">
        <v>113</v>
      </c>
      <c r="BV240" s="5" t="s">
        <v>93</v>
      </c>
      <c r="BW240" s="5" t="s">
        <v>253</v>
      </c>
      <c r="BX240" s="7"/>
      <c r="BY240" s="5" t="s">
        <v>2031</v>
      </c>
      <c r="BZ240" s="5" t="s">
        <v>2032</v>
      </c>
    </row>
    <row r="241" spans="1:78" ht="75">
      <c r="A241" s="3" t="s">
        <v>2033</v>
      </c>
      <c r="B241" s="4" t="s">
        <v>2034</v>
      </c>
      <c r="C241" s="6">
        <v>100</v>
      </c>
      <c r="D241" s="6">
        <v>1339</v>
      </c>
      <c r="E241" s="6" t="b">
        <v>1</v>
      </c>
      <c r="F241" s="5" t="s">
        <v>2035</v>
      </c>
      <c r="G241" s="5" t="s">
        <v>166</v>
      </c>
      <c r="H241" s="5" t="s">
        <v>143</v>
      </c>
      <c r="I241" s="5" t="s">
        <v>101</v>
      </c>
      <c r="J241" s="7"/>
      <c r="K241" s="5" t="s">
        <v>102</v>
      </c>
      <c r="L241" s="7"/>
      <c r="M241" s="5" t="s">
        <v>190</v>
      </c>
      <c r="N241" s="5" t="s">
        <v>76</v>
      </c>
      <c r="O241" s="5" t="s">
        <v>121</v>
      </c>
      <c r="P241" s="7"/>
      <c r="Q241" s="5" t="s">
        <v>78</v>
      </c>
      <c r="R241" s="5" t="s">
        <v>79</v>
      </c>
      <c r="S241" s="6">
        <f t="shared" si="27"/>
        <v>1</v>
      </c>
      <c r="T241" s="6">
        <f t="shared" si="28"/>
        <v>0</v>
      </c>
      <c r="U241" s="6">
        <f t="shared" si="29"/>
        <v>0</v>
      </c>
      <c r="V241" s="6">
        <f t="shared" si="30"/>
        <v>0</v>
      </c>
      <c r="W241" s="6">
        <f t="shared" si="31"/>
        <v>0</v>
      </c>
      <c r="X241" s="7"/>
      <c r="Y241" s="6">
        <v>5</v>
      </c>
      <c r="Z241" s="8" t="s">
        <v>2036</v>
      </c>
      <c r="AA241" s="5" t="s">
        <v>89</v>
      </c>
      <c r="AB241" s="5" t="s">
        <v>106</v>
      </c>
      <c r="AC241" s="6">
        <f t="shared" si="32"/>
        <v>1</v>
      </c>
      <c r="AD241" s="6">
        <f t="shared" si="33"/>
        <v>1</v>
      </c>
      <c r="AE241" s="6">
        <f t="shared" si="34"/>
        <v>0</v>
      </c>
      <c r="AF241" s="6">
        <f t="shared" si="35"/>
        <v>0</v>
      </c>
      <c r="AG241" s="7"/>
      <c r="AH241" s="5" t="s">
        <v>323</v>
      </c>
      <c r="AI241" s="5" t="s">
        <v>146</v>
      </c>
      <c r="AJ241" s="7"/>
      <c r="AK241" s="5" t="s">
        <v>85</v>
      </c>
      <c r="AL241" s="5" t="s">
        <v>86</v>
      </c>
      <c r="AM241" s="5" t="s">
        <v>81</v>
      </c>
      <c r="AN241" s="5" t="s">
        <v>87</v>
      </c>
      <c r="AO241" s="5" t="s">
        <v>81</v>
      </c>
      <c r="AP241" s="5" t="s">
        <v>89</v>
      </c>
      <c r="AQ241" s="5" t="s">
        <v>89</v>
      </c>
      <c r="AR241" s="5" t="s">
        <v>89</v>
      </c>
      <c r="AS241" s="5" t="s">
        <v>89</v>
      </c>
      <c r="AT241" s="5" t="s">
        <v>125</v>
      </c>
      <c r="AU241" s="5" t="s">
        <v>87</v>
      </c>
      <c r="AV241" s="5" t="s">
        <v>88</v>
      </c>
      <c r="AW241" s="5" t="s">
        <v>125</v>
      </c>
      <c r="AX241" s="5" t="s">
        <v>81</v>
      </c>
      <c r="AY241" s="5" t="s">
        <v>87</v>
      </c>
      <c r="AZ241" s="5" t="s">
        <v>87</v>
      </c>
      <c r="BA241" s="5" t="s">
        <v>87</v>
      </c>
      <c r="BB241" s="8" t="s">
        <v>2037</v>
      </c>
      <c r="BC241" s="5" t="s">
        <v>87</v>
      </c>
      <c r="BD241" s="5" t="s">
        <v>89</v>
      </c>
      <c r="BE241" s="5" t="s">
        <v>87</v>
      </c>
      <c r="BF241" s="5" t="s">
        <v>88</v>
      </c>
      <c r="BG241" s="5" t="s">
        <v>88</v>
      </c>
      <c r="BH241" s="5" t="s">
        <v>81</v>
      </c>
      <c r="BI241" s="5" t="s">
        <v>87</v>
      </c>
      <c r="BJ241" s="5" t="s">
        <v>87</v>
      </c>
      <c r="BK241" s="5" t="s">
        <v>88</v>
      </c>
      <c r="BL241" s="5" t="s">
        <v>89</v>
      </c>
      <c r="BM241" s="5" t="s">
        <v>87</v>
      </c>
      <c r="BN241" s="5" t="s">
        <v>91</v>
      </c>
      <c r="BO241" s="5" t="s">
        <v>87</v>
      </c>
      <c r="BP241" s="5" t="s">
        <v>87</v>
      </c>
      <c r="BQ241" s="5" t="s">
        <v>87</v>
      </c>
      <c r="BR241" s="5" t="s">
        <v>88</v>
      </c>
      <c r="BS241" s="5" t="s">
        <v>81</v>
      </c>
      <c r="BT241" s="8" t="s">
        <v>2038</v>
      </c>
      <c r="BU241" s="5" t="s">
        <v>94</v>
      </c>
      <c r="BV241" s="5" t="s">
        <v>94</v>
      </c>
      <c r="BW241" s="5" t="s">
        <v>102</v>
      </c>
      <c r="BX241" s="7"/>
      <c r="BY241" s="8" t="s">
        <v>2039</v>
      </c>
      <c r="BZ241" s="8" t="s">
        <v>2040</v>
      </c>
    </row>
    <row r="242" spans="1:78" ht="25">
      <c r="A242" s="3" t="s">
        <v>2041</v>
      </c>
      <c r="B242" s="4" t="s">
        <v>2042</v>
      </c>
      <c r="C242" s="6">
        <v>100</v>
      </c>
      <c r="D242" s="6">
        <v>1581</v>
      </c>
      <c r="E242" s="6" t="b">
        <v>1</v>
      </c>
      <c r="F242" s="5" t="s">
        <v>2043</v>
      </c>
      <c r="G242" s="5" t="s">
        <v>199</v>
      </c>
      <c r="H242" s="5" t="s">
        <v>118</v>
      </c>
      <c r="I242" s="5" t="s">
        <v>101</v>
      </c>
      <c r="J242" s="7"/>
      <c r="K242" s="5" t="s">
        <v>268</v>
      </c>
      <c r="L242" s="7"/>
      <c r="M242" s="5" t="s">
        <v>120</v>
      </c>
      <c r="N242" s="5" t="s">
        <v>120</v>
      </c>
      <c r="O242" s="5" t="s">
        <v>121</v>
      </c>
      <c r="P242" s="7"/>
      <c r="Q242" s="5" t="s">
        <v>78</v>
      </c>
      <c r="R242" s="5" t="s">
        <v>1117</v>
      </c>
      <c r="S242" s="6">
        <f t="shared" si="27"/>
        <v>1</v>
      </c>
      <c r="T242" s="6">
        <f t="shared" si="28"/>
        <v>0</v>
      </c>
      <c r="U242" s="6">
        <f t="shared" si="29"/>
        <v>0</v>
      </c>
      <c r="V242" s="6">
        <f t="shared" si="30"/>
        <v>1</v>
      </c>
      <c r="W242" s="6">
        <f t="shared" si="31"/>
        <v>0</v>
      </c>
      <c r="X242" s="7"/>
      <c r="Y242" s="6">
        <v>12</v>
      </c>
      <c r="Z242" s="5" t="s">
        <v>2044</v>
      </c>
      <c r="AA242" s="5" t="s">
        <v>87</v>
      </c>
      <c r="AB242" s="5" t="s">
        <v>82</v>
      </c>
      <c r="AC242" s="6">
        <f t="shared" si="32"/>
        <v>1</v>
      </c>
      <c r="AD242" s="6">
        <f t="shared" si="33"/>
        <v>0</v>
      </c>
      <c r="AE242" s="6">
        <f t="shared" si="34"/>
        <v>0</v>
      </c>
      <c r="AF242" s="6">
        <f t="shared" si="35"/>
        <v>0</v>
      </c>
      <c r="AG242" s="7"/>
      <c r="AH242" s="5" t="s">
        <v>107</v>
      </c>
      <c r="AI242" s="5" t="s">
        <v>84</v>
      </c>
      <c r="AJ242" s="7"/>
      <c r="AK242" s="5" t="s">
        <v>85</v>
      </c>
      <c r="AL242" s="5" t="s">
        <v>109</v>
      </c>
      <c r="AM242" s="5" t="s">
        <v>81</v>
      </c>
      <c r="AN242" s="5" t="s">
        <v>87</v>
      </c>
      <c r="AO242" s="5" t="s">
        <v>110</v>
      </c>
      <c r="AP242" s="5" t="s">
        <v>88</v>
      </c>
      <c r="AQ242" s="5" t="s">
        <v>89</v>
      </c>
      <c r="AR242" s="5" t="s">
        <v>89</v>
      </c>
      <c r="AS242" s="5" t="s">
        <v>87</v>
      </c>
      <c r="AT242" s="5" t="s">
        <v>87</v>
      </c>
      <c r="AU242" s="5" t="s">
        <v>87</v>
      </c>
      <c r="AV242" s="5" t="s">
        <v>89</v>
      </c>
      <c r="AW242" s="5" t="s">
        <v>89</v>
      </c>
      <c r="AX242" s="5" t="s">
        <v>81</v>
      </c>
      <c r="AY242" s="5" t="s">
        <v>87</v>
      </c>
      <c r="AZ242" s="5" t="s">
        <v>88</v>
      </c>
      <c r="BA242" s="5" t="s">
        <v>87</v>
      </c>
      <c r="BB242" s="8" t="s">
        <v>2045</v>
      </c>
      <c r="BC242" s="5" t="s">
        <v>89</v>
      </c>
      <c r="BD242" s="5" t="s">
        <v>89</v>
      </c>
      <c r="BE242" s="5" t="s">
        <v>89</v>
      </c>
      <c r="BF242" s="5" t="s">
        <v>89</v>
      </c>
      <c r="BG242" s="5" t="s">
        <v>87</v>
      </c>
      <c r="BH242" s="5" t="s">
        <v>89</v>
      </c>
      <c r="BI242" s="5" t="s">
        <v>87</v>
      </c>
      <c r="BJ242" s="5" t="s">
        <v>89</v>
      </c>
      <c r="BK242" s="5" t="s">
        <v>89</v>
      </c>
      <c r="BL242" s="5" t="s">
        <v>89</v>
      </c>
      <c r="BM242" s="5" t="s">
        <v>89</v>
      </c>
      <c r="BN242" s="5" t="s">
        <v>91</v>
      </c>
      <c r="BO242" s="5" t="s">
        <v>87</v>
      </c>
      <c r="BP242" s="5" t="s">
        <v>89</v>
      </c>
      <c r="BQ242" s="5" t="s">
        <v>87</v>
      </c>
      <c r="BR242" s="5" t="s">
        <v>87</v>
      </c>
      <c r="BS242" s="5" t="s">
        <v>89</v>
      </c>
      <c r="BT242" s="8" t="s">
        <v>2046</v>
      </c>
      <c r="BU242" s="5" t="s">
        <v>160</v>
      </c>
      <c r="BV242" s="5" t="s">
        <v>94</v>
      </c>
      <c r="BW242" s="5" t="s">
        <v>268</v>
      </c>
      <c r="BX242" s="7"/>
      <c r="BY242" s="5" t="s">
        <v>2044</v>
      </c>
      <c r="BZ242" s="5" t="s">
        <v>2047</v>
      </c>
    </row>
    <row r="243" spans="1:78" ht="25">
      <c r="A243" s="3" t="s">
        <v>2048</v>
      </c>
      <c r="B243" s="4" t="s">
        <v>2049</v>
      </c>
      <c r="C243" s="6">
        <v>100</v>
      </c>
      <c r="D243" s="6">
        <v>1274</v>
      </c>
      <c r="E243" s="6" t="b">
        <v>1</v>
      </c>
      <c r="F243" s="5" t="s">
        <v>2050</v>
      </c>
      <c r="G243" s="5" t="s">
        <v>537</v>
      </c>
      <c r="H243" s="5" t="s">
        <v>73</v>
      </c>
      <c r="I243" s="5" t="s">
        <v>101</v>
      </c>
      <c r="J243" s="7"/>
      <c r="K243" s="5" t="s">
        <v>144</v>
      </c>
      <c r="L243" s="7"/>
      <c r="M243" s="5" t="s">
        <v>103</v>
      </c>
      <c r="N243" s="5" t="s">
        <v>103</v>
      </c>
      <c r="O243" s="5" t="s">
        <v>121</v>
      </c>
      <c r="P243" s="7"/>
      <c r="Q243" s="5" t="s">
        <v>78</v>
      </c>
      <c r="R243" s="5" t="s">
        <v>79</v>
      </c>
      <c r="S243" s="6">
        <f t="shared" si="27"/>
        <v>1</v>
      </c>
      <c r="T243" s="6">
        <f t="shared" si="28"/>
        <v>0</v>
      </c>
      <c r="U243" s="6">
        <f t="shared" si="29"/>
        <v>0</v>
      </c>
      <c r="V243" s="6">
        <f t="shared" si="30"/>
        <v>0</v>
      </c>
      <c r="W243" s="6">
        <f t="shared" si="31"/>
        <v>0</v>
      </c>
      <c r="X243" s="7"/>
      <c r="Y243" s="6">
        <v>6</v>
      </c>
      <c r="Z243" s="5" t="s">
        <v>2051</v>
      </c>
      <c r="AA243" s="5" t="s">
        <v>81</v>
      </c>
      <c r="AB243" s="5" t="s">
        <v>106</v>
      </c>
      <c r="AC243" s="6">
        <f t="shared" si="32"/>
        <v>1</v>
      </c>
      <c r="AD243" s="6">
        <f t="shared" si="33"/>
        <v>1</v>
      </c>
      <c r="AE243" s="6">
        <f t="shared" si="34"/>
        <v>0</v>
      </c>
      <c r="AF243" s="6">
        <f t="shared" si="35"/>
        <v>0</v>
      </c>
      <c r="AG243" s="7"/>
      <c r="AH243" s="5" t="s">
        <v>107</v>
      </c>
      <c r="AI243" s="5" t="s">
        <v>84</v>
      </c>
      <c r="AJ243" s="7"/>
      <c r="AK243" s="5" t="s">
        <v>170</v>
      </c>
      <c r="AL243" s="5" t="s">
        <v>109</v>
      </c>
      <c r="AM243" s="5" t="s">
        <v>81</v>
      </c>
      <c r="AN243" s="5" t="s">
        <v>89</v>
      </c>
      <c r="AO243" s="5" t="s">
        <v>81</v>
      </c>
      <c r="AP243" s="5" t="s">
        <v>87</v>
      </c>
      <c r="AQ243" s="5" t="s">
        <v>87</v>
      </c>
      <c r="AR243" s="5" t="s">
        <v>89</v>
      </c>
      <c r="AS243" s="5" t="s">
        <v>89</v>
      </c>
      <c r="AT243" s="5" t="s">
        <v>87</v>
      </c>
      <c r="AU243" s="5" t="s">
        <v>87</v>
      </c>
      <c r="AV243" s="5" t="s">
        <v>89</v>
      </c>
      <c r="AW243" s="5" t="s">
        <v>87</v>
      </c>
      <c r="AX243" s="5" t="s">
        <v>87</v>
      </c>
      <c r="AY243" s="5" t="s">
        <v>89</v>
      </c>
      <c r="AZ243" s="5" t="s">
        <v>89</v>
      </c>
      <c r="BA243" s="5" t="s">
        <v>89</v>
      </c>
      <c r="BB243" s="8" t="s">
        <v>2052</v>
      </c>
      <c r="BC243" s="5" t="s">
        <v>87</v>
      </c>
      <c r="BD243" s="5" t="s">
        <v>89</v>
      </c>
      <c r="BE243" s="5" t="s">
        <v>89</v>
      </c>
      <c r="BF243" s="5" t="s">
        <v>89</v>
      </c>
      <c r="BG243" s="5" t="s">
        <v>87</v>
      </c>
      <c r="BH243" s="5" t="s">
        <v>88</v>
      </c>
      <c r="BI243" s="5" t="s">
        <v>89</v>
      </c>
      <c r="BJ243" s="5" t="s">
        <v>89</v>
      </c>
      <c r="BK243" s="5" t="s">
        <v>89</v>
      </c>
      <c r="BL243" s="5" t="s">
        <v>87</v>
      </c>
      <c r="BM243" s="5" t="s">
        <v>89</v>
      </c>
      <c r="BN243" s="5" t="s">
        <v>91</v>
      </c>
      <c r="BO243" s="5" t="s">
        <v>88</v>
      </c>
      <c r="BP243" s="5" t="s">
        <v>87</v>
      </c>
      <c r="BQ243" s="5" t="s">
        <v>87</v>
      </c>
      <c r="BR243" s="5" t="s">
        <v>87</v>
      </c>
      <c r="BS243" s="5" t="s">
        <v>89</v>
      </c>
      <c r="BT243" s="8" t="s">
        <v>2053</v>
      </c>
      <c r="BU243" s="5" t="s">
        <v>113</v>
      </c>
      <c r="BV243" s="5" t="s">
        <v>94</v>
      </c>
      <c r="BW243" s="5" t="s">
        <v>144</v>
      </c>
      <c r="BX243" s="7"/>
      <c r="BY243" s="5" t="s">
        <v>2054</v>
      </c>
      <c r="BZ243" s="5" t="s">
        <v>2055</v>
      </c>
    </row>
    <row r="244" spans="1:78" ht="50">
      <c r="A244" s="3" t="s">
        <v>2056</v>
      </c>
      <c r="B244" s="4" t="s">
        <v>2057</v>
      </c>
      <c r="C244" s="6">
        <v>100</v>
      </c>
      <c r="D244" s="6">
        <v>1147</v>
      </c>
      <c r="E244" s="6" t="b">
        <v>1</v>
      </c>
      <c r="F244" s="5" t="s">
        <v>2058</v>
      </c>
      <c r="G244" s="5" t="s">
        <v>72</v>
      </c>
      <c r="H244" s="5" t="s">
        <v>73</v>
      </c>
      <c r="I244" s="5" t="s">
        <v>101</v>
      </c>
      <c r="J244" s="7"/>
      <c r="K244" s="5" t="s">
        <v>268</v>
      </c>
      <c r="L244" s="7"/>
      <c r="M244" s="5" t="s">
        <v>76</v>
      </c>
      <c r="N244" s="5" t="s">
        <v>76</v>
      </c>
      <c r="O244" s="5" t="s">
        <v>77</v>
      </c>
      <c r="P244" s="7"/>
      <c r="Q244" s="5" t="s">
        <v>78</v>
      </c>
      <c r="R244" s="5" t="s">
        <v>79</v>
      </c>
      <c r="S244" s="6">
        <f t="shared" si="27"/>
        <v>1</v>
      </c>
      <c r="T244" s="6">
        <f t="shared" si="28"/>
        <v>0</v>
      </c>
      <c r="U244" s="6">
        <f t="shared" si="29"/>
        <v>0</v>
      </c>
      <c r="V244" s="6">
        <f t="shared" si="30"/>
        <v>0</v>
      </c>
      <c r="W244" s="6">
        <f t="shared" si="31"/>
        <v>0</v>
      </c>
      <c r="X244" s="7"/>
      <c r="Y244" s="6">
        <v>5</v>
      </c>
      <c r="Z244" s="5" t="s">
        <v>2059</v>
      </c>
      <c r="AA244" s="5" t="s">
        <v>89</v>
      </c>
      <c r="AB244" s="5" t="s">
        <v>82</v>
      </c>
      <c r="AC244" s="6">
        <f t="shared" si="32"/>
        <v>1</v>
      </c>
      <c r="AD244" s="6">
        <f t="shared" si="33"/>
        <v>0</v>
      </c>
      <c r="AE244" s="6">
        <f t="shared" si="34"/>
        <v>0</v>
      </c>
      <c r="AF244" s="6">
        <f t="shared" si="35"/>
        <v>0</v>
      </c>
      <c r="AG244" s="7"/>
      <c r="AH244" s="5" t="s">
        <v>323</v>
      </c>
      <c r="AI244" s="5" t="s">
        <v>84</v>
      </c>
      <c r="AJ244" s="7"/>
      <c r="AK244" s="5" t="s">
        <v>124</v>
      </c>
      <c r="AL244" s="5" t="s">
        <v>109</v>
      </c>
      <c r="AM244" s="5" t="s">
        <v>81</v>
      </c>
      <c r="AN244" s="5" t="s">
        <v>87</v>
      </c>
      <c r="AO244" s="5" t="s">
        <v>88</v>
      </c>
      <c r="AP244" s="5" t="s">
        <v>88</v>
      </c>
      <c r="AQ244" s="5" t="s">
        <v>87</v>
      </c>
      <c r="AR244" s="5" t="s">
        <v>87</v>
      </c>
      <c r="AS244" s="5" t="s">
        <v>87</v>
      </c>
      <c r="AT244" s="5" t="s">
        <v>87</v>
      </c>
      <c r="AU244" s="5" t="s">
        <v>87</v>
      </c>
      <c r="AV244" s="5" t="s">
        <v>87</v>
      </c>
      <c r="AW244" s="5" t="s">
        <v>87</v>
      </c>
      <c r="AX244" s="5" t="s">
        <v>87</v>
      </c>
      <c r="AY244" s="5" t="s">
        <v>87</v>
      </c>
      <c r="AZ244" s="5" t="s">
        <v>87</v>
      </c>
      <c r="BA244" s="5" t="s">
        <v>87</v>
      </c>
      <c r="BB244" s="8" t="s">
        <v>2060</v>
      </c>
      <c r="BC244" s="5" t="s">
        <v>89</v>
      </c>
      <c r="BD244" s="5" t="s">
        <v>87</v>
      </c>
      <c r="BE244" s="5" t="s">
        <v>89</v>
      </c>
      <c r="BF244" s="5" t="s">
        <v>89</v>
      </c>
      <c r="BG244" s="5" t="s">
        <v>89</v>
      </c>
      <c r="BH244" s="5" t="s">
        <v>89</v>
      </c>
      <c r="BI244" s="5" t="s">
        <v>89</v>
      </c>
      <c r="BJ244" s="5" t="s">
        <v>89</v>
      </c>
      <c r="BK244" s="5" t="s">
        <v>89</v>
      </c>
      <c r="BL244" s="5" t="s">
        <v>89</v>
      </c>
      <c r="BM244" s="5" t="s">
        <v>89</v>
      </c>
      <c r="BN244" s="5" t="s">
        <v>91</v>
      </c>
      <c r="BO244" s="5" t="s">
        <v>89</v>
      </c>
      <c r="BP244" s="5" t="s">
        <v>87</v>
      </c>
      <c r="BQ244" s="5" t="s">
        <v>89</v>
      </c>
      <c r="BR244" s="5" t="s">
        <v>87</v>
      </c>
      <c r="BS244" s="5" t="s">
        <v>89</v>
      </c>
      <c r="BT244" s="8" t="s">
        <v>2061</v>
      </c>
      <c r="BU244" s="5" t="s">
        <v>113</v>
      </c>
      <c r="BV244" s="5" t="s">
        <v>113</v>
      </c>
      <c r="BW244" s="5" t="s">
        <v>268</v>
      </c>
      <c r="BX244" s="7"/>
      <c r="BY244" s="5" t="s">
        <v>2062</v>
      </c>
      <c r="BZ244" s="5" t="s">
        <v>2063</v>
      </c>
    </row>
    <row r="245" spans="1:78" ht="13">
      <c r="A245" s="3" t="s">
        <v>2064</v>
      </c>
      <c r="B245" s="4" t="s">
        <v>2065</v>
      </c>
      <c r="C245" s="6">
        <v>100</v>
      </c>
      <c r="D245" s="6">
        <v>594</v>
      </c>
      <c r="E245" s="6" t="b">
        <v>1</v>
      </c>
      <c r="F245" s="5" t="s">
        <v>2066</v>
      </c>
      <c r="G245" s="5" t="s">
        <v>72</v>
      </c>
      <c r="H245" s="5" t="s">
        <v>143</v>
      </c>
      <c r="I245" s="5" t="s">
        <v>101</v>
      </c>
      <c r="J245" s="7"/>
      <c r="K245" s="5" t="s">
        <v>178</v>
      </c>
      <c r="L245" s="7"/>
      <c r="M245" s="5" t="s">
        <v>120</v>
      </c>
      <c r="N245" s="5" t="s">
        <v>120</v>
      </c>
      <c r="O245" s="5" t="s">
        <v>77</v>
      </c>
      <c r="P245" s="7"/>
      <c r="Q245" s="5" t="s">
        <v>78</v>
      </c>
      <c r="R245" s="5" t="s">
        <v>269</v>
      </c>
      <c r="S245" s="6">
        <f t="shared" si="27"/>
        <v>0</v>
      </c>
      <c r="T245" s="6">
        <f t="shared" si="28"/>
        <v>1</v>
      </c>
      <c r="U245" s="6">
        <f t="shared" si="29"/>
        <v>0</v>
      </c>
      <c r="V245" s="6">
        <f t="shared" si="30"/>
        <v>0</v>
      </c>
      <c r="W245" s="6">
        <f t="shared" si="31"/>
        <v>0</v>
      </c>
      <c r="X245" s="7"/>
      <c r="Y245" s="6">
        <v>10</v>
      </c>
      <c r="Z245" s="5" t="s">
        <v>2067</v>
      </c>
      <c r="AA245" s="5" t="s">
        <v>87</v>
      </c>
      <c r="AB245" s="5" t="s">
        <v>82</v>
      </c>
      <c r="AC245" s="6">
        <f t="shared" si="32"/>
        <v>1</v>
      </c>
      <c r="AD245" s="6">
        <f t="shared" si="33"/>
        <v>0</v>
      </c>
      <c r="AE245" s="6">
        <f t="shared" si="34"/>
        <v>0</v>
      </c>
      <c r="AF245" s="6">
        <f t="shared" si="35"/>
        <v>0</v>
      </c>
      <c r="AG245" s="7"/>
      <c r="AH245" s="5" t="s">
        <v>107</v>
      </c>
      <c r="AI245" s="5" t="s">
        <v>84</v>
      </c>
      <c r="AJ245" s="7"/>
      <c r="AK245" s="5" t="s">
        <v>108</v>
      </c>
      <c r="AL245" s="5" t="s">
        <v>109</v>
      </c>
      <c r="AM245" s="5" t="s">
        <v>88</v>
      </c>
      <c r="AN245" s="5" t="s">
        <v>87</v>
      </c>
      <c r="AO245" s="5" t="s">
        <v>81</v>
      </c>
      <c r="AP245" s="5" t="s">
        <v>87</v>
      </c>
      <c r="AQ245" s="5" t="s">
        <v>87</v>
      </c>
      <c r="AR245" s="5" t="s">
        <v>87</v>
      </c>
      <c r="AS245" s="5" t="s">
        <v>87</v>
      </c>
      <c r="AT245" s="5" t="s">
        <v>87</v>
      </c>
      <c r="AU245" s="5" t="s">
        <v>87</v>
      </c>
      <c r="AV245" s="5" t="s">
        <v>89</v>
      </c>
      <c r="AW245" s="5" t="s">
        <v>87</v>
      </c>
      <c r="AX245" s="5" t="s">
        <v>87</v>
      </c>
      <c r="AY245" s="5" t="s">
        <v>87</v>
      </c>
      <c r="AZ245" s="5" t="s">
        <v>87</v>
      </c>
      <c r="BA245" s="5" t="s">
        <v>87</v>
      </c>
      <c r="BB245" s="5" t="s">
        <v>2068</v>
      </c>
      <c r="BC245" s="5" t="s">
        <v>87</v>
      </c>
      <c r="BD245" s="5" t="s">
        <v>88</v>
      </c>
      <c r="BE245" s="5" t="s">
        <v>88</v>
      </c>
      <c r="BF245" s="5" t="s">
        <v>87</v>
      </c>
      <c r="BG245" s="5" t="s">
        <v>87</v>
      </c>
      <c r="BH245" s="5" t="s">
        <v>88</v>
      </c>
      <c r="BI245" s="5" t="s">
        <v>87</v>
      </c>
      <c r="BJ245" s="5" t="s">
        <v>87</v>
      </c>
      <c r="BK245" s="5" t="s">
        <v>88</v>
      </c>
      <c r="BL245" s="5" t="s">
        <v>87</v>
      </c>
      <c r="BM245" s="5" t="s">
        <v>87</v>
      </c>
      <c r="BN245" s="5" t="s">
        <v>91</v>
      </c>
      <c r="BO245" s="5" t="s">
        <v>88</v>
      </c>
      <c r="BP245" s="5" t="s">
        <v>87</v>
      </c>
      <c r="BQ245" s="5" t="s">
        <v>88</v>
      </c>
      <c r="BR245" s="5" t="s">
        <v>87</v>
      </c>
      <c r="BS245" s="5" t="s">
        <v>87</v>
      </c>
      <c r="BT245" s="5" t="s">
        <v>2069</v>
      </c>
      <c r="BU245" s="5" t="s">
        <v>113</v>
      </c>
      <c r="BV245" s="5" t="s">
        <v>113</v>
      </c>
      <c r="BW245" s="5" t="s">
        <v>178</v>
      </c>
      <c r="BX245" s="7"/>
      <c r="BY245" s="5" t="s">
        <v>2070</v>
      </c>
      <c r="BZ245" s="5" t="s">
        <v>2071</v>
      </c>
    </row>
    <row r="246" spans="1:78" ht="13">
      <c r="A246" s="3" t="s">
        <v>2072</v>
      </c>
      <c r="B246" s="4" t="s">
        <v>2073</v>
      </c>
      <c r="C246" s="6">
        <v>100</v>
      </c>
      <c r="D246" s="6">
        <v>1499</v>
      </c>
      <c r="E246" s="6" t="b">
        <v>1</v>
      </c>
      <c r="F246" s="5" t="s">
        <v>2074</v>
      </c>
      <c r="G246" s="5" t="s">
        <v>339</v>
      </c>
      <c r="H246" s="5" t="s">
        <v>143</v>
      </c>
      <c r="I246" s="5" t="s">
        <v>101</v>
      </c>
      <c r="J246" s="7"/>
      <c r="K246" s="5" t="s">
        <v>75</v>
      </c>
      <c r="L246" s="5" t="s">
        <v>216</v>
      </c>
      <c r="M246" s="5" t="s">
        <v>76</v>
      </c>
      <c r="N246" s="5" t="s">
        <v>76</v>
      </c>
      <c r="O246" s="5" t="s">
        <v>77</v>
      </c>
      <c r="P246" s="7"/>
      <c r="Q246" s="5" t="s">
        <v>78</v>
      </c>
      <c r="R246" s="5" t="s">
        <v>168</v>
      </c>
      <c r="S246" s="6">
        <f t="shared" si="27"/>
        <v>0</v>
      </c>
      <c r="T246" s="6">
        <f t="shared" si="28"/>
        <v>0</v>
      </c>
      <c r="U246" s="6">
        <f t="shared" si="29"/>
        <v>1</v>
      </c>
      <c r="V246" s="6">
        <f t="shared" si="30"/>
        <v>0</v>
      </c>
      <c r="W246" s="6">
        <f t="shared" si="31"/>
        <v>0</v>
      </c>
      <c r="X246" s="7"/>
      <c r="Y246" s="6">
        <v>7</v>
      </c>
      <c r="Z246" s="5" t="s">
        <v>2075</v>
      </c>
      <c r="AA246" s="5" t="s">
        <v>110</v>
      </c>
      <c r="AB246" s="5" t="s">
        <v>1186</v>
      </c>
      <c r="AC246" s="6">
        <f t="shared" si="32"/>
        <v>0</v>
      </c>
      <c r="AD246" s="6">
        <f t="shared" si="33"/>
        <v>0</v>
      </c>
      <c r="AE246" s="6">
        <f t="shared" si="34"/>
        <v>0</v>
      </c>
      <c r="AF246" s="6">
        <f t="shared" si="35"/>
        <v>1</v>
      </c>
      <c r="AG246" s="5" t="s">
        <v>2076</v>
      </c>
      <c r="AH246" s="5" t="s">
        <v>107</v>
      </c>
      <c r="AI246" s="5" t="s">
        <v>84</v>
      </c>
      <c r="AJ246" s="7"/>
      <c r="AK246" s="5" t="s">
        <v>85</v>
      </c>
      <c r="AL246" s="5" t="s">
        <v>109</v>
      </c>
      <c r="AM246" s="5" t="s">
        <v>110</v>
      </c>
      <c r="AN246" s="5" t="s">
        <v>89</v>
      </c>
      <c r="AO246" s="5" t="s">
        <v>81</v>
      </c>
      <c r="AP246" s="5" t="s">
        <v>89</v>
      </c>
      <c r="AQ246" s="5" t="s">
        <v>89</v>
      </c>
      <c r="AR246" s="5" t="s">
        <v>89</v>
      </c>
      <c r="AS246" s="5" t="s">
        <v>89</v>
      </c>
      <c r="AT246" s="5" t="s">
        <v>87</v>
      </c>
      <c r="AU246" s="5" t="s">
        <v>89</v>
      </c>
      <c r="AV246" s="5" t="s">
        <v>89</v>
      </c>
      <c r="AW246" s="5" t="s">
        <v>89</v>
      </c>
      <c r="AX246" s="5" t="s">
        <v>87</v>
      </c>
      <c r="AY246" s="5" t="s">
        <v>89</v>
      </c>
      <c r="AZ246" s="5" t="s">
        <v>89</v>
      </c>
      <c r="BA246" s="5" t="s">
        <v>87</v>
      </c>
      <c r="BB246" s="5" t="s">
        <v>2077</v>
      </c>
      <c r="BC246" s="5" t="s">
        <v>89</v>
      </c>
      <c r="BD246" s="5" t="s">
        <v>89</v>
      </c>
      <c r="BE246" s="5" t="s">
        <v>88</v>
      </c>
      <c r="BF246" s="5" t="s">
        <v>89</v>
      </c>
      <c r="BG246" s="5" t="s">
        <v>87</v>
      </c>
      <c r="BH246" s="5" t="s">
        <v>87</v>
      </c>
      <c r="BI246" s="5" t="s">
        <v>87</v>
      </c>
      <c r="BJ246" s="5" t="s">
        <v>89</v>
      </c>
      <c r="BK246" s="5" t="s">
        <v>87</v>
      </c>
      <c r="BL246" s="5" t="s">
        <v>87</v>
      </c>
      <c r="BM246" s="5" t="s">
        <v>87</v>
      </c>
      <c r="BN246" s="5" t="s">
        <v>91</v>
      </c>
      <c r="BO246" s="5" t="s">
        <v>87</v>
      </c>
      <c r="BP246" s="5" t="s">
        <v>88</v>
      </c>
      <c r="BQ246" s="5" t="s">
        <v>88</v>
      </c>
      <c r="BR246" s="5" t="s">
        <v>89</v>
      </c>
      <c r="BS246" s="5" t="s">
        <v>87</v>
      </c>
      <c r="BT246" s="5" t="s">
        <v>2077</v>
      </c>
      <c r="BU246" s="5" t="s">
        <v>160</v>
      </c>
      <c r="BV246" s="5" t="s">
        <v>94</v>
      </c>
      <c r="BW246" s="5" t="s">
        <v>75</v>
      </c>
      <c r="BX246" s="7"/>
      <c r="BY246" s="5" t="s">
        <v>2078</v>
      </c>
      <c r="BZ246" s="5" t="s">
        <v>2079</v>
      </c>
    </row>
    <row r="247" spans="1:78" ht="25">
      <c r="A247" s="3" t="s">
        <v>2080</v>
      </c>
      <c r="B247" s="4" t="s">
        <v>2081</v>
      </c>
      <c r="C247" s="6">
        <v>100</v>
      </c>
      <c r="D247" s="6">
        <v>1019</v>
      </c>
      <c r="E247" s="6" t="b">
        <v>1</v>
      </c>
      <c r="F247" s="5" t="s">
        <v>2082</v>
      </c>
      <c r="G247" s="5" t="s">
        <v>199</v>
      </c>
      <c r="H247" s="5" t="s">
        <v>73</v>
      </c>
      <c r="I247" s="5" t="s">
        <v>101</v>
      </c>
      <c r="J247" s="7"/>
      <c r="K247" s="5" t="s">
        <v>75</v>
      </c>
      <c r="L247" s="7"/>
      <c r="M247" s="5" t="s">
        <v>76</v>
      </c>
      <c r="N247" s="5" t="s">
        <v>76</v>
      </c>
      <c r="O247" s="5" t="s">
        <v>77</v>
      </c>
      <c r="P247" s="7"/>
      <c r="Q247" s="5" t="s">
        <v>78</v>
      </c>
      <c r="R247" s="5" t="s">
        <v>79</v>
      </c>
      <c r="S247" s="6">
        <f t="shared" si="27"/>
        <v>1</v>
      </c>
      <c r="T247" s="6">
        <f t="shared" si="28"/>
        <v>0</v>
      </c>
      <c r="U247" s="6">
        <f t="shared" si="29"/>
        <v>0</v>
      </c>
      <c r="V247" s="6">
        <f t="shared" si="30"/>
        <v>0</v>
      </c>
      <c r="W247" s="6">
        <f t="shared" si="31"/>
        <v>0</v>
      </c>
      <c r="X247" s="7"/>
      <c r="Y247" s="6">
        <v>5</v>
      </c>
      <c r="Z247" s="5" t="s">
        <v>2083</v>
      </c>
      <c r="AA247" s="5" t="s">
        <v>89</v>
      </c>
      <c r="AB247" s="5" t="s">
        <v>82</v>
      </c>
      <c r="AC247" s="6">
        <f t="shared" si="32"/>
        <v>1</v>
      </c>
      <c r="AD247" s="6">
        <f t="shared" si="33"/>
        <v>0</v>
      </c>
      <c r="AE247" s="6">
        <f t="shared" si="34"/>
        <v>0</v>
      </c>
      <c r="AF247" s="6">
        <f t="shared" si="35"/>
        <v>0</v>
      </c>
      <c r="AG247" s="7"/>
      <c r="AH247" s="5" t="s">
        <v>323</v>
      </c>
      <c r="AI247" s="5" t="s">
        <v>84</v>
      </c>
      <c r="AJ247" s="7"/>
      <c r="AK247" s="5" t="s">
        <v>124</v>
      </c>
      <c r="AL247" s="5" t="s">
        <v>109</v>
      </c>
      <c r="AM247" s="5" t="s">
        <v>81</v>
      </c>
      <c r="AN247" s="5" t="s">
        <v>87</v>
      </c>
      <c r="AO247" s="5" t="s">
        <v>88</v>
      </c>
      <c r="AP247" s="5" t="s">
        <v>88</v>
      </c>
      <c r="AQ247" s="5" t="s">
        <v>87</v>
      </c>
      <c r="AR247" s="5" t="s">
        <v>87</v>
      </c>
      <c r="AS247" s="5" t="s">
        <v>87</v>
      </c>
      <c r="AT247" s="5" t="s">
        <v>87</v>
      </c>
      <c r="AU247" s="5" t="s">
        <v>87</v>
      </c>
      <c r="AV247" s="5" t="s">
        <v>87</v>
      </c>
      <c r="AW247" s="5" t="s">
        <v>87</v>
      </c>
      <c r="AX247" s="5" t="s">
        <v>87</v>
      </c>
      <c r="AY247" s="5" t="s">
        <v>87</v>
      </c>
      <c r="AZ247" s="5" t="s">
        <v>87</v>
      </c>
      <c r="BA247" s="5" t="s">
        <v>87</v>
      </c>
      <c r="BB247" s="7"/>
      <c r="BC247" s="5" t="s">
        <v>89</v>
      </c>
      <c r="BD247" s="5" t="s">
        <v>87</v>
      </c>
      <c r="BE247" s="5" t="s">
        <v>89</v>
      </c>
      <c r="BF247" s="5" t="s">
        <v>89</v>
      </c>
      <c r="BG247" s="5" t="s">
        <v>89</v>
      </c>
      <c r="BH247" s="5" t="s">
        <v>89</v>
      </c>
      <c r="BI247" s="5" t="s">
        <v>87</v>
      </c>
      <c r="BJ247" s="5" t="s">
        <v>89</v>
      </c>
      <c r="BK247" s="5" t="s">
        <v>89</v>
      </c>
      <c r="BL247" s="5" t="s">
        <v>87</v>
      </c>
      <c r="BM247" s="5" t="s">
        <v>89</v>
      </c>
      <c r="BN247" s="5" t="s">
        <v>91</v>
      </c>
      <c r="BO247" s="5" t="s">
        <v>89</v>
      </c>
      <c r="BP247" s="5" t="s">
        <v>87</v>
      </c>
      <c r="BQ247" s="5" t="s">
        <v>89</v>
      </c>
      <c r="BR247" s="5" t="s">
        <v>87</v>
      </c>
      <c r="BS247" s="5" t="s">
        <v>89</v>
      </c>
      <c r="BT247" s="7"/>
      <c r="BU247" s="5" t="s">
        <v>113</v>
      </c>
      <c r="BV247" s="5" t="s">
        <v>113</v>
      </c>
      <c r="BW247" s="5" t="s">
        <v>75</v>
      </c>
      <c r="BX247" s="7"/>
      <c r="BY247" s="5" t="s">
        <v>2083</v>
      </c>
      <c r="BZ247" s="8" t="s">
        <v>2084</v>
      </c>
    </row>
    <row r="248" spans="1:78" ht="13">
      <c r="A248" s="3" t="s">
        <v>2085</v>
      </c>
      <c r="B248" s="4" t="s">
        <v>2086</v>
      </c>
      <c r="C248" s="6">
        <v>100</v>
      </c>
      <c r="D248" s="6">
        <v>525</v>
      </c>
      <c r="E248" s="6" t="b">
        <v>1</v>
      </c>
      <c r="F248" s="5" t="s">
        <v>2087</v>
      </c>
      <c r="G248" s="5" t="s">
        <v>72</v>
      </c>
      <c r="H248" s="5" t="s">
        <v>143</v>
      </c>
      <c r="I248" s="5" t="s">
        <v>101</v>
      </c>
      <c r="J248" s="7"/>
      <c r="K248" s="5" t="s">
        <v>144</v>
      </c>
      <c r="L248" s="7"/>
      <c r="M248" s="5" t="s">
        <v>119</v>
      </c>
      <c r="N248" s="5" t="s">
        <v>120</v>
      </c>
      <c r="O248" s="5" t="s">
        <v>77</v>
      </c>
      <c r="P248" s="7"/>
      <c r="Q248" s="5" t="s">
        <v>78</v>
      </c>
      <c r="R248" s="5" t="s">
        <v>79</v>
      </c>
      <c r="S248" s="6">
        <f t="shared" si="27"/>
        <v>1</v>
      </c>
      <c r="T248" s="6">
        <f t="shared" si="28"/>
        <v>0</v>
      </c>
      <c r="U248" s="6">
        <f t="shared" si="29"/>
        <v>0</v>
      </c>
      <c r="V248" s="6">
        <f t="shared" si="30"/>
        <v>0</v>
      </c>
      <c r="W248" s="6">
        <f t="shared" si="31"/>
        <v>0</v>
      </c>
      <c r="X248" s="7"/>
      <c r="Y248" s="6">
        <v>6</v>
      </c>
      <c r="Z248" s="5" t="s">
        <v>2088</v>
      </c>
      <c r="AA248" s="5" t="s">
        <v>89</v>
      </c>
      <c r="AB248" s="5" t="s">
        <v>123</v>
      </c>
      <c r="AC248" s="6">
        <f t="shared" si="32"/>
        <v>1</v>
      </c>
      <c r="AD248" s="6">
        <f t="shared" si="33"/>
        <v>1</v>
      </c>
      <c r="AE248" s="6">
        <f t="shared" si="34"/>
        <v>1</v>
      </c>
      <c r="AF248" s="6">
        <f t="shared" si="35"/>
        <v>0</v>
      </c>
      <c r="AG248" s="7"/>
      <c r="AH248" s="5" t="s">
        <v>156</v>
      </c>
      <c r="AI248" s="5" t="s">
        <v>84</v>
      </c>
      <c r="AJ248" s="7"/>
      <c r="AK248" s="5" t="s">
        <v>85</v>
      </c>
      <c r="AL248" s="5" t="s">
        <v>109</v>
      </c>
      <c r="AM248" s="5" t="s">
        <v>110</v>
      </c>
      <c r="AN248" s="5" t="s">
        <v>87</v>
      </c>
      <c r="AO248" s="5" t="s">
        <v>88</v>
      </c>
      <c r="AP248" s="5" t="s">
        <v>87</v>
      </c>
      <c r="AQ248" s="5" t="s">
        <v>87</v>
      </c>
      <c r="AR248" s="5" t="s">
        <v>89</v>
      </c>
      <c r="AS248" s="5" t="s">
        <v>87</v>
      </c>
      <c r="AT248" s="5" t="s">
        <v>88</v>
      </c>
      <c r="AU248" s="5" t="s">
        <v>88</v>
      </c>
      <c r="AV248" s="5" t="s">
        <v>87</v>
      </c>
      <c r="AW248" s="5" t="s">
        <v>88</v>
      </c>
      <c r="AX248" s="5" t="s">
        <v>88</v>
      </c>
      <c r="AY248" s="5" t="s">
        <v>88</v>
      </c>
      <c r="AZ248" s="5" t="s">
        <v>87</v>
      </c>
      <c r="BA248" s="5" t="s">
        <v>87</v>
      </c>
      <c r="BB248" s="5" t="s">
        <v>2089</v>
      </c>
      <c r="BC248" s="5" t="s">
        <v>87</v>
      </c>
      <c r="BD248" s="5" t="s">
        <v>87</v>
      </c>
      <c r="BE248" s="5" t="s">
        <v>89</v>
      </c>
      <c r="BF248" s="5" t="s">
        <v>87</v>
      </c>
      <c r="BG248" s="5" t="s">
        <v>87</v>
      </c>
      <c r="BH248" s="5" t="s">
        <v>87</v>
      </c>
      <c r="BI248" s="5" t="s">
        <v>89</v>
      </c>
      <c r="BJ248" s="5" t="s">
        <v>89</v>
      </c>
      <c r="BK248" s="5" t="s">
        <v>87</v>
      </c>
      <c r="BL248" s="5" t="s">
        <v>88</v>
      </c>
      <c r="BM248" s="5" t="s">
        <v>87</v>
      </c>
      <c r="BN248" s="5" t="s">
        <v>91</v>
      </c>
      <c r="BO248" s="5" t="s">
        <v>88</v>
      </c>
      <c r="BP248" s="5" t="s">
        <v>81</v>
      </c>
      <c r="BQ248" s="5" t="s">
        <v>81</v>
      </c>
      <c r="BR248" s="5" t="s">
        <v>88</v>
      </c>
      <c r="BS248" s="5" t="s">
        <v>81</v>
      </c>
      <c r="BT248" s="5" t="s">
        <v>2090</v>
      </c>
      <c r="BU248" s="5" t="s">
        <v>93</v>
      </c>
      <c r="BV248" s="5" t="s">
        <v>93</v>
      </c>
      <c r="BW248" s="5" t="s">
        <v>144</v>
      </c>
      <c r="BX248" s="7"/>
      <c r="BY248" s="5" t="s">
        <v>2091</v>
      </c>
      <c r="BZ248" s="5" t="s">
        <v>2092</v>
      </c>
    </row>
    <row r="249" spans="1:78" ht="37.5">
      <c r="A249" s="3" t="s">
        <v>2093</v>
      </c>
      <c r="B249" s="4" t="s">
        <v>2094</v>
      </c>
      <c r="C249" s="6">
        <v>100</v>
      </c>
      <c r="D249" s="6">
        <v>1686</v>
      </c>
      <c r="E249" s="6" t="b">
        <v>1</v>
      </c>
      <c r="F249" s="5" t="s">
        <v>2095</v>
      </c>
      <c r="G249" s="5" t="s">
        <v>72</v>
      </c>
      <c r="H249" s="5" t="s">
        <v>143</v>
      </c>
      <c r="I249" s="5" t="s">
        <v>101</v>
      </c>
      <c r="J249" s="7"/>
      <c r="K249" s="5" t="s">
        <v>75</v>
      </c>
      <c r="L249" s="7"/>
      <c r="M249" s="5" t="s">
        <v>76</v>
      </c>
      <c r="N249" s="5" t="s">
        <v>76</v>
      </c>
      <c r="O249" s="5" t="s">
        <v>77</v>
      </c>
      <c r="P249" s="7"/>
      <c r="Q249" s="5" t="s">
        <v>78</v>
      </c>
      <c r="R249" s="5" t="s">
        <v>104</v>
      </c>
      <c r="S249" s="6">
        <f t="shared" si="27"/>
        <v>1</v>
      </c>
      <c r="T249" s="6">
        <f t="shared" si="28"/>
        <v>0</v>
      </c>
      <c r="U249" s="6">
        <f t="shared" si="29"/>
        <v>1</v>
      </c>
      <c r="V249" s="6">
        <f t="shared" si="30"/>
        <v>0</v>
      </c>
      <c r="W249" s="6">
        <f t="shared" si="31"/>
        <v>0</v>
      </c>
      <c r="X249" s="7"/>
      <c r="Y249" s="6">
        <v>4</v>
      </c>
      <c r="Z249" s="5" t="s">
        <v>2096</v>
      </c>
      <c r="AA249" s="5" t="s">
        <v>87</v>
      </c>
      <c r="AB249" s="5" t="s">
        <v>82</v>
      </c>
      <c r="AC249" s="6">
        <f t="shared" si="32"/>
        <v>1</v>
      </c>
      <c r="AD249" s="6">
        <f t="shared" si="33"/>
        <v>0</v>
      </c>
      <c r="AE249" s="6">
        <f t="shared" si="34"/>
        <v>0</v>
      </c>
      <c r="AF249" s="6">
        <f t="shared" si="35"/>
        <v>0</v>
      </c>
      <c r="AG249" s="7"/>
      <c r="AH249" s="5" t="s">
        <v>107</v>
      </c>
      <c r="AI249" s="5" t="s">
        <v>84</v>
      </c>
      <c r="AJ249" s="7"/>
      <c r="AK249" s="5" t="s">
        <v>85</v>
      </c>
      <c r="AL249" s="5" t="s">
        <v>109</v>
      </c>
      <c r="AM249" s="5" t="s">
        <v>110</v>
      </c>
      <c r="AN249" s="5" t="s">
        <v>89</v>
      </c>
      <c r="AO249" s="5" t="s">
        <v>110</v>
      </c>
      <c r="AP249" s="5" t="s">
        <v>87</v>
      </c>
      <c r="AQ249" s="5" t="s">
        <v>89</v>
      </c>
      <c r="AR249" s="5" t="s">
        <v>87</v>
      </c>
      <c r="AS249" s="5" t="s">
        <v>89</v>
      </c>
      <c r="AT249" s="5" t="s">
        <v>125</v>
      </c>
      <c r="AU249" s="5" t="s">
        <v>87</v>
      </c>
      <c r="AV249" s="5" t="s">
        <v>87</v>
      </c>
      <c r="AW249" s="5" t="s">
        <v>87</v>
      </c>
      <c r="AX249" s="5" t="s">
        <v>89</v>
      </c>
      <c r="AY249" s="5" t="s">
        <v>87</v>
      </c>
      <c r="AZ249" s="5" t="s">
        <v>89</v>
      </c>
      <c r="BA249" s="5" t="s">
        <v>89</v>
      </c>
      <c r="BB249" s="8" t="s">
        <v>2097</v>
      </c>
      <c r="BC249" s="5" t="s">
        <v>89</v>
      </c>
      <c r="BD249" s="5" t="s">
        <v>87</v>
      </c>
      <c r="BE249" s="5" t="s">
        <v>89</v>
      </c>
      <c r="BF249" s="5" t="s">
        <v>89</v>
      </c>
      <c r="BG249" s="5" t="s">
        <v>89</v>
      </c>
      <c r="BH249" s="5" t="s">
        <v>87</v>
      </c>
      <c r="BI249" s="5" t="s">
        <v>87</v>
      </c>
      <c r="BJ249" s="5" t="s">
        <v>89</v>
      </c>
      <c r="BK249" s="5" t="s">
        <v>87</v>
      </c>
      <c r="BL249" s="5" t="s">
        <v>89</v>
      </c>
      <c r="BM249" s="5" t="s">
        <v>87</v>
      </c>
      <c r="BN249" s="5" t="s">
        <v>91</v>
      </c>
      <c r="BO249" s="5" t="s">
        <v>87</v>
      </c>
      <c r="BP249" s="5" t="s">
        <v>88</v>
      </c>
      <c r="BQ249" s="5" t="s">
        <v>87</v>
      </c>
      <c r="BR249" s="5" t="s">
        <v>81</v>
      </c>
      <c r="BS249" s="5" t="s">
        <v>87</v>
      </c>
      <c r="BT249" s="8" t="s">
        <v>2098</v>
      </c>
      <c r="BU249" s="5" t="s">
        <v>160</v>
      </c>
      <c r="BV249" s="5" t="s">
        <v>94</v>
      </c>
      <c r="BW249" s="5" t="s">
        <v>75</v>
      </c>
      <c r="BX249" s="7"/>
      <c r="BY249" s="5" t="s">
        <v>2099</v>
      </c>
      <c r="BZ249" s="5" t="s">
        <v>2100</v>
      </c>
    </row>
    <row r="250" spans="1:78" ht="25">
      <c r="A250" s="3" t="s">
        <v>1855</v>
      </c>
      <c r="B250" s="4" t="s">
        <v>1856</v>
      </c>
      <c r="C250" s="6">
        <v>100</v>
      </c>
      <c r="D250" s="6">
        <v>1583</v>
      </c>
      <c r="E250" s="6" t="b">
        <v>1</v>
      </c>
      <c r="F250" s="5" t="s">
        <v>2101</v>
      </c>
      <c r="G250" s="5" t="s">
        <v>166</v>
      </c>
      <c r="H250" s="5" t="s">
        <v>73</v>
      </c>
      <c r="I250" s="5" t="s">
        <v>101</v>
      </c>
      <c r="J250" s="7"/>
      <c r="K250" s="5" t="s">
        <v>144</v>
      </c>
      <c r="L250" s="7"/>
      <c r="M250" s="5" t="s">
        <v>103</v>
      </c>
      <c r="N250" s="5" t="s">
        <v>103</v>
      </c>
      <c r="O250" s="5" t="s">
        <v>77</v>
      </c>
      <c r="P250" s="7"/>
      <c r="Q250" s="5" t="s">
        <v>78</v>
      </c>
      <c r="R250" s="5" t="s">
        <v>79</v>
      </c>
      <c r="S250" s="6">
        <f t="shared" si="27"/>
        <v>1</v>
      </c>
      <c r="T250" s="6">
        <f t="shared" si="28"/>
        <v>0</v>
      </c>
      <c r="U250" s="6">
        <f t="shared" si="29"/>
        <v>0</v>
      </c>
      <c r="V250" s="6">
        <f t="shared" si="30"/>
        <v>0</v>
      </c>
      <c r="W250" s="6">
        <f t="shared" si="31"/>
        <v>0</v>
      </c>
      <c r="X250" s="7"/>
      <c r="Y250" s="6">
        <v>8</v>
      </c>
      <c r="Z250" s="8" t="s">
        <v>2102</v>
      </c>
      <c r="AA250" s="5" t="s">
        <v>89</v>
      </c>
      <c r="AB250" s="5" t="s">
        <v>82</v>
      </c>
      <c r="AC250" s="6">
        <f t="shared" si="32"/>
        <v>1</v>
      </c>
      <c r="AD250" s="6">
        <f t="shared" si="33"/>
        <v>0</v>
      </c>
      <c r="AE250" s="6">
        <f t="shared" si="34"/>
        <v>0</v>
      </c>
      <c r="AF250" s="6">
        <f t="shared" si="35"/>
        <v>0</v>
      </c>
      <c r="AG250" s="7"/>
      <c r="AH250" s="5" t="s">
        <v>107</v>
      </c>
      <c r="AI250" s="5" t="s">
        <v>84</v>
      </c>
      <c r="AJ250" s="7"/>
      <c r="AK250" s="5" t="s">
        <v>108</v>
      </c>
      <c r="AL250" s="5" t="s">
        <v>109</v>
      </c>
      <c r="AM250" s="5" t="s">
        <v>81</v>
      </c>
      <c r="AN250" s="5" t="s">
        <v>89</v>
      </c>
      <c r="AO250" s="5" t="s">
        <v>81</v>
      </c>
      <c r="AP250" s="5" t="s">
        <v>88</v>
      </c>
      <c r="AQ250" s="5" t="s">
        <v>89</v>
      </c>
      <c r="AR250" s="5" t="s">
        <v>88</v>
      </c>
      <c r="AS250" s="5" t="s">
        <v>89</v>
      </c>
      <c r="AT250" s="5" t="s">
        <v>89</v>
      </c>
      <c r="AU250" s="5" t="s">
        <v>89</v>
      </c>
      <c r="AV250" s="5" t="s">
        <v>89</v>
      </c>
      <c r="AW250" s="5" t="s">
        <v>89</v>
      </c>
      <c r="AX250" s="5" t="s">
        <v>89</v>
      </c>
      <c r="AY250" s="5" t="s">
        <v>88</v>
      </c>
      <c r="AZ250" s="5" t="s">
        <v>87</v>
      </c>
      <c r="BA250" s="5" t="s">
        <v>89</v>
      </c>
      <c r="BB250" s="5" t="s">
        <v>1859</v>
      </c>
      <c r="BC250" s="5" t="s">
        <v>89</v>
      </c>
      <c r="BD250" s="5" t="s">
        <v>89</v>
      </c>
      <c r="BE250" s="5" t="s">
        <v>89</v>
      </c>
      <c r="BF250" s="5" t="s">
        <v>89</v>
      </c>
      <c r="BG250" s="5" t="s">
        <v>89</v>
      </c>
      <c r="BH250" s="5" t="s">
        <v>89</v>
      </c>
      <c r="BI250" s="5" t="s">
        <v>88</v>
      </c>
      <c r="BJ250" s="5" t="s">
        <v>89</v>
      </c>
      <c r="BK250" s="5" t="s">
        <v>89</v>
      </c>
      <c r="BL250" s="5" t="s">
        <v>89</v>
      </c>
      <c r="BM250" s="5" t="s">
        <v>89</v>
      </c>
      <c r="BN250" s="5" t="s">
        <v>91</v>
      </c>
      <c r="BO250" s="5" t="s">
        <v>89</v>
      </c>
      <c r="BP250" s="5" t="s">
        <v>89</v>
      </c>
      <c r="BQ250" s="5" t="s">
        <v>89</v>
      </c>
      <c r="BR250" s="5" t="s">
        <v>89</v>
      </c>
      <c r="BS250" s="5" t="s">
        <v>89</v>
      </c>
      <c r="BT250" s="5" t="s">
        <v>1860</v>
      </c>
      <c r="BU250" s="5" t="s">
        <v>94</v>
      </c>
      <c r="BV250" s="5" t="s">
        <v>113</v>
      </c>
      <c r="BW250" s="5" t="s">
        <v>144</v>
      </c>
      <c r="BX250" s="7"/>
      <c r="BY250" s="8" t="s">
        <v>2102</v>
      </c>
      <c r="BZ250" s="5" t="s">
        <v>2103</v>
      </c>
    </row>
    <row r="251" spans="1:78" ht="25">
      <c r="A251" s="3" t="s">
        <v>2104</v>
      </c>
      <c r="B251" s="4" t="s">
        <v>2105</v>
      </c>
      <c r="C251" s="6">
        <v>100</v>
      </c>
      <c r="D251" s="6">
        <v>1443</v>
      </c>
      <c r="E251" s="6" t="b">
        <v>1</v>
      </c>
      <c r="F251" s="5" t="s">
        <v>2106</v>
      </c>
      <c r="G251" s="5" t="s">
        <v>226</v>
      </c>
      <c r="H251" s="5" t="s">
        <v>167</v>
      </c>
      <c r="I251" s="5" t="s">
        <v>101</v>
      </c>
      <c r="J251" s="7"/>
      <c r="K251" s="5" t="s">
        <v>144</v>
      </c>
      <c r="L251" s="7"/>
      <c r="M251" s="5" t="s">
        <v>190</v>
      </c>
      <c r="N251" s="5" t="s">
        <v>76</v>
      </c>
      <c r="O251" s="5" t="s">
        <v>77</v>
      </c>
      <c r="P251" s="7"/>
      <c r="Q251" s="5" t="s">
        <v>78</v>
      </c>
      <c r="R251" s="5" t="s">
        <v>79</v>
      </c>
      <c r="S251" s="6">
        <f t="shared" si="27"/>
        <v>1</v>
      </c>
      <c r="T251" s="6">
        <f t="shared" si="28"/>
        <v>0</v>
      </c>
      <c r="U251" s="6">
        <f t="shared" si="29"/>
        <v>0</v>
      </c>
      <c r="V251" s="6">
        <f t="shared" si="30"/>
        <v>0</v>
      </c>
      <c r="W251" s="6">
        <f t="shared" si="31"/>
        <v>0</v>
      </c>
      <c r="X251" s="7"/>
      <c r="Y251" s="6">
        <v>4</v>
      </c>
      <c r="Z251" s="5" t="s">
        <v>2107</v>
      </c>
      <c r="AA251" s="5" t="s">
        <v>87</v>
      </c>
      <c r="AB251" s="5" t="s">
        <v>82</v>
      </c>
      <c r="AC251" s="6">
        <f t="shared" si="32"/>
        <v>1</v>
      </c>
      <c r="AD251" s="6">
        <f t="shared" si="33"/>
        <v>0</v>
      </c>
      <c r="AE251" s="6">
        <f t="shared" si="34"/>
        <v>0</v>
      </c>
      <c r="AF251" s="6">
        <f t="shared" si="35"/>
        <v>0</v>
      </c>
      <c r="AG251" s="7"/>
      <c r="AH251" s="5" t="s">
        <v>107</v>
      </c>
      <c r="AI251" s="5" t="s">
        <v>146</v>
      </c>
      <c r="AJ251" s="7"/>
      <c r="AK251" s="5" t="s">
        <v>124</v>
      </c>
      <c r="AL251" s="5" t="s">
        <v>86</v>
      </c>
      <c r="AM251" s="5" t="s">
        <v>87</v>
      </c>
      <c r="AN251" s="5" t="s">
        <v>88</v>
      </c>
      <c r="AO251" s="5" t="s">
        <v>81</v>
      </c>
      <c r="AP251" s="5" t="s">
        <v>87</v>
      </c>
      <c r="AQ251" s="5" t="s">
        <v>87</v>
      </c>
      <c r="AR251" s="5" t="s">
        <v>88</v>
      </c>
      <c r="AS251" s="5" t="s">
        <v>87</v>
      </c>
      <c r="AT251" s="5" t="s">
        <v>88</v>
      </c>
      <c r="AU251" s="5" t="s">
        <v>88</v>
      </c>
      <c r="AV251" s="5" t="s">
        <v>87</v>
      </c>
      <c r="AW251" s="5" t="s">
        <v>88</v>
      </c>
      <c r="AX251" s="5" t="s">
        <v>87</v>
      </c>
      <c r="AY251" s="5" t="s">
        <v>88</v>
      </c>
      <c r="AZ251" s="5" t="s">
        <v>87</v>
      </c>
      <c r="BA251" s="5" t="s">
        <v>87</v>
      </c>
      <c r="BB251" s="5" t="s">
        <v>2108</v>
      </c>
      <c r="BC251" s="5" t="s">
        <v>87</v>
      </c>
      <c r="BD251" s="5" t="s">
        <v>87</v>
      </c>
      <c r="BE251" s="5" t="s">
        <v>87</v>
      </c>
      <c r="BF251" s="5" t="s">
        <v>87</v>
      </c>
      <c r="BG251" s="5" t="s">
        <v>87</v>
      </c>
      <c r="BH251" s="5" t="s">
        <v>87</v>
      </c>
      <c r="BI251" s="5" t="s">
        <v>87</v>
      </c>
      <c r="BJ251" s="5" t="s">
        <v>87</v>
      </c>
      <c r="BK251" s="5" t="s">
        <v>87</v>
      </c>
      <c r="BL251" s="5" t="s">
        <v>88</v>
      </c>
      <c r="BM251" s="5" t="s">
        <v>87</v>
      </c>
      <c r="BN251" s="5" t="s">
        <v>91</v>
      </c>
      <c r="BO251" s="5" t="s">
        <v>87</v>
      </c>
      <c r="BP251" s="5" t="s">
        <v>89</v>
      </c>
      <c r="BQ251" s="5" t="s">
        <v>87</v>
      </c>
      <c r="BR251" s="5" t="s">
        <v>87</v>
      </c>
      <c r="BS251" s="5" t="s">
        <v>88</v>
      </c>
      <c r="BT251" s="8" t="s">
        <v>2109</v>
      </c>
      <c r="BU251" s="5" t="s">
        <v>94</v>
      </c>
      <c r="BV251" s="5" t="s">
        <v>94</v>
      </c>
      <c r="BW251" s="5" t="s">
        <v>144</v>
      </c>
      <c r="BX251" s="7"/>
      <c r="BY251" s="5" t="s">
        <v>2110</v>
      </c>
      <c r="BZ251" s="5" t="s">
        <v>2111</v>
      </c>
    </row>
    <row r="252" spans="1:78" ht="25">
      <c r="A252" s="3" t="s">
        <v>2112</v>
      </c>
      <c r="B252" s="4" t="s">
        <v>2113</v>
      </c>
      <c r="C252" s="6">
        <v>100</v>
      </c>
      <c r="D252" s="6">
        <v>1186</v>
      </c>
      <c r="E252" s="6" t="b">
        <v>1</v>
      </c>
      <c r="F252" s="5" t="s">
        <v>2114</v>
      </c>
      <c r="G252" s="5" t="s">
        <v>166</v>
      </c>
      <c r="H252" s="5" t="s">
        <v>73</v>
      </c>
      <c r="I252" s="5" t="s">
        <v>101</v>
      </c>
      <c r="J252" s="7"/>
      <c r="K252" s="5" t="s">
        <v>144</v>
      </c>
      <c r="L252" s="7"/>
      <c r="M252" s="5" t="s">
        <v>103</v>
      </c>
      <c r="N252" s="5" t="s">
        <v>103</v>
      </c>
      <c r="O252" s="5" t="s">
        <v>77</v>
      </c>
      <c r="P252" s="7"/>
      <c r="Q252" s="5" t="s">
        <v>78</v>
      </c>
      <c r="R252" s="5" t="s">
        <v>79</v>
      </c>
      <c r="S252" s="6">
        <f t="shared" si="27"/>
        <v>1</v>
      </c>
      <c r="T252" s="6">
        <f t="shared" si="28"/>
        <v>0</v>
      </c>
      <c r="U252" s="6">
        <f t="shared" si="29"/>
        <v>0</v>
      </c>
      <c r="V252" s="6">
        <f t="shared" si="30"/>
        <v>0</v>
      </c>
      <c r="W252" s="6">
        <f t="shared" si="31"/>
        <v>0</v>
      </c>
      <c r="X252" s="7"/>
      <c r="Y252" s="6">
        <v>5</v>
      </c>
      <c r="Z252" s="5" t="s">
        <v>2115</v>
      </c>
      <c r="AA252" s="5" t="s">
        <v>89</v>
      </c>
      <c r="AB252" s="5" t="s">
        <v>82</v>
      </c>
      <c r="AC252" s="6">
        <f t="shared" si="32"/>
        <v>1</v>
      </c>
      <c r="AD252" s="6">
        <f t="shared" si="33"/>
        <v>0</v>
      </c>
      <c r="AE252" s="6">
        <f t="shared" si="34"/>
        <v>0</v>
      </c>
      <c r="AF252" s="6">
        <f t="shared" si="35"/>
        <v>0</v>
      </c>
      <c r="AG252" s="7"/>
      <c r="AH252" s="5" t="s">
        <v>83</v>
      </c>
      <c r="AI252" s="5" t="s">
        <v>84</v>
      </c>
      <c r="AJ252" s="7"/>
      <c r="AK252" s="5" t="s">
        <v>124</v>
      </c>
      <c r="AL252" s="5" t="s">
        <v>86</v>
      </c>
      <c r="AM252" s="5" t="s">
        <v>87</v>
      </c>
      <c r="AN252" s="5" t="s">
        <v>89</v>
      </c>
      <c r="AO252" s="5" t="s">
        <v>88</v>
      </c>
      <c r="AP252" s="5" t="s">
        <v>89</v>
      </c>
      <c r="AQ252" s="5" t="s">
        <v>89</v>
      </c>
      <c r="AR252" s="5" t="s">
        <v>81</v>
      </c>
      <c r="AS252" s="5" t="s">
        <v>89</v>
      </c>
      <c r="AT252" s="5" t="s">
        <v>87</v>
      </c>
      <c r="AU252" s="5" t="s">
        <v>87</v>
      </c>
      <c r="AV252" s="5" t="s">
        <v>87</v>
      </c>
      <c r="AW252" s="5" t="s">
        <v>87</v>
      </c>
      <c r="AX252" s="5" t="s">
        <v>89</v>
      </c>
      <c r="AY252" s="5" t="s">
        <v>81</v>
      </c>
      <c r="AZ252" s="5" t="s">
        <v>89</v>
      </c>
      <c r="BA252" s="5" t="s">
        <v>89</v>
      </c>
      <c r="BB252" s="8" t="s">
        <v>2116</v>
      </c>
      <c r="BC252" s="5" t="s">
        <v>89</v>
      </c>
      <c r="BD252" s="5" t="s">
        <v>89</v>
      </c>
      <c r="BE252" s="5" t="s">
        <v>89</v>
      </c>
      <c r="BF252" s="5" t="s">
        <v>89</v>
      </c>
      <c r="BG252" s="5" t="s">
        <v>89</v>
      </c>
      <c r="BH252" s="5" t="s">
        <v>89</v>
      </c>
      <c r="BI252" s="5" t="s">
        <v>89</v>
      </c>
      <c r="BJ252" s="5" t="s">
        <v>89</v>
      </c>
      <c r="BK252" s="5" t="s">
        <v>89</v>
      </c>
      <c r="BL252" s="5" t="s">
        <v>89</v>
      </c>
      <c r="BM252" s="5" t="s">
        <v>89</v>
      </c>
      <c r="BN252" s="5" t="s">
        <v>91</v>
      </c>
      <c r="BO252" s="5" t="s">
        <v>89</v>
      </c>
      <c r="BP252" s="5" t="s">
        <v>89</v>
      </c>
      <c r="BQ252" s="5" t="s">
        <v>89</v>
      </c>
      <c r="BR252" s="5" t="s">
        <v>89</v>
      </c>
      <c r="BS252" s="5" t="s">
        <v>89</v>
      </c>
      <c r="BT252" s="8" t="s">
        <v>2117</v>
      </c>
      <c r="BU252" s="5" t="s">
        <v>94</v>
      </c>
      <c r="BV252" s="5" t="s">
        <v>94</v>
      </c>
      <c r="BW252" s="5" t="s">
        <v>144</v>
      </c>
      <c r="BX252" s="7"/>
      <c r="BY252" s="5" t="s">
        <v>2118</v>
      </c>
      <c r="BZ252" s="5" t="s">
        <v>2119</v>
      </c>
    </row>
    <row r="253" spans="1:78" ht="13">
      <c r="A253" s="3" t="s">
        <v>2120</v>
      </c>
      <c r="B253" s="4" t="s">
        <v>2121</v>
      </c>
      <c r="C253" s="6">
        <v>100</v>
      </c>
      <c r="D253" s="6">
        <v>1463</v>
      </c>
      <c r="E253" s="6" t="b">
        <v>1</v>
      </c>
      <c r="F253" s="5" t="s">
        <v>2122</v>
      </c>
      <c r="G253" s="5" t="s">
        <v>142</v>
      </c>
      <c r="H253" s="5" t="s">
        <v>73</v>
      </c>
      <c r="I253" s="5" t="s">
        <v>74</v>
      </c>
      <c r="J253" s="7"/>
      <c r="K253" s="5" t="s">
        <v>102</v>
      </c>
      <c r="L253" s="7"/>
      <c r="M253" s="5" t="s">
        <v>120</v>
      </c>
      <c r="N253" s="5" t="s">
        <v>120</v>
      </c>
      <c r="O253" s="5" t="s">
        <v>121</v>
      </c>
      <c r="P253" s="7"/>
      <c r="Q253" s="5" t="s">
        <v>78</v>
      </c>
      <c r="R253" s="5" t="s">
        <v>79</v>
      </c>
      <c r="S253" s="6">
        <f t="shared" si="27"/>
        <v>1</v>
      </c>
      <c r="T253" s="6">
        <f t="shared" si="28"/>
        <v>0</v>
      </c>
      <c r="U253" s="6">
        <f t="shared" si="29"/>
        <v>0</v>
      </c>
      <c r="V253" s="6">
        <f t="shared" si="30"/>
        <v>0</v>
      </c>
      <c r="W253" s="6">
        <f t="shared" si="31"/>
        <v>0</v>
      </c>
      <c r="X253" s="7"/>
      <c r="Y253" s="6">
        <v>7</v>
      </c>
      <c r="Z253" s="5" t="s">
        <v>2123</v>
      </c>
      <c r="AA253" s="5" t="s">
        <v>110</v>
      </c>
      <c r="AB253" s="5" t="s">
        <v>512</v>
      </c>
      <c r="AC253" s="6">
        <f t="shared" si="32"/>
        <v>0</v>
      </c>
      <c r="AD253" s="6">
        <f t="shared" si="33"/>
        <v>0</v>
      </c>
      <c r="AE253" s="6">
        <f t="shared" si="34"/>
        <v>1</v>
      </c>
      <c r="AF253" s="6">
        <f t="shared" si="35"/>
        <v>0</v>
      </c>
      <c r="AG253" s="7"/>
      <c r="AH253" s="5" t="s">
        <v>156</v>
      </c>
      <c r="AI253" s="5" t="s">
        <v>84</v>
      </c>
      <c r="AJ253" s="7"/>
      <c r="AK253" s="5" t="s">
        <v>170</v>
      </c>
      <c r="AL253" s="5" t="s">
        <v>86</v>
      </c>
      <c r="AM253" s="5" t="s">
        <v>81</v>
      </c>
      <c r="AN253" s="5" t="s">
        <v>87</v>
      </c>
      <c r="AO253" s="5" t="s">
        <v>81</v>
      </c>
      <c r="AP253" s="5" t="s">
        <v>88</v>
      </c>
      <c r="AQ253" s="5" t="s">
        <v>89</v>
      </c>
      <c r="AR253" s="5" t="s">
        <v>87</v>
      </c>
      <c r="AS253" s="5" t="s">
        <v>87</v>
      </c>
      <c r="AT253" s="5" t="s">
        <v>88</v>
      </c>
      <c r="AU253" s="5" t="s">
        <v>87</v>
      </c>
      <c r="AV253" s="5" t="s">
        <v>89</v>
      </c>
      <c r="AW253" s="5" t="s">
        <v>87</v>
      </c>
      <c r="AX253" s="5" t="s">
        <v>87</v>
      </c>
      <c r="AY253" s="5" t="s">
        <v>87</v>
      </c>
      <c r="AZ253" s="5" t="s">
        <v>87</v>
      </c>
      <c r="BA253" s="5" t="s">
        <v>87</v>
      </c>
      <c r="BB253" s="5" t="s">
        <v>2124</v>
      </c>
      <c r="BC253" s="5" t="s">
        <v>89</v>
      </c>
      <c r="BD253" s="5" t="s">
        <v>87</v>
      </c>
      <c r="BE253" s="5" t="s">
        <v>87</v>
      </c>
      <c r="BF253" s="5" t="s">
        <v>89</v>
      </c>
      <c r="BG253" s="5" t="s">
        <v>89</v>
      </c>
      <c r="BH253" s="5" t="s">
        <v>89</v>
      </c>
      <c r="BI253" s="5" t="s">
        <v>87</v>
      </c>
      <c r="BJ253" s="5" t="s">
        <v>87</v>
      </c>
      <c r="BK253" s="5" t="s">
        <v>87</v>
      </c>
      <c r="BL253" s="5" t="s">
        <v>89</v>
      </c>
      <c r="BM253" s="5" t="s">
        <v>89</v>
      </c>
      <c r="BN253" s="5" t="s">
        <v>91</v>
      </c>
      <c r="BO253" s="5" t="s">
        <v>87</v>
      </c>
      <c r="BP253" s="5" t="s">
        <v>87</v>
      </c>
      <c r="BQ253" s="5" t="s">
        <v>87</v>
      </c>
      <c r="BR253" s="5" t="s">
        <v>87</v>
      </c>
      <c r="BS253" s="5" t="s">
        <v>87</v>
      </c>
      <c r="BT253" s="5" t="s">
        <v>2125</v>
      </c>
      <c r="BU253" s="5" t="s">
        <v>113</v>
      </c>
      <c r="BV253" s="5" t="s">
        <v>113</v>
      </c>
      <c r="BW253" s="5" t="s">
        <v>102</v>
      </c>
      <c r="BX253" s="7"/>
      <c r="BY253" s="5" t="s">
        <v>2126</v>
      </c>
      <c r="BZ253" s="5" t="s">
        <v>2127</v>
      </c>
    </row>
    <row r="254" spans="1:78" ht="37.5">
      <c r="A254" s="3" t="s">
        <v>2128</v>
      </c>
      <c r="B254" s="4" t="s">
        <v>2129</v>
      </c>
      <c r="C254" s="6">
        <v>100</v>
      </c>
      <c r="D254" s="6">
        <v>1706</v>
      </c>
      <c r="E254" s="6" t="b">
        <v>1</v>
      </c>
      <c r="F254" s="5" t="s">
        <v>2130</v>
      </c>
      <c r="G254" s="5" t="s">
        <v>492</v>
      </c>
      <c r="H254" s="5" t="s">
        <v>143</v>
      </c>
      <c r="I254" s="5" t="s">
        <v>74</v>
      </c>
      <c r="J254" s="7"/>
      <c r="K254" s="5" t="s">
        <v>75</v>
      </c>
      <c r="L254" s="7"/>
      <c r="M254" s="5" t="s">
        <v>190</v>
      </c>
      <c r="N254" s="5" t="s">
        <v>190</v>
      </c>
      <c r="O254" s="5" t="s">
        <v>77</v>
      </c>
      <c r="P254" s="7"/>
      <c r="Q254" s="5" t="s">
        <v>78</v>
      </c>
      <c r="R254" s="5" t="s">
        <v>79</v>
      </c>
      <c r="S254" s="6">
        <f t="shared" si="27"/>
        <v>1</v>
      </c>
      <c r="T254" s="6">
        <f t="shared" si="28"/>
        <v>0</v>
      </c>
      <c r="U254" s="6">
        <f t="shared" si="29"/>
        <v>0</v>
      </c>
      <c r="V254" s="6">
        <f t="shared" si="30"/>
        <v>0</v>
      </c>
      <c r="W254" s="6">
        <f t="shared" si="31"/>
        <v>0</v>
      </c>
      <c r="X254" s="7"/>
      <c r="Y254" s="6">
        <v>9</v>
      </c>
      <c r="Z254" s="5" t="s">
        <v>2131</v>
      </c>
      <c r="AA254" s="5" t="s">
        <v>89</v>
      </c>
      <c r="AB254" s="5" t="s">
        <v>82</v>
      </c>
      <c r="AC254" s="6">
        <f t="shared" si="32"/>
        <v>1</v>
      </c>
      <c r="AD254" s="6">
        <f t="shared" si="33"/>
        <v>0</v>
      </c>
      <c r="AE254" s="6">
        <f t="shared" si="34"/>
        <v>0</v>
      </c>
      <c r="AF254" s="6">
        <f t="shared" si="35"/>
        <v>0</v>
      </c>
      <c r="AG254" s="7"/>
      <c r="AH254" s="5" t="s">
        <v>323</v>
      </c>
      <c r="AI254" s="5" t="s">
        <v>84</v>
      </c>
      <c r="AJ254" s="7"/>
      <c r="AK254" s="5" t="s">
        <v>108</v>
      </c>
      <c r="AL254" s="5" t="s">
        <v>109</v>
      </c>
      <c r="AM254" s="5" t="s">
        <v>81</v>
      </c>
      <c r="AN254" s="5" t="s">
        <v>89</v>
      </c>
      <c r="AO254" s="5" t="s">
        <v>81</v>
      </c>
      <c r="AP254" s="5" t="s">
        <v>87</v>
      </c>
      <c r="AQ254" s="5" t="s">
        <v>89</v>
      </c>
      <c r="AR254" s="5" t="s">
        <v>89</v>
      </c>
      <c r="AS254" s="5" t="s">
        <v>87</v>
      </c>
      <c r="AT254" s="5" t="s">
        <v>110</v>
      </c>
      <c r="AU254" s="5" t="s">
        <v>125</v>
      </c>
      <c r="AV254" s="5" t="s">
        <v>125</v>
      </c>
      <c r="AW254" s="5" t="s">
        <v>125</v>
      </c>
      <c r="AX254" s="5" t="s">
        <v>88</v>
      </c>
      <c r="AY254" s="5" t="s">
        <v>89</v>
      </c>
      <c r="AZ254" s="5" t="s">
        <v>87</v>
      </c>
      <c r="BA254" s="5" t="s">
        <v>87</v>
      </c>
      <c r="BB254" s="8" t="s">
        <v>2132</v>
      </c>
      <c r="BC254" s="5" t="s">
        <v>87</v>
      </c>
      <c r="BD254" s="5" t="s">
        <v>88</v>
      </c>
      <c r="BE254" s="5" t="s">
        <v>87</v>
      </c>
      <c r="BF254" s="5" t="s">
        <v>88</v>
      </c>
      <c r="BG254" s="5" t="s">
        <v>89</v>
      </c>
      <c r="BH254" s="5" t="s">
        <v>89</v>
      </c>
      <c r="BI254" s="5" t="s">
        <v>89</v>
      </c>
      <c r="BJ254" s="5" t="s">
        <v>89</v>
      </c>
      <c r="BK254" s="5" t="s">
        <v>87</v>
      </c>
      <c r="BL254" s="5" t="s">
        <v>88</v>
      </c>
      <c r="BM254" s="5" t="s">
        <v>89</v>
      </c>
      <c r="BN254" s="5" t="s">
        <v>91</v>
      </c>
      <c r="BO254" s="5" t="s">
        <v>88</v>
      </c>
      <c r="BP254" s="5" t="s">
        <v>81</v>
      </c>
      <c r="BQ254" s="5" t="s">
        <v>81</v>
      </c>
      <c r="BR254" s="5" t="s">
        <v>88</v>
      </c>
      <c r="BS254" s="5" t="s">
        <v>88</v>
      </c>
      <c r="BT254" s="8" t="s">
        <v>2133</v>
      </c>
      <c r="BU254" s="5" t="s">
        <v>94</v>
      </c>
      <c r="BV254" s="5" t="s">
        <v>94</v>
      </c>
      <c r="BW254" s="5" t="s">
        <v>75</v>
      </c>
      <c r="BX254" s="7"/>
      <c r="BY254" s="5" t="s">
        <v>2134</v>
      </c>
      <c r="BZ254" s="8" t="s">
        <v>2135</v>
      </c>
    </row>
    <row r="255" spans="1:78" ht="62.5">
      <c r="A255" s="3" t="s">
        <v>2136</v>
      </c>
      <c r="B255" s="4" t="s">
        <v>2137</v>
      </c>
      <c r="C255" s="6">
        <v>100</v>
      </c>
      <c r="D255" s="6">
        <v>800</v>
      </c>
      <c r="E255" s="6" t="b">
        <v>1</v>
      </c>
      <c r="F255" s="5" t="s">
        <v>2138</v>
      </c>
      <c r="G255" s="5" t="s">
        <v>199</v>
      </c>
      <c r="H255" s="5" t="s">
        <v>143</v>
      </c>
      <c r="I255" s="5" t="s">
        <v>101</v>
      </c>
      <c r="J255" s="7"/>
      <c r="K255" s="5" t="s">
        <v>243</v>
      </c>
      <c r="L255" s="7"/>
      <c r="M255" s="5" t="s">
        <v>119</v>
      </c>
      <c r="N255" s="5" t="s">
        <v>120</v>
      </c>
      <c r="O255" s="5" t="s">
        <v>121</v>
      </c>
      <c r="P255" s="7"/>
      <c r="Q255" s="5" t="s">
        <v>78</v>
      </c>
      <c r="R255" s="5" t="s">
        <v>104</v>
      </c>
      <c r="S255" s="6">
        <f t="shared" si="27"/>
        <v>1</v>
      </c>
      <c r="T255" s="6">
        <f t="shared" si="28"/>
        <v>0</v>
      </c>
      <c r="U255" s="6">
        <f t="shared" si="29"/>
        <v>1</v>
      </c>
      <c r="V255" s="6">
        <f t="shared" si="30"/>
        <v>0</v>
      </c>
      <c r="W255" s="6">
        <f t="shared" si="31"/>
        <v>0</v>
      </c>
      <c r="X255" s="7"/>
      <c r="Y255" s="6">
        <v>6</v>
      </c>
      <c r="Z255" s="5" t="s">
        <v>2139</v>
      </c>
      <c r="AA255" s="5" t="s">
        <v>87</v>
      </c>
      <c r="AB255" s="5" t="s">
        <v>123</v>
      </c>
      <c r="AC255" s="6">
        <f t="shared" si="32"/>
        <v>1</v>
      </c>
      <c r="AD255" s="6">
        <f t="shared" si="33"/>
        <v>1</v>
      </c>
      <c r="AE255" s="6">
        <f t="shared" si="34"/>
        <v>1</v>
      </c>
      <c r="AF255" s="6">
        <f t="shared" si="35"/>
        <v>0</v>
      </c>
      <c r="AG255" s="7"/>
      <c r="AH255" s="5" t="s">
        <v>107</v>
      </c>
      <c r="AI255" s="5" t="s">
        <v>84</v>
      </c>
      <c r="AJ255" s="7"/>
      <c r="AK255" s="5" t="s">
        <v>85</v>
      </c>
      <c r="AL255" s="5" t="s">
        <v>109</v>
      </c>
      <c r="AM255" s="5" t="s">
        <v>110</v>
      </c>
      <c r="AN255" s="5" t="s">
        <v>89</v>
      </c>
      <c r="AO255" s="5" t="s">
        <v>110</v>
      </c>
      <c r="AP255" s="5" t="s">
        <v>87</v>
      </c>
      <c r="AQ255" s="5" t="s">
        <v>89</v>
      </c>
      <c r="AR255" s="5" t="s">
        <v>87</v>
      </c>
      <c r="AS255" s="5" t="s">
        <v>87</v>
      </c>
      <c r="AT255" s="5" t="s">
        <v>87</v>
      </c>
      <c r="AU255" s="5" t="s">
        <v>89</v>
      </c>
      <c r="AV255" s="5" t="s">
        <v>89</v>
      </c>
      <c r="AW255" s="5" t="s">
        <v>87</v>
      </c>
      <c r="AX255" s="5" t="s">
        <v>89</v>
      </c>
      <c r="AY255" s="5" t="s">
        <v>89</v>
      </c>
      <c r="AZ255" s="5" t="s">
        <v>89</v>
      </c>
      <c r="BA255" s="5" t="s">
        <v>89</v>
      </c>
      <c r="BB255" s="8" t="s">
        <v>2140</v>
      </c>
      <c r="BC255" s="5" t="s">
        <v>89</v>
      </c>
      <c r="BD255" s="5" t="s">
        <v>87</v>
      </c>
      <c r="BE255" s="5" t="s">
        <v>87</v>
      </c>
      <c r="BF255" s="5" t="s">
        <v>89</v>
      </c>
      <c r="BG255" s="5" t="s">
        <v>87</v>
      </c>
      <c r="BH255" s="5" t="s">
        <v>87</v>
      </c>
      <c r="BI255" s="5" t="s">
        <v>89</v>
      </c>
      <c r="BJ255" s="5" t="s">
        <v>87</v>
      </c>
      <c r="BK255" s="5" t="s">
        <v>89</v>
      </c>
      <c r="BL255" s="5" t="s">
        <v>89</v>
      </c>
      <c r="BM255" s="5" t="s">
        <v>87</v>
      </c>
      <c r="BN255" s="5" t="s">
        <v>91</v>
      </c>
      <c r="BO255" s="5" t="s">
        <v>81</v>
      </c>
      <c r="BP255" s="5" t="s">
        <v>81</v>
      </c>
      <c r="BQ255" s="5" t="s">
        <v>88</v>
      </c>
      <c r="BR255" s="5" t="s">
        <v>87</v>
      </c>
      <c r="BS255" s="5" t="s">
        <v>81</v>
      </c>
      <c r="BT255" s="8" t="s">
        <v>2141</v>
      </c>
      <c r="BU255" s="5" t="s">
        <v>94</v>
      </c>
      <c r="BV255" s="5" t="s">
        <v>94</v>
      </c>
      <c r="BW255" s="5" t="s">
        <v>243</v>
      </c>
      <c r="BX255" s="7"/>
      <c r="BY255" s="5" t="s">
        <v>2142</v>
      </c>
      <c r="BZ255" s="5" t="s">
        <v>2143</v>
      </c>
    </row>
    <row r="256" spans="1:78" ht="37.5">
      <c r="A256" s="3" t="s">
        <v>2144</v>
      </c>
      <c r="B256" s="4" t="s">
        <v>2145</v>
      </c>
      <c r="C256" s="6">
        <v>100</v>
      </c>
      <c r="D256" s="6">
        <v>1418</v>
      </c>
      <c r="E256" s="6" t="b">
        <v>1</v>
      </c>
      <c r="F256" s="5" t="s">
        <v>2146</v>
      </c>
      <c r="G256" s="5" t="s">
        <v>199</v>
      </c>
      <c r="H256" s="5" t="s">
        <v>167</v>
      </c>
      <c r="I256" s="5" t="s">
        <v>74</v>
      </c>
      <c r="J256" s="7"/>
      <c r="K256" s="5" t="s">
        <v>75</v>
      </c>
      <c r="L256" s="7"/>
      <c r="M256" s="5" t="s">
        <v>119</v>
      </c>
      <c r="N256" s="5" t="s">
        <v>119</v>
      </c>
      <c r="O256" s="5" t="s">
        <v>77</v>
      </c>
      <c r="P256" s="7"/>
      <c r="Q256" s="5" t="s">
        <v>78</v>
      </c>
      <c r="R256" s="5" t="s">
        <v>79</v>
      </c>
      <c r="S256" s="6">
        <f t="shared" si="27"/>
        <v>1</v>
      </c>
      <c r="T256" s="6">
        <f t="shared" si="28"/>
        <v>0</v>
      </c>
      <c r="U256" s="6">
        <f t="shared" si="29"/>
        <v>0</v>
      </c>
      <c r="V256" s="6">
        <f t="shared" si="30"/>
        <v>0</v>
      </c>
      <c r="W256" s="6">
        <f t="shared" si="31"/>
        <v>0</v>
      </c>
      <c r="X256" s="7"/>
      <c r="Y256" s="6">
        <v>5</v>
      </c>
      <c r="Z256" s="5" t="s">
        <v>2147</v>
      </c>
      <c r="AA256" s="5" t="s">
        <v>89</v>
      </c>
      <c r="AB256" s="5" t="s">
        <v>123</v>
      </c>
      <c r="AC256" s="6">
        <f t="shared" si="32"/>
        <v>1</v>
      </c>
      <c r="AD256" s="6">
        <f t="shared" si="33"/>
        <v>1</v>
      </c>
      <c r="AE256" s="6">
        <f t="shared" si="34"/>
        <v>1</v>
      </c>
      <c r="AF256" s="6">
        <f t="shared" si="35"/>
        <v>0</v>
      </c>
      <c r="AG256" s="7"/>
      <c r="AH256" s="5" t="s">
        <v>107</v>
      </c>
      <c r="AI256" s="5" t="s">
        <v>84</v>
      </c>
      <c r="AJ256" s="7"/>
      <c r="AK256" s="5" t="s">
        <v>85</v>
      </c>
      <c r="AL256" s="5" t="s">
        <v>109</v>
      </c>
      <c r="AM256" s="5" t="s">
        <v>110</v>
      </c>
      <c r="AN256" s="5" t="s">
        <v>87</v>
      </c>
      <c r="AO256" s="5" t="s">
        <v>89</v>
      </c>
      <c r="AP256" s="5" t="s">
        <v>88</v>
      </c>
      <c r="AQ256" s="5" t="s">
        <v>87</v>
      </c>
      <c r="AR256" s="5" t="s">
        <v>89</v>
      </c>
      <c r="AS256" s="5" t="s">
        <v>89</v>
      </c>
      <c r="AT256" s="5" t="s">
        <v>87</v>
      </c>
      <c r="AU256" s="5" t="s">
        <v>125</v>
      </c>
      <c r="AV256" s="5" t="s">
        <v>125</v>
      </c>
      <c r="AW256" s="5" t="s">
        <v>87</v>
      </c>
      <c r="AX256" s="5" t="s">
        <v>87</v>
      </c>
      <c r="AY256" s="5" t="s">
        <v>89</v>
      </c>
      <c r="AZ256" s="5" t="s">
        <v>89</v>
      </c>
      <c r="BA256" s="5" t="s">
        <v>87</v>
      </c>
      <c r="BB256" s="5" t="s">
        <v>2148</v>
      </c>
      <c r="BC256" s="5" t="s">
        <v>89</v>
      </c>
      <c r="BD256" s="5" t="s">
        <v>89</v>
      </c>
      <c r="BE256" s="5" t="s">
        <v>89</v>
      </c>
      <c r="BF256" s="5" t="s">
        <v>87</v>
      </c>
      <c r="BG256" s="5" t="s">
        <v>89</v>
      </c>
      <c r="BH256" s="5" t="s">
        <v>89</v>
      </c>
      <c r="BI256" s="5" t="s">
        <v>87</v>
      </c>
      <c r="BJ256" s="5" t="s">
        <v>89</v>
      </c>
      <c r="BK256" s="5" t="s">
        <v>89</v>
      </c>
      <c r="BL256" s="5" t="s">
        <v>89</v>
      </c>
      <c r="BM256" s="5" t="s">
        <v>89</v>
      </c>
      <c r="BN256" s="5" t="s">
        <v>91</v>
      </c>
      <c r="BO256" s="5" t="s">
        <v>89</v>
      </c>
      <c r="BP256" s="5" t="s">
        <v>89</v>
      </c>
      <c r="BQ256" s="5" t="s">
        <v>89</v>
      </c>
      <c r="BR256" s="5" t="s">
        <v>87</v>
      </c>
      <c r="BS256" s="5" t="s">
        <v>89</v>
      </c>
      <c r="BT256" s="5" t="s">
        <v>2149</v>
      </c>
      <c r="BU256" s="5" t="s">
        <v>113</v>
      </c>
      <c r="BV256" s="5" t="s">
        <v>94</v>
      </c>
      <c r="BW256" s="5" t="s">
        <v>75</v>
      </c>
      <c r="BX256" s="7"/>
      <c r="BY256" s="5" t="s">
        <v>2150</v>
      </c>
      <c r="BZ256" s="8" t="s">
        <v>2151</v>
      </c>
    </row>
    <row r="257" spans="1:78" ht="13">
      <c r="A257" s="3" t="s">
        <v>2152</v>
      </c>
      <c r="B257" s="4" t="s">
        <v>2153</v>
      </c>
      <c r="C257" s="6">
        <v>100</v>
      </c>
      <c r="D257" s="6">
        <v>2645</v>
      </c>
      <c r="E257" s="6" t="b">
        <v>1</v>
      </c>
      <c r="F257" s="5" t="s">
        <v>2154</v>
      </c>
      <c r="G257" s="5" t="s">
        <v>166</v>
      </c>
      <c r="H257" s="5" t="s">
        <v>73</v>
      </c>
      <c r="I257" s="5" t="s">
        <v>101</v>
      </c>
      <c r="J257" s="7"/>
      <c r="K257" s="5" t="s">
        <v>144</v>
      </c>
      <c r="L257" s="7"/>
      <c r="M257" s="5" t="s">
        <v>103</v>
      </c>
      <c r="N257" s="5" t="s">
        <v>103</v>
      </c>
      <c r="O257" s="5" t="s">
        <v>121</v>
      </c>
      <c r="P257" s="7"/>
      <c r="Q257" s="5" t="s">
        <v>78</v>
      </c>
      <c r="R257" s="5" t="s">
        <v>79</v>
      </c>
      <c r="S257" s="6">
        <f t="shared" si="27"/>
        <v>1</v>
      </c>
      <c r="T257" s="6">
        <f t="shared" si="28"/>
        <v>0</v>
      </c>
      <c r="U257" s="6">
        <f t="shared" si="29"/>
        <v>0</v>
      </c>
      <c r="V257" s="6">
        <f t="shared" si="30"/>
        <v>0</v>
      </c>
      <c r="W257" s="6">
        <f t="shared" si="31"/>
        <v>0</v>
      </c>
      <c r="X257" s="7"/>
      <c r="Y257" s="6">
        <v>7</v>
      </c>
      <c r="Z257" s="5" t="s">
        <v>2155</v>
      </c>
      <c r="AA257" s="5" t="s">
        <v>89</v>
      </c>
      <c r="AB257" s="5" t="s">
        <v>521</v>
      </c>
      <c r="AC257" s="6">
        <f t="shared" si="32"/>
        <v>0</v>
      </c>
      <c r="AD257" s="6">
        <f t="shared" si="33"/>
        <v>1</v>
      </c>
      <c r="AE257" s="6">
        <f t="shared" si="34"/>
        <v>1</v>
      </c>
      <c r="AF257" s="6">
        <f t="shared" si="35"/>
        <v>0</v>
      </c>
      <c r="AG257" s="7"/>
      <c r="AH257" s="5" t="s">
        <v>323</v>
      </c>
      <c r="AI257" s="5" t="s">
        <v>146</v>
      </c>
      <c r="AJ257" s="7"/>
      <c r="AK257" s="5" t="s">
        <v>170</v>
      </c>
      <c r="AL257" s="5" t="s">
        <v>109</v>
      </c>
      <c r="AM257" s="5" t="s">
        <v>87</v>
      </c>
      <c r="AN257" s="5" t="s">
        <v>87</v>
      </c>
      <c r="AO257" s="5" t="s">
        <v>81</v>
      </c>
      <c r="AP257" s="5" t="s">
        <v>81</v>
      </c>
      <c r="AQ257" s="5" t="s">
        <v>89</v>
      </c>
      <c r="AR257" s="5" t="s">
        <v>89</v>
      </c>
      <c r="AS257" s="5" t="s">
        <v>89</v>
      </c>
      <c r="AT257" s="5" t="s">
        <v>87</v>
      </c>
      <c r="AU257" s="5" t="s">
        <v>89</v>
      </c>
      <c r="AV257" s="5" t="s">
        <v>89</v>
      </c>
      <c r="AW257" s="5" t="s">
        <v>89</v>
      </c>
      <c r="AX257" s="5" t="s">
        <v>89</v>
      </c>
      <c r="AY257" s="5" t="s">
        <v>89</v>
      </c>
      <c r="AZ257" s="5" t="s">
        <v>89</v>
      </c>
      <c r="BA257" s="5" t="s">
        <v>89</v>
      </c>
      <c r="BB257" s="5" t="s">
        <v>2156</v>
      </c>
      <c r="BC257" s="5" t="s">
        <v>87</v>
      </c>
      <c r="BD257" s="5" t="s">
        <v>89</v>
      </c>
      <c r="BE257" s="5" t="s">
        <v>87</v>
      </c>
      <c r="BF257" s="5" t="s">
        <v>89</v>
      </c>
      <c r="BG257" s="5" t="s">
        <v>89</v>
      </c>
      <c r="BH257" s="5" t="s">
        <v>89</v>
      </c>
      <c r="BI257" s="5" t="s">
        <v>87</v>
      </c>
      <c r="BJ257" s="5" t="s">
        <v>89</v>
      </c>
      <c r="BK257" s="5" t="s">
        <v>89</v>
      </c>
      <c r="BL257" s="5" t="s">
        <v>89</v>
      </c>
      <c r="BM257" s="5" t="s">
        <v>89</v>
      </c>
      <c r="BN257" s="5" t="s">
        <v>91</v>
      </c>
      <c r="BO257" s="5" t="s">
        <v>89</v>
      </c>
      <c r="BP257" s="5" t="s">
        <v>89</v>
      </c>
      <c r="BQ257" s="5" t="s">
        <v>87</v>
      </c>
      <c r="BR257" s="5" t="s">
        <v>89</v>
      </c>
      <c r="BS257" s="5" t="s">
        <v>89</v>
      </c>
      <c r="BT257" s="5" t="s">
        <v>2157</v>
      </c>
      <c r="BU257" s="5" t="s">
        <v>94</v>
      </c>
      <c r="BV257" s="5" t="s">
        <v>94</v>
      </c>
      <c r="BW257" s="5" t="s">
        <v>144</v>
      </c>
      <c r="BX257" s="7"/>
      <c r="BY257" s="5" t="s">
        <v>2158</v>
      </c>
      <c r="BZ257" s="5" t="s">
        <v>2159</v>
      </c>
    </row>
    <row r="258" spans="1:78" ht="13">
      <c r="A258" s="3" t="s">
        <v>2160</v>
      </c>
      <c r="B258" s="4" t="s">
        <v>2161</v>
      </c>
      <c r="C258" s="6">
        <v>100</v>
      </c>
      <c r="D258" s="6">
        <v>950</v>
      </c>
      <c r="E258" s="6" t="b">
        <v>1</v>
      </c>
      <c r="F258" s="5" t="s">
        <v>2162</v>
      </c>
      <c r="G258" s="5" t="s">
        <v>72</v>
      </c>
      <c r="H258" s="5" t="s">
        <v>143</v>
      </c>
      <c r="I258" s="5" t="s">
        <v>74</v>
      </c>
      <c r="J258" s="7"/>
      <c r="K258" s="5" t="s">
        <v>178</v>
      </c>
      <c r="L258" s="7"/>
      <c r="M258" s="5" t="s">
        <v>76</v>
      </c>
      <c r="N258" s="5" t="s">
        <v>76</v>
      </c>
      <c r="O258" s="5" t="s">
        <v>77</v>
      </c>
      <c r="P258" s="7"/>
      <c r="Q258" s="5" t="s">
        <v>78</v>
      </c>
      <c r="R258" s="5" t="s">
        <v>79</v>
      </c>
      <c r="S258" s="6">
        <f t="shared" si="27"/>
        <v>1</v>
      </c>
      <c r="T258" s="6">
        <f t="shared" si="28"/>
        <v>0</v>
      </c>
      <c r="U258" s="6">
        <f t="shared" si="29"/>
        <v>0</v>
      </c>
      <c r="V258" s="6">
        <f t="shared" si="30"/>
        <v>0</v>
      </c>
      <c r="W258" s="6">
        <f t="shared" si="31"/>
        <v>0</v>
      </c>
      <c r="X258" s="7"/>
      <c r="Y258" s="6">
        <v>5</v>
      </c>
      <c r="Z258" s="5" t="s">
        <v>2163</v>
      </c>
      <c r="AA258" s="5" t="s">
        <v>87</v>
      </c>
      <c r="AB258" s="5" t="s">
        <v>123</v>
      </c>
      <c r="AC258" s="6">
        <f t="shared" si="32"/>
        <v>1</v>
      </c>
      <c r="AD258" s="6">
        <f t="shared" si="33"/>
        <v>1</v>
      </c>
      <c r="AE258" s="6">
        <f t="shared" si="34"/>
        <v>1</v>
      </c>
      <c r="AF258" s="6">
        <f t="shared" si="35"/>
        <v>0</v>
      </c>
      <c r="AG258" s="7"/>
      <c r="AH258" s="5" t="s">
        <v>107</v>
      </c>
      <c r="AI258" s="5" t="s">
        <v>84</v>
      </c>
      <c r="AJ258" s="7"/>
      <c r="AK258" s="5" t="s">
        <v>85</v>
      </c>
      <c r="AL258" s="5" t="s">
        <v>109</v>
      </c>
      <c r="AM258" s="5" t="s">
        <v>87</v>
      </c>
      <c r="AN258" s="5" t="s">
        <v>87</v>
      </c>
      <c r="AO258" s="5" t="s">
        <v>81</v>
      </c>
      <c r="AP258" s="5" t="s">
        <v>87</v>
      </c>
      <c r="AQ258" s="5" t="s">
        <v>89</v>
      </c>
      <c r="AR258" s="5" t="s">
        <v>87</v>
      </c>
      <c r="AS258" s="5" t="s">
        <v>87</v>
      </c>
      <c r="AT258" s="5" t="s">
        <v>87</v>
      </c>
      <c r="AU258" s="5" t="s">
        <v>87</v>
      </c>
      <c r="AV258" s="5" t="s">
        <v>87</v>
      </c>
      <c r="AW258" s="5" t="s">
        <v>89</v>
      </c>
      <c r="AX258" s="5" t="s">
        <v>89</v>
      </c>
      <c r="AY258" s="5" t="s">
        <v>89</v>
      </c>
      <c r="AZ258" s="5" t="s">
        <v>87</v>
      </c>
      <c r="BA258" s="5" t="s">
        <v>87</v>
      </c>
      <c r="BB258" s="5" t="s">
        <v>2164</v>
      </c>
      <c r="BC258" s="5" t="s">
        <v>87</v>
      </c>
      <c r="BD258" s="5" t="s">
        <v>87</v>
      </c>
      <c r="BE258" s="5" t="s">
        <v>87</v>
      </c>
      <c r="BF258" s="5" t="s">
        <v>89</v>
      </c>
      <c r="BG258" s="5" t="s">
        <v>89</v>
      </c>
      <c r="BH258" s="5" t="s">
        <v>87</v>
      </c>
      <c r="BI258" s="5" t="s">
        <v>87</v>
      </c>
      <c r="BJ258" s="5" t="s">
        <v>89</v>
      </c>
      <c r="BK258" s="5" t="s">
        <v>89</v>
      </c>
      <c r="BL258" s="5" t="s">
        <v>87</v>
      </c>
      <c r="BM258" s="5" t="s">
        <v>89</v>
      </c>
      <c r="BN258" s="5" t="s">
        <v>91</v>
      </c>
      <c r="BO258" s="5" t="s">
        <v>87</v>
      </c>
      <c r="BP258" s="5" t="s">
        <v>87</v>
      </c>
      <c r="BQ258" s="5" t="s">
        <v>89</v>
      </c>
      <c r="BR258" s="5" t="s">
        <v>87</v>
      </c>
      <c r="BS258" s="5" t="s">
        <v>89</v>
      </c>
      <c r="BT258" s="5" t="s">
        <v>2165</v>
      </c>
      <c r="BU258" s="5" t="s">
        <v>160</v>
      </c>
      <c r="BV258" s="5" t="s">
        <v>113</v>
      </c>
      <c r="BW258" s="5" t="s">
        <v>178</v>
      </c>
      <c r="BX258" s="7"/>
      <c r="BY258" s="5" t="s">
        <v>2166</v>
      </c>
      <c r="BZ258" s="5" t="s">
        <v>2167</v>
      </c>
    </row>
    <row r="259" spans="1:78" ht="75">
      <c r="A259" s="3" t="s">
        <v>2168</v>
      </c>
      <c r="B259" s="4" t="s">
        <v>2169</v>
      </c>
      <c r="C259" s="6">
        <v>100</v>
      </c>
      <c r="D259" s="6">
        <v>1672</v>
      </c>
      <c r="E259" s="6" t="b">
        <v>1</v>
      </c>
      <c r="F259" s="5" t="s">
        <v>2170</v>
      </c>
      <c r="G259" s="5" t="s">
        <v>72</v>
      </c>
      <c r="H259" s="5" t="s">
        <v>167</v>
      </c>
      <c r="I259" s="5" t="s">
        <v>101</v>
      </c>
      <c r="J259" s="7"/>
      <c r="K259" s="5" t="s">
        <v>75</v>
      </c>
      <c r="L259" s="7"/>
      <c r="M259" s="5" t="s">
        <v>119</v>
      </c>
      <c r="N259" s="5" t="s">
        <v>120</v>
      </c>
      <c r="O259" s="5" t="s">
        <v>121</v>
      </c>
      <c r="P259" s="7"/>
      <c r="Q259" s="5" t="s">
        <v>78</v>
      </c>
      <c r="R259" s="5" t="s">
        <v>79</v>
      </c>
      <c r="S259" s="6">
        <f t="shared" ref="S259:S322" si="36">IF(IFERROR(FIND("Scrum",R259),0)&gt;0,1,0)</f>
        <v>1</v>
      </c>
      <c r="T259" s="6">
        <f t="shared" ref="T259:T322" si="37">IF(IFERROR(FIND("XP",R259),0)&gt;0,1,0)</f>
        <v>0</v>
      </c>
      <c r="U259" s="6">
        <f t="shared" ref="U259:U322" si="38">IF(IFERROR(FIND("Kanban",R259),0)&gt;0,1,0)</f>
        <v>0</v>
      </c>
      <c r="V259" s="6">
        <f t="shared" ref="V259:V322" si="39">IF(IFERROR(FIND("SAFe",R259),0)&gt;0,1,0)</f>
        <v>0</v>
      </c>
      <c r="W259" s="6">
        <f t="shared" ref="W259:W322" si="40">IF(IFERROR(FIND("Other",R259),0)&gt;0,1,0)</f>
        <v>0</v>
      </c>
      <c r="X259" s="7"/>
      <c r="Y259" s="6">
        <v>5</v>
      </c>
      <c r="Z259" s="5" t="s">
        <v>2171</v>
      </c>
      <c r="AA259" s="5" t="s">
        <v>87</v>
      </c>
      <c r="AB259" s="5" t="s">
        <v>106</v>
      </c>
      <c r="AC259" s="6">
        <f t="shared" ref="AC259:AC322" si="41">IF(IFERROR(FIND("Custom development",AB259),0)&gt;0,1,0)</f>
        <v>1</v>
      </c>
      <c r="AD259" s="6">
        <f t="shared" ref="AD259:AD322" si="42">IF(IFERROR(FIND("Maintenance",AB259),0)&gt;0,1,0)</f>
        <v>1</v>
      </c>
      <c r="AE259" s="6">
        <f t="shared" ref="AE259:AE322" si="43">IF(IFERROR(FIND("COTS",AB259),0)&gt;0,1,0)</f>
        <v>0</v>
      </c>
      <c r="AF259" s="6">
        <f t="shared" ref="AF259:AF322" si="44">IF(IFERROR(FIND("Other",AB259),0)&gt;0,1,0)</f>
        <v>0</v>
      </c>
      <c r="AG259" s="7"/>
      <c r="AH259" s="5" t="s">
        <v>323</v>
      </c>
      <c r="AI259" s="5" t="s">
        <v>84</v>
      </c>
      <c r="AJ259" s="7"/>
      <c r="AK259" s="5" t="s">
        <v>85</v>
      </c>
      <c r="AL259" s="5" t="s">
        <v>109</v>
      </c>
      <c r="AM259" s="5" t="s">
        <v>110</v>
      </c>
      <c r="AN259" s="5" t="s">
        <v>87</v>
      </c>
      <c r="AO259" s="5" t="s">
        <v>110</v>
      </c>
      <c r="AP259" s="5" t="s">
        <v>89</v>
      </c>
      <c r="AQ259" s="5" t="s">
        <v>87</v>
      </c>
      <c r="AR259" s="5" t="s">
        <v>89</v>
      </c>
      <c r="AS259" s="5" t="s">
        <v>87</v>
      </c>
      <c r="AT259" s="5" t="s">
        <v>87</v>
      </c>
      <c r="AU259" s="5" t="s">
        <v>87</v>
      </c>
      <c r="AV259" s="5" t="s">
        <v>89</v>
      </c>
      <c r="AW259" s="5" t="s">
        <v>89</v>
      </c>
      <c r="AX259" s="5" t="s">
        <v>87</v>
      </c>
      <c r="AY259" s="5" t="s">
        <v>87</v>
      </c>
      <c r="AZ259" s="5" t="s">
        <v>87</v>
      </c>
      <c r="BA259" s="5" t="s">
        <v>89</v>
      </c>
      <c r="BB259" s="5" t="s">
        <v>2172</v>
      </c>
      <c r="BC259" s="5" t="s">
        <v>89</v>
      </c>
      <c r="BD259" s="5" t="s">
        <v>87</v>
      </c>
      <c r="BE259" s="5" t="s">
        <v>87</v>
      </c>
      <c r="BF259" s="5" t="s">
        <v>88</v>
      </c>
      <c r="BG259" s="5" t="s">
        <v>88</v>
      </c>
      <c r="BH259" s="5" t="s">
        <v>87</v>
      </c>
      <c r="BI259" s="5" t="s">
        <v>89</v>
      </c>
      <c r="BJ259" s="5" t="s">
        <v>89</v>
      </c>
      <c r="BK259" s="5" t="s">
        <v>89</v>
      </c>
      <c r="BL259" s="5" t="s">
        <v>89</v>
      </c>
      <c r="BM259" s="5" t="s">
        <v>87</v>
      </c>
      <c r="BN259" s="5" t="s">
        <v>91</v>
      </c>
      <c r="BO259" s="5" t="s">
        <v>81</v>
      </c>
      <c r="BP259" s="5" t="s">
        <v>88</v>
      </c>
      <c r="BQ259" s="5" t="s">
        <v>88</v>
      </c>
      <c r="BR259" s="5" t="s">
        <v>89</v>
      </c>
      <c r="BS259" s="5" t="s">
        <v>87</v>
      </c>
      <c r="BT259" s="8" t="s">
        <v>2173</v>
      </c>
      <c r="BU259" s="5" t="s">
        <v>93</v>
      </c>
      <c r="BV259" s="5" t="s">
        <v>94</v>
      </c>
      <c r="BW259" s="5" t="s">
        <v>75</v>
      </c>
      <c r="BX259" s="7"/>
      <c r="BY259" s="5" t="s">
        <v>2174</v>
      </c>
      <c r="BZ259" s="8" t="s">
        <v>2175</v>
      </c>
    </row>
    <row r="260" spans="1:78" ht="13">
      <c r="A260" s="3" t="s">
        <v>2176</v>
      </c>
      <c r="B260" s="4" t="s">
        <v>2177</v>
      </c>
      <c r="C260" s="6">
        <v>100</v>
      </c>
      <c r="D260" s="6">
        <v>1201</v>
      </c>
      <c r="E260" s="6" t="b">
        <v>1</v>
      </c>
      <c r="F260" s="5" t="s">
        <v>2178</v>
      </c>
      <c r="G260" s="5" t="s">
        <v>100</v>
      </c>
      <c r="H260" s="5" t="s">
        <v>73</v>
      </c>
      <c r="I260" s="5" t="s">
        <v>101</v>
      </c>
      <c r="J260" s="7"/>
      <c r="K260" s="5" t="s">
        <v>144</v>
      </c>
      <c r="L260" s="7"/>
      <c r="M260" s="5" t="s">
        <v>76</v>
      </c>
      <c r="N260" s="5" t="s">
        <v>76</v>
      </c>
      <c r="O260" s="5" t="s">
        <v>77</v>
      </c>
      <c r="P260" s="7"/>
      <c r="Q260" s="5" t="s">
        <v>78</v>
      </c>
      <c r="R260" s="5" t="s">
        <v>79</v>
      </c>
      <c r="S260" s="6">
        <f t="shared" si="36"/>
        <v>1</v>
      </c>
      <c r="T260" s="6">
        <f t="shared" si="37"/>
        <v>0</v>
      </c>
      <c r="U260" s="6">
        <f t="shared" si="38"/>
        <v>0</v>
      </c>
      <c r="V260" s="6">
        <f t="shared" si="39"/>
        <v>0</v>
      </c>
      <c r="W260" s="6">
        <f t="shared" si="40"/>
        <v>0</v>
      </c>
      <c r="X260" s="7"/>
      <c r="Y260" s="6">
        <v>3</v>
      </c>
      <c r="Z260" s="5" t="s">
        <v>2179</v>
      </c>
      <c r="AA260" s="5" t="s">
        <v>89</v>
      </c>
      <c r="AB260" s="5" t="s">
        <v>106</v>
      </c>
      <c r="AC260" s="6">
        <f t="shared" si="41"/>
        <v>1</v>
      </c>
      <c r="AD260" s="6">
        <f t="shared" si="42"/>
        <v>1</v>
      </c>
      <c r="AE260" s="6">
        <f t="shared" si="43"/>
        <v>0</v>
      </c>
      <c r="AF260" s="6">
        <f t="shared" si="44"/>
        <v>0</v>
      </c>
      <c r="AG260" s="7"/>
      <c r="AH260" s="5" t="s">
        <v>107</v>
      </c>
      <c r="AI260" s="5" t="s">
        <v>84</v>
      </c>
      <c r="AJ260" s="7"/>
      <c r="AK260" s="5" t="s">
        <v>85</v>
      </c>
      <c r="AL260" s="5" t="s">
        <v>86</v>
      </c>
      <c r="AM260" s="5" t="s">
        <v>110</v>
      </c>
      <c r="AN260" s="5" t="s">
        <v>89</v>
      </c>
      <c r="AO260" s="5" t="s">
        <v>88</v>
      </c>
      <c r="AP260" s="5" t="s">
        <v>89</v>
      </c>
      <c r="AQ260" s="5" t="s">
        <v>87</v>
      </c>
      <c r="AR260" s="5" t="s">
        <v>87</v>
      </c>
      <c r="AS260" s="5" t="s">
        <v>87</v>
      </c>
      <c r="AT260" s="5" t="s">
        <v>89</v>
      </c>
      <c r="AU260" s="5" t="s">
        <v>89</v>
      </c>
      <c r="AV260" s="5" t="s">
        <v>89</v>
      </c>
      <c r="AW260" s="5" t="s">
        <v>89</v>
      </c>
      <c r="AX260" s="5" t="s">
        <v>89</v>
      </c>
      <c r="AY260" s="5" t="s">
        <v>89</v>
      </c>
      <c r="AZ260" s="5" t="s">
        <v>89</v>
      </c>
      <c r="BA260" s="5" t="s">
        <v>89</v>
      </c>
      <c r="BB260" s="5" t="s">
        <v>2180</v>
      </c>
      <c r="BC260" s="5" t="s">
        <v>89</v>
      </c>
      <c r="BD260" s="5" t="s">
        <v>87</v>
      </c>
      <c r="BE260" s="5" t="s">
        <v>89</v>
      </c>
      <c r="BF260" s="5" t="s">
        <v>89</v>
      </c>
      <c r="BG260" s="5" t="s">
        <v>89</v>
      </c>
      <c r="BH260" s="5" t="s">
        <v>87</v>
      </c>
      <c r="BI260" s="5" t="s">
        <v>87</v>
      </c>
      <c r="BJ260" s="5" t="s">
        <v>89</v>
      </c>
      <c r="BK260" s="5" t="s">
        <v>89</v>
      </c>
      <c r="BL260" s="5" t="s">
        <v>89</v>
      </c>
      <c r="BM260" s="5" t="s">
        <v>88</v>
      </c>
      <c r="BN260" s="5" t="s">
        <v>91</v>
      </c>
      <c r="BO260" s="5" t="s">
        <v>89</v>
      </c>
      <c r="BP260" s="5" t="s">
        <v>88</v>
      </c>
      <c r="BQ260" s="5" t="s">
        <v>89</v>
      </c>
      <c r="BR260" s="5" t="s">
        <v>87</v>
      </c>
      <c r="BS260" s="5" t="s">
        <v>89</v>
      </c>
      <c r="BT260" s="5" t="s">
        <v>2181</v>
      </c>
      <c r="BU260" s="5" t="s">
        <v>160</v>
      </c>
      <c r="BV260" s="5" t="s">
        <v>113</v>
      </c>
      <c r="BW260" s="5" t="s">
        <v>144</v>
      </c>
      <c r="BX260" s="7"/>
      <c r="BY260" s="5" t="s">
        <v>2182</v>
      </c>
      <c r="BZ260" s="5" t="s">
        <v>2183</v>
      </c>
    </row>
    <row r="261" spans="1:78" ht="87.5">
      <c r="A261" s="3" t="s">
        <v>2184</v>
      </c>
      <c r="B261" s="4" t="s">
        <v>2185</v>
      </c>
      <c r="C261" s="6">
        <v>100</v>
      </c>
      <c r="D261" s="6">
        <v>542</v>
      </c>
      <c r="E261" s="6" t="b">
        <v>1</v>
      </c>
      <c r="F261" s="5" t="s">
        <v>2186</v>
      </c>
      <c r="G261" s="5" t="s">
        <v>72</v>
      </c>
      <c r="H261" s="5" t="s">
        <v>73</v>
      </c>
      <c r="I261" s="5" t="s">
        <v>74</v>
      </c>
      <c r="J261" s="7"/>
      <c r="K261" s="5" t="s">
        <v>144</v>
      </c>
      <c r="L261" s="7"/>
      <c r="M261" s="5" t="s">
        <v>103</v>
      </c>
      <c r="N261" s="5" t="s">
        <v>103</v>
      </c>
      <c r="O261" s="5" t="s">
        <v>121</v>
      </c>
      <c r="P261" s="7"/>
      <c r="Q261" s="5" t="s">
        <v>78</v>
      </c>
      <c r="R261" s="5" t="s">
        <v>79</v>
      </c>
      <c r="S261" s="6">
        <f t="shared" si="36"/>
        <v>1</v>
      </c>
      <c r="T261" s="6">
        <f t="shared" si="37"/>
        <v>0</v>
      </c>
      <c r="U261" s="6">
        <f t="shared" si="38"/>
        <v>0</v>
      </c>
      <c r="V261" s="6">
        <f t="shared" si="39"/>
        <v>0</v>
      </c>
      <c r="W261" s="6">
        <f t="shared" si="40"/>
        <v>0</v>
      </c>
      <c r="X261" s="7"/>
      <c r="Y261" s="6">
        <v>10</v>
      </c>
      <c r="Z261" s="5" t="s">
        <v>2187</v>
      </c>
      <c r="AA261" s="5" t="s">
        <v>89</v>
      </c>
      <c r="AB261" s="5" t="s">
        <v>123</v>
      </c>
      <c r="AC261" s="6">
        <f t="shared" si="41"/>
        <v>1</v>
      </c>
      <c r="AD261" s="6">
        <f t="shared" si="42"/>
        <v>1</v>
      </c>
      <c r="AE261" s="6">
        <f t="shared" si="43"/>
        <v>1</v>
      </c>
      <c r="AF261" s="6">
        <f t="shared" si="44"/>
        <v>0</v>
      </c>
      <c r="AG261" s="7"/>
      <c r="AH261" s="5" t="s">
        <v>107</v>
      </c>
      <c r="AI261" s="5" t="s">
        <v>84</v>
      </c>
      <c r="AJ261" s="7"/>
      <c r="AK261" s="5" t="s">
        <v>85</v>
      </c>
      <c r="AL261" s="5" t="s">
        <v>86</v>
      </c>
      <c r="AM261" s="5" t="s">
        <v>81</v>
      </c>
      <c r="AN261" s="5" t="s">
        <v>81</v>
      </c>
      <c r="AO261" s="5" t="s">
        <v>87</v>
      </c>
      <c r="AP261" s="5" t="s">
        <v>87</v>
      </c>
      <c r="AQ261" s="5" t="s">
        <v>89</v>
      </c>
      <c r="AR261" s="5" t="s">
        <v>89</v>
      </c>
      <c r="AS261" s="5" t="s">
        <v>89</v>
      </c>
      <c r="AT261" s="5" t="s">
        <v>89</v>
      </c>
      <c r="AU261" s="5" t="s">
        <v>89</v>
      </c>
      <c r="AV261" s="5" t="s">
        <v>89</v>
      </c>
      <c r="AW261" s="5" t="s">
        <v>89</v>
      </c>
      <c r="AX261" s="5" t="s">
        <v>89</v>
      </c>
      <c r="AY261" s="5" t="s">
        <v>89</v>
      </c>
      <c r="AZ261" s="5" t="s">
        <v>89</v>
      </c>
      <c r="BA261" s="5" t="s">
        <v>89</v>
      </c>
      <c r="BB261" s="8" t="s">
        <v>2188</v>
      </c>
      <c r="BC261" s="5" t="s">
        <v>89</v>
      </c>
      <c r="BD261" s="5" t="s">
        <v>89</v>
      </c>
      <c r="BE261" s="5" t="s">
        <v>89</v>
      </c>
      <c r="BF261" s="5" t="s">
        <v>89</v>
      </c>
      <c r="BG261" s="5" t="s">
        <v>89</v>
      </c>
      <c r="BH261" s="5" t="s">
        <v>89</v>
      </c>
      <c r="BI261" s="5" t="s">
        <v>89</v>
      </c>
      <c r="BJ261" s="5" t="s">
        <v>89</v>
      </c>
      <c r="BK261" s="5" t="s">
        <v>89</v>
      </c>
      <c r="BL261" s="5" t="s">
        <v>89</v>
      </c>
      <c r="BM261" s="5" t="s">
        <v>89</v>
      </c>
      <c r="BN261" s="5" t="s">
        <v>91</v>
      </c>
      <c r="BO261" s="5" t="s">
        <v>89</v>
      </c>
      <c r="BP261" s="5" t="s">
        <v>89</v>
      </c>
      <c r="BQ261" s="5" t="s">
        <v>89</v>
      </c>
      <c r="BR261" s="5" t="s">
        <v>89</v>
      </c>
      <c r="BS261" s="5" t="s">
        <v>89</v>
      </c>
      <c r="BT261" s="8" t="s">
        <v>2189</v>
      </c>
      <c r="BU261" s="5" t="s">
        <v>94</v>
      </c>
      <c r="BV261" s="5" t="s">
        <v>160</v>
      </c>
      <c r="BW261" s="5" t="s">
        <v>144</v>
      </c>
      <c r="BX261" s="7"/>
      <c r="BY261" s="5" t="s">
        <v>2190</v>
      </c>
      <c r="BZ261" s="8" t="s">
        <v>2191</v>
      </c>
    </row>
    <row r="262" spans="1:78" ht="62.5">
      <c r="A262" s="3" t="s">
        <v>2192</v>
      </c>
      <c r="B262" s="4" t="s">
        <v>2193</v>
      </c>
      <c r="C262" s="6">
        <v>100</v>
      </c>
      <c r="D262" s="6">
        <v>1538</v>
      </c>
      <c r="E262" s="6" t="b">
        <v>1</v>
      </c>
      <c r="F262" s="5" t="s">
        <v>2194</v>
      </c>
      <c r="G262" s="5" t="s">
        <v>166</v>
      </c>
      <c r="H262" s="5" t="s">
        <v>143</v>
      </c>
      <c r="I262" s="5" t="s">
        <v>101</v>
      </c>
      <c r="J262" s="7"/>
      <c r="K262" s="5" t="s">
        <v>144</v>
      </c>
      <c r="L262" s="7"/>
      <c r="M262" s="5" t="s">
        <v>120</v>
      </c>
      <c r="N262" s="5" t="s">
        <v>76</v>
      </c>
      <c r="O262" s="5" t="s">
        <v>121</v>
      </c>
      <c r="P262" s="7"/>
      <c r="Q262" s="5" t="s">
        <v>78</v>
      </c>
      <c r="R262" s="5" t="s">
        <v>79</v>
      </c>
      <c r="S262" s="6">
        <f t="shared" si="36"/>
        <v>1</v>
      </c>
      <c r="T262" s="6">
        <f t="shared" si="37"/>
        <v>0</v>
      </c>
      <c r="U262" s="6">
        <f t="shared" si="38"/>
        <v>0</v>
      </c>
      <c r="V262" s="6">
        <f t="shared" si="39"/>
        <v>0</v>
      </c>
      <c r="W262" s="6">
        <f t="shared" si="40"/>
        <v>0</v>
      </c>
      <c r="X262" s="7"/>
      <c r="Y262" s="6">
        <v>8</v>
      </c>
      <c r="Z262" s="5" t="s">
        <v>2195</v>
      </c>
      <c r="AA262" s="5" t="s">
        <v>87</v>
      </c>
      <c r="AB262" s="5" t="s">
        <v>82</v>
      </c>
      <c r="AC262" s="6">
        <f t="shared" si="41"/>
        <v>1</v>
      </c>
      <c r="AD262" s="6">
        <f t="shared" si="42"/>
        <v>0</v>
      </c>
      <c r="AE262" s="6">
        <f t="shared" si="43"/>
        <v>0</v>
      </c>
      <c r="AF262" s="6">
        <f t="shared" si="44"/>
        <v>0</v>
      </c>
      <c r="AG262" s="7"/>
      <c r="AH262" s="5" t="s">
        <v>83</v>
      </c>
      <c r="AI262" s="5" t="s">
        <v>84</v>
      </c>
      <c r="AJ262" s="7"/>
      <c r="AK262" s="5" t="s">
        <v>85</v>
      </c>
      <c r="AL262" s="5" t="s">
        <v>109</v>
      </c>
      <c r="AM262" s="5" t="s">
        <v>81</v>
      </c>
      <c r="AN262" s="5" t="s">
        <v>87</v>
      </c>
      <c r="AO262" s="5" t="s">
        <v>110</v>
      </c>
      <c r="AP262" s="5" t="s">
        <v>88</v>
      </c>
      <c r="AQ262" s="5" t="s">
        <v>89</v>
      </c>
      <c r="AR262" s="5" t="s">
        <v>89</v>
      </c>
      <c r="AS262" s="5" t="s">
        <v>87</v>
      </c>
      <c r="AT262" s="5" t="s">
        <v>87</v>
      </c>
      <c r="AU262" s="5" t="s">
        <v>87</v>
      </c>
      <c r="AV262" s="5" t="s">
        <v>125</v>
      </c>
      <c r="AW262" s="5" t="s">
        <v>87</v>
      </c>
      <c r="AX262" s="5" t="s">
        <v>88</v>
      </c>
      <c r="AY262" s="5" t="s">
        <v>87</v>
      </c>
      <c r="AZ262" s="5" t="s">
        <v>89</v>
      </c>
      <c r="BA262" s="5" t="s">
        <v>89</v>
      </c>
      <c r="BB262" s="8" t="s">
        <v>2196</v>
      </c>
      <c r="BC262" s="5" t="s">
        <v>87</v>
      </c>
      <c r="BD262" s="5" t="s">
        <v>87</v>
      </c>
      <c r="BE262" s="5" t="s">
        <v>89</v>
      </c>
      <c r="BF262" s="5" t="s">
        <v>89</v>
      </c>
      <c r="BG262" s="5" t="s">
        <v>87</v>
      </c>
      <c r="BH262" s="5" t="s">
        <v>81</v>
      </c>
      <c r="BI262" s="5" t="s">
        <v>89</v>
      </c>
      <c r="BJ262" s="5" t="s">
        <v>87</v>
      </c>
      <c r="BK262" s="5" t="s">
        <v>87</v>
      </c>
      <c r="BL262" s="5" t="s">
        <v>88</v>
      </c>
      <c r="BM262" s="5" t="s">
        <v>87</v>
      </c>
      <c r="BN262" s="5" t="s">
        <v>91</v>
      </c>
      <c r="BO262" s="5" t="s">
        <v>81</v>
      </c>
      <c r="BP262" s="5" t="s">
        <v>81</v>
      </c>
      <c r="BQ262" s="5" t="s">
        <v>88</v>
      </c>
      <c r="BR262" s="5" t="s">
        <v>88</v>
      </c>
      <c r="BS262" s="5" t="s">
        <v>81</v>
      </c>
      <c r="BT262" s="8" t="s">
        <v>2197</v>
      </c>
      <c r="BU262" s="5" t="s">
        <v>94</v>
      </c>
      <c r="BV262" s="5" t="s">
        <v>94</v>
      </c>
      <c r="BW262" s="5" t="s">
        <v>144</v>
      </c>
      <c r="BX262" s="7"/>
      <c r="BY262" s="5" t="s">
        <v>2198</v>
      </c>
      <c r="BZ262" s="5" t="s">
        <v>2199</v>
      </c>
    </row>
    <row r="263" spans="1:78" ht="13">
      <c r="A263" s="3" t="s">
        <v>2200</v>
      </c>
      <c r="B263" s="4" t="s">
        <v>2201</v>
      </c>
      <c r="C263" s="6">
        <v>100</v>
      </c>
      <c r="D263" s="6">
        <v>1287</v>
      </c>
      <c r="E263" s="6" t="b">
        <v>1</v>
      </c>
      <c r="F263" s="5" t="s">
        <v>2202</v>
      </c>
      <c r="G263" s="5" t="s">
        <v>427</v>
      </c>
      <c r="H263" s="5" t="s">
        <v>73</v>
      </c>
      <c r="I263" s="5" t="s">
        <v>101</v>
      </c>
      <c r="J263" s="7"/>
      <c r="K263" s="5" t="s">
        <v>144</v>
      </c>
      <c r="L263" s="7"/>
      <c r="M263" s="5" t="s">
        <v>76</v>
      </c>
      <c r="N263" s="5" t="s">
        <v>103</v>
      </c>
      <c r="O263" s="5" t="s">
        <v>121</v>
      </c>
      <c r="P263" s="7"/>
      <c r="Q263" s="5" t="s">
        <v>78</v>
      </c>
      <c r="R263" s="5" t="s">
        <v>609</v>
      </c>
      <c r="S263" s="6">
        <f t="shared" si="36"/>
        <v>0</v>
      </c>
      <c r="T263" s="6">
        <f t="shared" si="37"/>
        <v>0</v>
      </c>
      <c r="U263" s="6">
        <f t="shared" si="38"/>
        <v>0</v>
      </c>
      <c r="V263" s="6">
        <f t="shared" si="39"/>
        <v>1</v>
      </c>
      <c r="W263" s="6">
        <f t="shared" si="40"/>
        <v>0</v>
      </c>
      <c r="X263" s="7"/>
      <c r="Y263" s="6">
        <v>6</v>
      </c>
      <c r="Z263" s="5" t="s">
        <v>2203</v>
      </c>
      <c r="AA263" s="5" t="s">
        <v>87</v>
      </c>
      <c r="AB263" s="5" t="s">
        <v>82</v>
      </c>
      <c r="AC263" s="6">
        <f t="shared" si="41"/>
        <v>1</v>
      </c>
      <c r="AD263" s="6">
        <f t="shared" si="42"/>
        <v>0</v>
      </c>
      <c r="AE263" s="6">
        <f t="shared" si="43"/>
        <v>0</v>
      </c>
      <c r="AF263" s="6">
        <f t="shared" si="44"/>
        <v>0</v>
      </c>
      <c r="AG263" s="7"/>
      <c r="AH263" s="5" t="s">
        <v>107</v>
      </c>
      <c r="AI263" s="5" t="s">
        <v>84</v>
      </c>
      <c r="AJ263" s="7"/>
      <c r="AK263" s="5" t="s">
        <v>108</v>
      </c>
      <c r="AL263" s="5" t="s">
        <v>109</v>
      </c>
      <c r="AM263" s="5" t="s">
        <v>81</v>
      </c>
      <c r="AN263" s="5" t="s">
        <v>81</v>
      </c>
      <c r="AO263" s="5" t="s">
        <v>110</v>
      </c>
      <c r="AP263" s="5" t="s">
        <v>88</v>
      </c>
      <c r="AQ263" s="5" t="s">
        <v>87</v>
      </c>
      <c r="AR263" s="5" t="s">
        <v>87</v>
      </c>
      <c r="AS263" s="5" t="s">
        <v>87</v>
      </c>
      <c r="AT263" s="5" t="s">
        <v>89</v>
      </c>
      <c r="AU263" s="5" t="s">
        <v>89</v>
      </c>
      <c r="AV263" s="5" t="s">
        <v>87</v>
      </c>
      <c r="AW263" s="5" t="s">
        <v>87</v>
      </c>
      <c r="AX263" s="5" t="s">
        <v>87</v>
      </c>
      <c r="AY263" s="5" t="s">
        <v>88</v>
      </c>
      <c r="AZ263" s="5" t="s">
        <v>87</v>
      </c>
      <c r="BA263" s="5" t="s">
        <v>87</v>
      </c>
      <c r="BB263" s="5" t="s">
        <v>2204</v>
      </c>
      <c r="BC263" s="5" t="s">
        <v>89</v>
      </c>
      <c r="BD263" s="5" t="s">
        <v>87</v>
      </c>
      <c r="BE263" s="5" t="s">
        <v>87</v>
      </c>
      <c r="BF263" s="5" t="s">
        <v>89</v>
      </c>
      <c r="BG263" s="5" t="s">
        <v>87</v>
      </c>
      <c r="BH263" s="5" t="s">
        <v>87</v>
      </c>
      <c r="BI263" s="5" t="s">
        <v>87</v>
      </c>
      <c r="BJ263" s="5" t="s">
        <v>87</v>
      </c>
      <c r="BK263" s="5" t="s">
        <v>89</v>
      </c>
      <c r="BL263" s="5" t="s">
        <v>87</v>
      </c>
      <c r="BM263" s="5" t="s">
        <v>87</v>
      </c>
      <c r="BN263" s="5" t="s">
        <v>91</v>
      </c>
      <c r="BO263" s="5" t="s">
        <v>88</v>
      </c>
      <c r="BP263" s="5" t="s">
        <v>87</v>
      </c>
      <c r="BQ263" s="5" t="s">
        <v>88</v>
      </c>
      <c r="BR263" s="5" t="s">
        <v>87</v>
      </c>
      <c r="BS263" s="5" t="s">
        <v>87</v>
      </c>
      <c r="BT263" s="5" t="s">
        <v>2205</v>
      </c>
      <c r="BU263" s="5" t="s">
        <v>94</v>
      </c>
      <c r="BV263" s="5" t="s">
        <v>94</v>
      </c>
      <c r="BW263" s="5" t="s">
        <v>144</v>
      </c>
      <c r="BX263" s="7"/>
      <c r="BY263" s="5" t="s">
        <v>2206</v>
      </c>
      <c r="BZ263" s="5" t="s">
        <v>2207</v>
      </c>
    </row>
    <row r="264" spans="1:78" ht="13">
      <c r="A264" s="3" t="s">
        <v>2208</v>
      </c>
      <c r="B264" s="4" t="s">
        <v>2209</v>
      </c>
      <c r="C264" s="6">
        <v>100</v>
      </c>
      <c r="D264" s="6">
        <v>1075</v>
      </c>
      <c r="E264" s="6" t="b">
        <v>1</v>
      </c>
      <c r="F264" s="5" t="s">
        <v>2210</v>
      </c>
      <c r="G264" s="5" t="s">
        <v>72</v>
      </c>
      <c r="H264" s="5" t="s">
        <v>73</v>
      </c>
      <c r="I264" s="5" t="s">
        <v>74</v>
      </c>
      <c r="J264" s="7"/>
      <c r="K264" s="5" t="s">
        <v>178</v>
      </c>
      <c r="L264" s="7"/>
      <c r="M264" s="5" t="s">
        <v>76</v>
      </c>
      <c r="N264" s="5" t="s">
        <v>76</v>
      </c>
      <c r="O264" s="5" t="s">
        <v>77</v>
      </c>
      <c r="P264" s="7"/>
      <c r="Q264" s="5" t="s">
        <v>78</v>
      </c>
      <c r="R264" s="5" t="s">
        <v>79</v>
      </c>
      <c r="S264" s="6">
        <f t="shared" si="36"/>
        <v>1</v>
      </c>
      <c r="T264" s="6">
        <f t="shared" si="37"/>
        <v>0</v>
      </c>
      <c r="U264" s="6">
        <f t="shared" si="38"/>
        <v>0</v>
      </c>
      <c r="V264" s="6">
        <f t="shared" si="39"/>
        <v>0</v>
      </c>
      <c r="W264" s="6">
        <f t="shared" si="40"/>
        <v>0</v>
      </c>
      <c r="X264" s="7"/>
      <c r="Y264" s="6">
        <v>6</v>
      </c>
      <c r="Z264" s="5" t="s">
        <v>2211</v>
      </c>
      <c r="AA264" s="5" t="s">
        <v>89</v>
      </c>
      <c r="AB264" s="5" t="s">
        <v>82</v>
      </c>
      <c r="AC264" s="6">
        <f t="shared" si="41"/>
        <v>1</v>
      </c>
      <c r="AD264" s="6">
        <f t="shared" si="42"/>
        <v>0</v>
      </c>
      <c r="AE264" s="6">
        <f t="shared" si="43"/>
        <v>0</v>
      </c>
      <c r="AF264" s="6">
        <f t="shared" si="44"/>
        <v>0</v>
      </c>
      <c r="AG264" s="7"/>
      <c r="AH264" s="5" t="s">
        <v>83</v>
      </c>
      <c r="AI264" s="5" t="s">
        <v>84</v>
      </c>
      <c r="AJ264" s="7"/>
      <c r="AK264" s="5" t="s">
        <v>124</v>
      </c>
      <c r="AL264" s="5" t="s">
        <v>109</v>
      </c>
      <c r="AM264" s="5" t="s">
        <v>81</v>
      </c>
      <c r="AN264" s="5" t="s">
        <v>110</v>
      </c>
      <c r="AO264" s="5" t="s">
        <v>110</v>
      </c>
      <c r="AP264" s="5" t="s">
        <v>89</v>
      </c>
      <c r="AQ264" s="5" t="s">
        <v>89</v>
      </c>
      <c r="AR264" s="5" t="s">
        <v>89</v>
      </c>
      <c r="AS264" s="5" t="s">
        <v>87</v>
      </c>
      <c r="AT264" s="5" t="s">
        <v>87</v>
      </c>
      <c r="AU264" s="5" t="s">
        <v>87</v>
      </c>
      <c r="AV264" s="5" t="s">
        <v>87</v>
      </c>
      <c r="AW264" s="5" t="s">
        <v>87</v>
      </c>
      <c r="AX264" s="5" t="s">
        <v>89</v>
      </c>
      <c r="AY264" s="5" t="s">
        <v>87</v>
      </c>
      <c r="AZ264" s="5" t="s">
        <v>87</v>
      </c>
      <c r="BA264" s="5" t="s">
        <v>89</v>
      </c>
      <c r="BB264" s="5" t="s">
        <v>2212</v>
      </c>
      <c r="BC264" s="5" t="s">
        <v>89</v>
      </c>
      <c r="BD264" s="5" t="s">
        <v>89</v>
      </c>
      <c r="BE264" s="5" t="s">
        <v>89</v>
      </c>
      <c r="BF264" s="5" t="s">
        <v>89</v>
      </c>
      <c r="BG264" s="5" t="s">
        <v>89</v>
      </c>
      <c r="BH264" s="5" t="s">
        <v>89</v>
      </c>
      <c r="BI264" s="5" t="s">
        <v>89</v>
      </c>
      <c r="BJ264" s="5" t="s">
        <v>89</v>
      </c>
      <c r="BK264" s="5" t="s">
        <v>89</v>
      </c>
      <c r="BL264" s="5" t="s">
        <v>89</v>
      </c>
      <c r="BM264" s="5" t="s">
        <v>89</v>
      </c>
      <c r="BN264" s="5" t="s">
        <v>91</v>
      </c>
      <c r="BO264" s="5" t="s">
        <v>87</v>
      </c>
      <c r="BP264" s="5" t="s">
        <v>81</v>
      </c>
      <c r="BQ264" s="5" t="s">
        <v>89</v>
      </c>
      <c r="BR264" s="5" t="s">
        <v>89</v>
      </c>
      <c r="BS264" s="5" t="s">
        <v>89</v>
      </c>
      <c r="BT264" s="5" t="s">
        <v>2213</v>
      </c>
      <c r="BU264" s="5" t="s">
        <v>170</v>
      </c>
      <c r="BV264" s="5" t="s">
        <v>113</v>
      </c>
      <c r="BW264" s="5" t="s">
        <v>178</v>
      </c>
      <c r="BX264" s="7"/>
      <c r="BY264" s="5" t="s">
        <v>2214</v>
      </c>
      <c r="BZ264" s="5" t="s">
        <v>2215</v>
      </c>
    </row>
    <row r="265" spans="1:78" ht="13">
      <c r="A265" s="3" t="s">
        <v>2216</v>
      </c>
      <c r="B265" s="4" t="s">
        <v>2217</v>
      </c>
      <c r="C265" s="6">
        <v>100</v>
      </c>
      <c r="D265" s="6">
        <v>1822</v>
      </c>
      <c r="E265" s="6" t="b">
        <v>1</v>
      </c>
      <c r="F265" s="5" t="s">
        <v>2218</v>
      </c>
      <c r="G265" s="5" t="s">
        <v>72</v>
      </c>
      <c r="H265" s="5" t="s">
        <v>167</v>
      </c>
      <c r="I265" s="5" t="s">
        <v>101</v>
      </c>
      <c r="J265" s="7"/>
      <c r="K265" s="5" t="s">
        <v>268</v>
      </c>
      <c r="L265" s="7"/>
      <c r="M265" s="5" t="s">
        <v>119</v>
      </c>
      <c r="N265" s="5" t="s">
        <v>119</v>
      </c>
      <c r="O265" s="5" t="s">
        <v>179</v>
      </c>
      <c r="P265" s="5" t="s">
        <v>2219</v>
      </c>
      <c r="Q265" s="5" t="s">
        <v>78</v>
      </c>
      <c r="R265" s="5" t="s">
        <v>269</v>
      </c>
      <c r="S265" s="6">
        <f t="shared" si="36"/>
        <v>0</v>
      </c>
      <c r="T265" s="6">
        <f t="shared" si="37"/>
        <v>1</v>
      </c>
      <c r="U265" s="6">
        <f t="shared" si="38"/>
        <v>0</v>
      </c>
      <c r="V265" s="6">
        <f t="shared" si="39"/>
        <v>0</v>
      </c>
      <c r="W265" s="6">
        <f t="shared" si="40"/>
        <v>0</v>
      </c>
      <c r="X265" s="7"/>
      <c r="Y265" s="6">
        <v>5</v>
      </c>
      <c r="Z265" s="5" t="s">
        <v>2220</v>
      </c>
      <c r="AA265" s="5" t="s">
        <v>87</v>
      </c>
      <c r="AB265" s="5" t="s">
        <v>521</v>
      </c>
      <c r="AC265" s="6">
        <f t="shared" si="41"/>
        <v>0</v>
      </c>
      <c r="AD265" s="6">
        <f t="shared" si="42"/>
        <v>1</v>
      </c>
      <c r="AE265" s="6">
        <f t="shared" si="43"/>
        <v>1</v>
      </c>
      <c r="AF265" s="6">
        <f t="shared" si="44"/>
        <v>0</v>
      </c>
      <c r="AG265" s="7"/>
      <c r="AH265" s="5" t="s">
        <v>156</v>
      </c>
      <c r="AI265" s="5" t="s">
        <v>84</v>
      </c>
      <c r="AJ265" s="7"/>
      <c r="AK265" s="5" t="s">
        <v>170</v>
      </c>
      <c r="AL265" s="5" t="s">
        <v>109</v>
      </c>
      <c r="AM265" s="5" t="s">
        <v>88</v>
      </c>
      <c r="AN265" s="5" t="s">
        <v>88</v>
      </c>
      <c r="AO265" s="5" t="s">
        <v>87</v>
      </c>
      <c r="AP265" s="5" t="s">
        <v>87</v>
      </c>
      <c r="AQ265" s="5" t="s">
        <v>89</v>
      </c>
      <c r="AR265" s="5" t="s">
        <v>89</v>
      </c>
      <c r="AS265" s="5" t="s">
        <v>87</v>
      </c>
      <c r="AT265" s="5" t="s">
        <v>87</v>
      </c>
      <c r="AU265" s="5" t="s">
        <v>88</v>
      </c>
      <c r="AV265" s="5" t="s">
        <v>88</v>
      </c>
      <c r="AW265" s="5" t="s">
        <v>87</v>
      </c>
      <c r="AX265" s="5" t="s">
        <v>87</v>
      </c>
      <c r="AY265" s="5" t="s">
        <v>88</v>
      </c>
      <c r="AZ265" s="5" t="s">
        <v>88</v>
      </c>
      <c r="BA265" s="5" t="s">
        <v>87</v>
      </c>
      <c r="BB265" s="5" t="s">
        <v>2221</v>
      </c>
      <c r="BC265" s="5" t="s">
        <v>87</v>
      </c>
      <c r="BD265" s="5" t="s">
        <v>88</v>
      </c>
      <c r="BE265" s="5" t="s">
        <v>88</v>
      </c>
      <c r="BF265" s="5" t="s">
        <v>87</v>
      </c>
      <c r="BG265" s="5" t="s">
        <v>88</v>
      </c>
      <c r="BH265" s="5" t="s">
        <v>88</v>
      </c>
      <c r="BI265" s="5" t="s">
        <v>87</v>
      </c>
      <c r="BJ265" s="5" t="s">
        <v>87</v>
      </c>
      <c r="BK265" s="5" t="s">
        <v>87</v>
      </c>
      <c r="BL265" s="5" t="s">
        <v>88</v>
      </c>
      <c r="BM265" s="5" t="s">
        <v>87</v>
      </c>
      <c r="BN265" s="5" t="s">
        <v>91</v>
      </c>
      <c r="BO265" s="5" t="s">
        <v>87</v>
      </c>
      <c r="BP265" s="5" t="s">
        <v>88</v>
      </c>
      <c r="BQ265" s="5" t="s">
        <v>88</v>
      </c>
      <c r="BR265" s="5" t="s">
        <v>87</v>
      </c>
      <c r="BS265" s="5" t="s">
        <v>87</v>
      </c>
      <c r="BT265" s="5" t="s">
        <v>2222</v>
      </c>
      <c r="BU265" s="5" t="s">
        <v>160</v>
      </c>
      <c r="BV265" s="5" t="s">
        <v>160</v>
      </c>
      <c r="BW265" s="5" t="s">
        <v>268</v>
      </c>
      <c r="BX265" s="7"/>
      <c r="BY265" s="5" t="s">
        <v>2223</v>
      </c>
      <c r="BZ265" s="5" t="s">
        <v>2224</v>
      </c>
    </row>
    <row r="266" spans="1:78" ht="125">
      <c r="A266" s="3" t="s">
        <v>2225</v>
      </c>
      <c r="B266" s="4" t="s">
        <v>2226</v>
      </c>
      <c r="C266" s="6">
        <v>100</v>
      </c>
      <c r="D266" s="6">
        <v>1552</v>
      </c>
      <c r="E266" s="6" t="b">
        <v>1</v>
      </c>
      <c r="F266" s="5" t="s">
        <v>2227</v>
      </c>
      <c r="G266" s="5" t="s">
        <v>72</v>
      </c>
      <c r="H266" s="5" t="s">
        <v>167</v>
      </c>
      <c r="I266" s="5" t="s">
        <v>101</v>
      </c>
      <c r="J266" s="7"/>
      <c r="K266" s="5" t="s">
        <v>75</v>
      </c>
      <c r="L266" s="7"/>
      <c r="M266" s="5" t="s">
        <v>119</v>
      </c>
      <c r="N266" s="5" t="s">
        <v>119</v>
      </c>
      <c r="O266" s="5" t="s">
        <v>77</v>
      </c>
      <c r="P266" s="7"/>
      <c r="Q266" s="5" t="s">
        <v>78</v>
      </c>
      <c r="R266" s="5" t="s">
        <v>79</v>
      </c>
      <c r="S266" s="6">
        <f t="shared" si="36"/>
        <v>1</v>
      </c>
      <c r="T266" s="6">
        <f t="shared" si="37"/>
        <v>0</v>
      </c>
      <c r="U266" s="6">
        <f t="shared" si="38"/>
        <v>0</v>
      </c>
      <c r="V266" s="6">
        <f t="shared" si="39"/>
        <v>0</v>
      </c>
      <c r="W266" s="6">
        <f t="shared" si="40"/>
        <v>0</v>
      </c>
      <c r="X266" s="7"/>
      <c r="Y266" s="6">
        <v>10</v>
      </c>
      <c r="Z266" s="8" t="s">
        <v>2228</v>
      </c>
      <c r="AA266" s="5" t="s">
        <v>89</v>
      </c>
      <c r="AB266" s="5" t="s">
        <v>218</v>
      </c>
      <c r="AC266" s="6">
        <f t="shared" si="41"/>
        <v>0</v>
      </c>
      <c r="AD266" s="6">
        <f t="shared" si="42"/>
        <v>1</v>
      </c>
      <c r="AE266" s="6">
        <f t="shared" si="43"/>
        <v>0</v>
      </c>
      <c r="AF266" s="6">
        <f t="shared" si="44"/>
        <v>0</v>
      </c>
      <c r="AG266" s="7"/>
      <c r="AH266" s="5" t="s">
        <v>323</v>
      </c>
      <c r="AI266" s="5" t="s">
        <v>84</v>
      </c>
      <c r="AJ266" s="7"/>
      <c r="AK266" s="5" t="s">
        <v>85</v>
      </c>
      <c r="AL266" s="5" t="s">
        <v>109</v>
      </c>
      <c r="AM266" s="5" t="s">
        <v>110</v>
      </c>
      <c r="AN266" s="5" t="s">
        <v>89</v>
      </c>
      <c r="AO266" s="5" t="s">
        <v>110</v>
      </c>
      <c r="AP266" s="5" t="s">
        <v>89</v>
      </c>
      <c r="AQ266" s="5" t="s">
        <v>89</v>
      </c>
      <c r="AR266" s="5" t="s">
        <v>89</v>
      </c>
      <c r="AS266" s="5" t="s">
        <v>89</v>
      </c>
      <c r="AT266" s="5" t="s">
        <v>87</v>
      </c>
      <c r="AU266" s="5" t="s">
        <v>87</v>
      </c>
      <c r="AV266" s="5" t="s">
        <v>87</v>
      </c>
      <c r="AW266" s="5" t="s">
        <v>89</v>
      </c>
      <c r="AX266" s="5" t="s">
        <v>87</v>
      </c>
      <c r="AY266" s="5" t="s">
        <v>89</v>
      </c>
      <c r="AZ266" s="5" t="s">
        <v>89</v>
      </c>
      <c r="BA266" s="5" t="s">
        <v>89</v>
      </c>
      <c r="BB266" s="8" t="s">
        <v>2229</v>
      </c>
      <c r="BC266" s="5" t="s">
        <v>89</v>
      </c>
      <c r="BD266" s="5" t="s">
        <v>89</v>
      </c>
      <c r="BE266" s="5" t="s">
        <v>89</v>
      </c>
      <c r="BF266" s="5" t="s">
        <v>89</v>
      </c>
      <c r="BG266" s="5" t="s">
        <v>89</v>
      </c>
      <c r="BH266" s="5" t="s">
        <v>89</v>
      </c>
      <c r="BI266" s="5" t="s">
        <v>89</v>
      </c>
      <c r="BJ266" s="5" t="s">
        <v>89</v>
      </c>
      <c r="BK266" s="5" t="s">
        <v>89</v>
      </c>
      <c r="BL266" s="5" t="s">
        <v>89</v>
      </c>
      <c r="BM266" s="5" t="s">
        <v>89</v>
      </c>
      <c r="BN266" s="5" t="s">
        <v>91</v>
      </c>
      <c r="BO266" s="5" t="s">
        <v>87</v>
      </c>
      <c r="BP266" s="5" t="s">
        <v>87</v>
      </c>
      <c r="BQ266" s="5" t="s">
        <v>87</v>
      </c>
      <c r="BR266" s="5" t="s">
        <v>87</v>
      </c>
      <c r="BS266" s="5" t="s">
        <v>87</v>
      </c>
      <c r="BT266" s="8" t="s">
        <v>2230</v>
      </c>
      <c r="BU266" s="5" t="s">
        <v>160</v>
      </c>
      <c r="BV266" s="5" t="s">
        <v>113</v>
      </c>
      <c r="BW266" s="5" t="s">
        <v>75</v>
      </c>
      <c r="BX266" s="7"/>
      <c r="BY266" s="8" t="s">
        <v>2231</v>
      </c>
      <c r="BZ266" s="8" t="s">
        <v>2232</v>
      </c>
    </row>
    <row r="267" spans="1:78" ht="13">
      <c r="A267" s="3" t="s">
        <v>2233</v>
      </c>
      <c r="B267" s="4" t="s">
        <v>2234</v>
      </c>
      <c r="C267" s="6">
        <v>100</v>
      </c>
      <c r="D267" s="6">
        <v>1278</v>
      </c>
      <c r="E267" s="6" t="b">
        <v>1</v>
      </c>
      <c r="F267" s="5" t="s">
        <v>2235</v>
      </c>
      <c r="G267" s="5" t="s">
        <v>166</v>
      </c>
      <c r="H267" s="5" t="s">
        <v>143</v>
      </c>
      <c r="I267" s="5" t="s">
        <v>101</v>
      </c>
      <c r="J267" s="7"/>
      <c r="K267" s="5" t="s">
        <v>144</v>
      </c>
      <c r="L267" s="7"/>
      <c r="M267" s="5" t="s">
        <v>76</v>
      </c>
      <c r="N267" s="5" t="s">
        <v>76</v>
      </c>
      <c r="O267" s="5" t="s">
        <v>77</v>
      </c>
      <c r="P267" s="7"/>
      <c r="Q267" s="5" t="s">
        <v>78</v>
      </c>
      <c r="R267" s="5" t="s">
        <v>104</v>
      </c>
      <c r="S267" s="6">
        <f t="shared" si="36"/>
        <v>1</v>
      </c>
      <c r="T267" s="6">
        <f t="shared" si="37"/>
        <v>0</v>
      </c>
      <c r="U267" s="6">
        <f t="shared" si="38"/>
        <v>1</v>
      </c>
      <c r="V267" s="6">
        <f t="shared" si="39"/>
        <v>0</v>
      </c>
      <c r="W267" s="6">
        <f t="shared" si="40"/>
        <v>0</v>
      </c>
      <c r="X267" s="7"/>
      <c r="Y267" s="6">
        <v>4</v>
      </c>
      <c r="Z267" s="5" t="s">
        <v>2236</v>
      </c>
      <c r="AA267" s="5" t="s">
        <v>89</v>
      </c>
      <c r="AB267" s="5" t="s">
        <v>82</v>
      </c>
      <c r="AC267" s="6">
        <f t="shared" si="41"/>
        <v>1</v>
      </c>
      <c r="AD267" s="6">
        <f t="shared" si="42"/>
        <v>0</v>
      </c>
      <c r="AE267" s="6">
        <f t="shared" si="43"/>
        <v>0</v>
      </c>
      <c r="AF267" s="6">
        <f t="shared" si="44"/>
        <v>0</v>
      </c>
      <c r="AG267" s="7"/>
      <c r="AH267" s="5" t="s">
        <v>107</v>
      </c>
      <c r="AI267" s="5" t="s">
        <v>157</v>
      </c>
      <c r="AJ267" s="7"/>
      <c r="AK267" s="5" t="s">
        <v>170</v>
      </c>
      <c r="AL267" s="5" t="s">
        <v>86</v>
      </c>
      <c r="AM267" s="5" t="s">
        <v>110</v>
      </c>
      <c r="AN267" s="5" t="s">
        <v>89</v>
      </c>
      <c r="AO267" s="5" t="s">
        <v>81</v>
      </c>
      <c r="AP267" s="5" t="s">
        <v>89</v>
      </c>
      <c r="AQ267" s="5" t="s">
        <v>89</v>
      </c>
      <c r="AR267" s="5" t="s">
        <v>89</v>
      </c>
      <c r="AS267" s="5" t="s">
        <v>89</v>
      </c>
      <c r="AT267" s="5" t="s">
        <v>87</v>
      </c>
      <c r="AU267" s="5" t="s">
        <v>89</v>
      </c>
      <c r="AV267" s="5" t="s">
        <v>89</v>
      </c>
      <c r="AW267" s="5" t="s">
        <v>89</v>
      </c>
      <c r="AX267" s="5" t="s">
        <v>87</v>
      </c>
      <c r="AY267" s="5" t="s">
        <v>89</v>
      </c>
      <c r="AZ267" s="5" t="s">
        <v>89</v>
      </c>
      <c r="BA267" s="5" t="s">
        <v>89</v>
      </c>
      <c r="BB267" s="5" t="s">
        <v>2237</v>
      </c>
      <c r="BC267" s="5" t="s">
        <v>89</v>
      </c>
      <c r="BD267" s="5" t="s">
        <v>89</v>
      </c>
      <c r="BE267" s="5" t="s">
        <v>89</v>
      </c>
      <c r="BF267" s="5" t="s">
        <v>89</v>
      </c>
      <c r="BG267" s="5" t="s">
        <v>89</v>
      </c>
      <c r="BH267" s="5" t="s">
        <v>89</v>
      </c>
      <c r="BI267" s="5" t="s">
        <v>89</v>
      </c>
      <c r="BJ267" s="5" t="s">
        <v>89</v>
      </c>
      <c r="BK267" s="5" t="s">
        <v>89</v>
      </c>
      <c r="BL267" s="5" t="s">
        <v>89</v>
      </c>
      <c r="BM267" s="5" t="s">
        <v>89</v>
      </c>
      <c r="BN267" s="5" t="s">
        <v>91</v>
      </c>
      <c r="BO267" s="5" t="s">
        <v>81</v>
      </c>
      <c r="BP267" s="5" t="s">
        <v>87</v>
      </c>
      <c r="BQ267" s="5" t="s">
        <v>81</v>
      </c>
      <c r="BR267" s="5" t="s">
        <v>87</v>
      </c>
      <c r="BS267" s="5" t="s">
        <v>87</v>
      </c>
      <c r="BT267" s="5" t="s">
        <v>2238</v>
      </c>
      <c r="BU267" s="5" t="s">
        <v>94</v>
      </c>
      <c r="BV267" s="5" t="s">
        <v>94</v>
      </c>
      <c r="BW267" s="5" t="s">
        <v>144</v>
      </c>
      <c r="BX267" s="7"/>
      <c r="BY267" s="5" t="s">
        <v>2239</v>
      </c>
      <c r="BZ267" s="5" t="s">
        <v>2240</v>
      </c>
    </row>
    <row r="268" spans="1:78" ht="37.5">
      <c r="A268" s="3" t="s">
        <v>2241</v>
      </c>
      <c r="B268" s="4" t="s">
        <v>2242</v>
      </c>
      <c r="C268" s="6">
        <v>100</v>
      </c>
      <c r="D268" s="6">
        <v>1452</v>
      </c>
      <c r="E268" s="6" t="b">
        <v>1</v>
      </c>
      <c r="F268" s="5" t="s">
        <v>2243</v>
      </c>
      <c r="G268" s="5" t="s">
        <v>199</v>
      </c>
      <c r="H268" s="5" t="s">
        <v>143</v>
      </c>
      <c r="I268" s="5" t="s">
        <v>74</v>
      </c>
      <c r="J268" s="7"/>
      <c r="K268" s="5" t="s">
        <v>75</v>
      </c>
      <c r="L268" s="7"/>
      <c r="M268" s="5" t="s">
        <v>190</v>
      </c>
      <c r="N268" s="5" t="s">
        <v>76</v>
      </c>
      <c r="O268" s="5" t="s">
        <v>77</v>
      </c>
      <c r="P268" s="7"/>
      <c r="Q268" s="5" t="s">
        <v>78</v>
      </c>
      <c r="R268" s="5" t="s">
        <v>79</v>
      </c>
      <c r="S268" s="6">
        <f t="shared" si="36"/>
        <v>1</v>
      </c>
      <c r="T268" s="6">
        <f t="shared" si="37"/>
        <v>0</v>
      </c>
      <c r="U268" s="6">
        <f t="shared" si="38"/>
        <v>0</v>
      </c>
      <c r="V268" s="6">
        <f t="shared" si="39"/>
        <v>0</v>
      </c>
      <c r="W268" s="6">
        <f t="shared" si="40"/>
        <v>0</v>
      </c>
      <c r="X268" s="7"/>
      <c r="Y268" s="6">
        <v>4</v>
      </c>
      <c r="Z268" s="5" t="s">
        <v>2244</v>
      </c>
      <c r="AA268" s="5" t="s">
        <v>87</v>
      </c>
      <c r="AB268" s="5" t="s">
        <v>245</v>
      </c>
      <c r="AC268" s="6">
        <f t="shared" si="41"/>
        <v>1</v>
      </c>
      <c r="AD268" s="6">
        <f t="shared" si="42"/>
        <v>0</v>
      </c>
      <c r="AE268" s="6">
        <f t="shared" si="43"/>
        <v>1</v>
      </c>
      <c r="AF268" s="6">
        <f t="shared" si="44"/>
        <v>0</v>
      </c>
      <c r="AG268" s="7"/>
      <c r="AH268" s="5" t="s">
        <v>323</v>
      </c>
      <c r="AI268" s="5" t="s">
        <v>84</v>
      </c>
      <c r="AJ268" s="7"/>
      <c r="AK268" s="5" t="s">
        <v>124</v>
      </c>
      <c r="AL268" s="5" t="s">
        <v>86</v>
      </c>
      <c r="AM268" s="5" t="s">
        <v>81</v>
      </c>
      <c r="AN268" s="5" t="s">
        <v>89</v>
      </c>
      <c r="AO268" s="5" t="s">
        <v>110</v>
      </c>
      <c r="AP268" s="5" t="s">
        <v>87</v>
      </c>
      <c r="AQ268" s="5" t="s">
        <v>89</v>
      </c>
      <c r="AR268" s="5" t="s">
        <v>89</v>
      </c>
      <c r="AS268" s="5" t="s">
        <v>89</v>
      </c>
      <c r="AT268" s="5" t="s">
        <v>89</v>
      </c>
      <c r="AU268" s="5" t="s">
        <v>89</v>
      </c>
      <c r="AV268" s="5" t="s">
        <v>89</v>
      </c>
      <c r="AW268" s="5" t="s">
        <v>89</v>
      </c>
      <c r="AX268" s="5" t="s">
        <v>87</v>
      </c>
      <c r="AY268" s="5" t="s">
        <v>87</v>
      </c>
      <c r="AZ268" s="5" t="s">
        <v>89</v>
      </c>
      <c r="BA268" s="5" t="s">
        <v>89</v>
      </c>
      <c r="BB268" s="5" t="s">
        <v>2245</v>
      </c>
      <c r="BC268" s="5" t="s">
        <v>89</v>
      </c>
      <c r="BD268" s="5" t="s">
        <v>89</v>
      </c>
      <c r="BE268" s="5" t="s">
        <v>87</v>
      </c>
      <c r="BF268" s="5" t="s">
        <v>89</v>
      </c>
      <c r="BG268" s="5" t="s">
        <v>89</v>
      </c>
      <c r="BH268" s="5" t="s">
        <v>87</v>
      </c>
      <c r="BI268" s="5" t="s">
        <v>87</v>
      </c>
      <c r="BJ268" s="5" t="s">
        <v>89</v>
      </c>
      <c r="BK268" s="5" t="s">
        <v>89</v>
      </c>
      <c r="BL268" s="5" t="s">
        <v>89</v>
      </c>
      <c r="BM268" s="5" t="s">
        <v>89</v>
      </c>
      <c r="BN268" s="5" t="s">
        <v>91</v>
      </c>
      <c r="BO268" s="5" t="s">
        <v>87</v>
      </c>
      <c r="BP268" s="5" t="s">
        <v>89</v>
      </c>
      <c r="BQ268" s="5" t="s">
        <v>87</v>
      </c>
      <c r="BR268" s="5" t="s">
        <v>89</v>
      </c>
      <c r="BS268" s="5" t="s">
        <v>89</v>
      </c>
      <c r="BT268" s="8" t="s">
        <v>2246</v>
      </c>
      <c r="BU268" s="5" t="s">
        <v>170</v>
      </c>
      <c r="BV268" s="5" t="s">
        <v>160</v>
      </c>
      <c r="BW268" s="5" t="s">
        <v>75</v>
      </c>
      <c r="BX268" s="7"/>
      <c r="BY268" s="5" t="s">
        <v>2247</v>
      </c>
      <c r="BZ268" s="5" t="s">
        <v>2248</v>
      </c>
    </row>
    <row r="269" spans="1:78" ht="25">
      <c r="A269" s="3" t="s">
        <v>2249</v>
      </c>
      <c r="B269" s="4" t="s">
        <v>2250</v>
      </c>
      <c r="C269" s="6">
        <v>100</v>
      </c>
      <c r="D269" s="6">
        <v>870</v>
      </c>
      <c r="E269" s="6" t="b">
        <v>1</v>
      </c>
      <c r="F269" s="5" t="s">
        <v>2251</v>
      </c>
      <c r="G269" s="5" t="s">
        <v>199</v>
      </c>
      <c r="H269" s="5" t="s">
        <v>167</v>
      </c>
      <c r="I269" s="5" t="s">
        <v>74</v>
      </c>
      <c r="J269" s="7"/>
      <c r="K269" s="5" t="s">
        <v>144</v>
      </c>
      <c r="L269" s="7"/>
      <c r="M269" s="5" t="s">
        <v>119</v>
      </c>
      <c r="N269" s="5" t="s">
        <v>76</v>
      </c>
      <c r="O269" s="5" t="s">
        <v>121</v>
      </c>
      <c r="P269" s="7"/>
      <c r="Q269" s="5" t="s">
        <v>78</v>
      </c>
      <c r="R269" s="5" t="s">
        <v>168</v>
      </c>
      <c r="S269" s="6">
        <f t="shared" si="36"/>
        <v>0</v>
      </c>
      <c r="T269" s="6">
        <f t="shared" si="37"/>
        <v>0</v>
      </c>
      <c r="U269" s="6">
        <f t="shared" si="38"/>
        <v>1</v>
      </c>
      <c r="V269" s="6">
        <f t="shared" si="39"/>
        <v>0</v>
      </c>
      <c r="W269" s="6">
        <f t="shared" si="40"/>
        <v>0</v>
      </c>
      <c r="X269" s="7"/>
      <c r="Y269" s="6">
        <v>5</v>
      </c>
      <c r="Z269" s="5" t="s">
        <v>2252</v>
      </c>
      <c r="AA269" s="5" t="s">
        <v>89</v>
      </c>
      <c r="AB269" s="5" t="s">
        <v>521</v>
      </c>
      <c r="AC269" s="6">
        <f t="shared" si="41"/>
        <v>0</v>
      </c>
      <c r="AD269" s="6">
        <f t="shared" si="42"/>
        <v>1</v>
      </c>
      <c r="AE269" s="6">
        <f t="shared" si="43"/>
        <v>1</v>
      </c>
      <c r="AF269" s="6">
        <f t="shared" si="44"/>
        <v>0</v>
      </c>
      <c r="AG269" s="7"/>
      <c r="AH269" s="5" t="s">
        <v>107</v>
      </c>
      <c r="AI269" s="5" t="s">
        <v>84</v>
      </c>
      <c r="AJ269" s="7"/>
      <c r="AK269" s="5" t="s">
        <v>85</v>
      </c>
      <c r="AL269" s="5" t="s">
        <v>109</v>
      </c>
      <c r="AM269" s="5" t="s">
        <v>110</v>
      </c>
      <c r="AN269" s="5" t="s">
        <v>88</v>
      </c>
      <c r="AO269" s="5" t="s">
        <v>87</v>
      </c>
      <c r="AP269" s="5" t="s">
        <v>81</v>
      </c>
      <c r="AQ269" s="5" t="s">
        <v>89</v>
      </c>
      <c r="AR269" s="5" t="s">
        <v>87</v>
      </c>
      <c r="AS269" s="5" t="s">
        <v>87</v>
      </c>
      <c r="AT269" s="5" t="s">
        <v>125</v>
      </c>
      <c r="AU269" s="5" t="s">
        <v>125</v>
      </c>
      <c r="AV269" s="5" t="s">
        <v>125</v>
      </c>
      <c r="AW269" s="5" t="s">
        <v>87</v>
      </c>
      <c r="AX269" s="5" t="s">
        <v>81</v>
      </c>
      <c r="AY269" s="5" t="s">
        <v>81</v>
      </c>
      <c r="AZ269" s="5" t="s">
        <v>87</v>
      </c>
      <c r="BA269" s="5" t="s">
        <v>87</v>
      </c>
      <c r="BB269" s="8" t="s">
        <v>2253</v>
      </c>
      <c r="BC269" s="5" t="s">
        <v>88</v>
      </c>
      <c r="BD269" s="5" t="s">
        <v>81</v>
      </c>
      <c r="BE269" s="5" t="s">
        <v>81</v>
      </c>
      <c r="BF269" s="5" t="s">
        <v>87</v>
      </c>
      <c r="BG269" s="5" t="s">
        <v>87</v>
      </c>
      <c r="BH269" s="5" t="s">
        <v>81</v>
      </c>
      <c r="BI269" s="5" t="s">
        <v>81</v>
      </c>
      <c r="BJ269" s="5" t="s">
        <v>87</v>
      </c>
      <c r="BK269" s="5" t="s">
        <v>87</v>
      </c>
      <c r="BL269" s="5" t="s">
        <v>89</v>
      </c>
      <c r="BM269" s="5" t="s">
        <v>87</v>
      </c>
      <c r="BN269" s="5" t="s">
        <v>91</v>
      </c>
      <c r="BO269" s="5" t="s">
        <v>81</v>
      </c>
      <c r="BP269" s="5" t="s">
        <v>81</v>
      </c>
      <c r="BQ269" s="5" t="s">
        <v>87</v>
      </c>
      <c r="BR269" s="5" t="s">
        <v>87</v>
      </c>
      <c r="BS269" s="5" t="s">
        <v>87</v>
      </c>
      <c r="BT269" s="8" t="s">
        <v>2254</v>
      </c>
      <c r="BU269" s="5" t="s">
        <v>94</v>
      </c>
      <c r="BV269" s="5" t="s">
        <v>93</v>
      </c>
      <c r="BW269" s="5" t="s">
        <v>144</v>
      </c>
      <c r="BX269" s="7"/>
      <c r="BY269" s="5" t="s">
        <v>2255</v>
      </c>
      <c r="BZ269" s="5" t="s">
        <v>2256</v>
      </c>
    </row>
    <row r="270" spans="1:78" ht="25">
      <c r="A270" s="3" t="s">
        <v>2257</v>
      </c>
      <c r="B270" s="4" t="s">
        <v>2258</v>
      </c>
      <c r="C270" s="6">
        <v>100</v>
      </c>
      <c r="D270" s="6">
        <v>1027</v>
      </c>
      <c r="E270" s="6" t="b">
        <v>1</v>
      </c>
      <c r="F270" s="5" t="s">
        <v>2259</v>
      </c>
      <c r="G270" s="5" t="s">
        <v>1535</v>
      </c>
      <c r="H270" s="5" t="s">
        <v>73</v>
      </c>
      <c r="I270" s="5" t="s">
        <v>74</v>
      </c>
      <c r="J270" s="7"/>
      <c r="K270" s="5" t="s">
        <v>178</v>
      </c>
      <c r="L270" s="7"/>
      <c r="M270" s="5" t="s">
        <v>103</v>
      </c>
      <c r="N270" s="5" t="s">
        <v>76</v>
      </c>
      <c r="O270" s="5" t="s">
        <v>77</v>
      </c>
      <c r="P270" s="7"/>
      <c r="Q270" s="5" t="s">
        <v>78</v>
      </c>
      <c r="R270" s="5" t="s">
        <v>79</v>
      </c>
      <c r="S270" s="6">
        <f t="shared" si="36"/>
        <v>1</v>
      </c>
      <c r="T270" s="6">
        <f t="shared" si="37"/>
        <v>0</v>
      </c>
      <c r="U270" s="6">
        <f t="shared" si="38"/>
        <v>0</v>
      </c>
      <c r="V270" s="6">
        <f t="shared" si="39"/>
        <v>0</v>
      </c>
      <c r="W270" s="6">
        <f t="shared" si="40"/>
        <v>0</v>
      </c>
      <c r="X270" s="7"/>
      <c r="Y270" s="6">
        <v>4</v>
      </c>
      <c r="Z270" s="5" t="s">
        <v>2260</v>
      </c>
      <c r="AA270" s="5" t="s">
        <v>87</v>
      </c>
      <c r="AB270" s="5" t="s">
        <v>218</v>
      </c>
      <c r="AC270" s="6">
        <f t="shared" si="41"/>
        <v>0</v>
      </c>
      <c r="AD270" s="6">
        <f t="shared" si="42"/>
        <v>1</v>
      </c>
      <c r="AE270" s="6">
        <f t="shared" si="43"/>
        <v>0</v>
      </c>
      <c r="AF270" s="6">
        <f t="shared" si="44"/>
        <v>0</v>
      </c>
      <c r="AG270" s="7"/>
      <c r="AH270" s="5" t="s">
        <v>107</v>
      </c>
      <c r="AI270" s="5" t="s">
        <v>84</v>
      </c>
      <c r="AJ270" s="7"/>
      <c r="AK270" s="5" t="s">
        <v>85</v>
      </c>
      <c r="AL270" s="5" t="s">
        <v>109</v>
      </c>
      <c r="AM270" s="5" t="s">
        <v>81</v>
      </c>
      <c r="AN270" s="5" t="s">
        <v>87</v>
      </c>
      <c r="AO270" s="5" t="s">
        <v>87</v>
      </c>
      <c r="AP270" s="5" t="s">
        <v>89</v>
      </c>
      <c r="AQ270" s="5" t="s">
        <v>89</v>
      </c>
      <c r="AR270" s="5" t="s">
        <v>87</v>
      </c>
      <c r="AS270" s="5" t="s">
        <v>87</v>
      </c>
      <c r="AT270" s="5" t="s">
        <v>125</v>
      </c>
      <c r="AU270" s="5" t="s">
        <v>87</v>
      </c>
      <c r="AV270" s="5" t="s">
        <v>87</v>
      </c>
      <c r="AW270" s="5" t="s">
        <v>89</v>
      </c>
      <c r="AX270" s="5" t="s">
        <v>87</v>
      </c>
      <c r="AY270" s="5" t="s">
        <v>88</v>
      </c>
      <c r="AZ270" s="5" t="s">
        <v>87</v>
      </c>
      <c r="BA270" s="5" t="s">
        <v>87</v>
      </c>
      <c r="BB270" s="8" t="s">
        <v>2261</v>
      </c>
      <c r="BC270" s="5" t="s">
        <v>87</v>
      </c>
      <c r="BD270" s="5" t="s">
        <v>87</v>
      </c>
      <c r="BE270" s="5" t="s">
        <v>89</v>
      </c>
      <c r="BF270" s="5" t="s">
        <v>87</v>
      </c>
      <c r="BG270" s="5" t="s">
        <v>89</v>
      </c>
      <c r="BH270" s="5" t="s">
        <v>87</v>
      </c>
      <c r="BI270" s="5" t="s">
        <v>87</v>
      </c>
      <c r="BJ270" s="5" t="s">
        <v>87</v>
      </c>
      <c r="BK270" s="5" t="s">
        <v>89</v>
      </c>
      <c r="BL270" s="5" t="s">
        <v>87</v>
      </c>
      <c r="BM270" s="5" t="s">
        <v>87</v>
      </c>
      <c r="BN270" s="5" t="s">
        <v>91</v>
      </c>
      <c r="BO270" s="5" t="s">
        <v>87</v>
      </c>
      <c r="BP270" s="5" t="s">
        <v>89</v>
      </c>
      <c r="BQ270" s="5" t="s">
        <v>87</v>
      </c>
      <c r="BR270" s="5" t="s">
        <v>88</v>
      </c>
      <c r="BS270" s="5" t="s">
        <v>89</v>
      </c>
      <c r="BT270" s="5" t="s">
        <v>2262</v>
      </c>
      <c r="BU270" s="5" t="s">
        <v>94</v>
      </c>
      <c r="BV270" s="5" t="s">
        <v>94</v>
      </c>
      <c r="BW270" s="5" t="s">
        <v>178</v>
      </c>
      <c r="BX270" s="7"/>
      <c r="BY270" s="5" t="s">
        <v>2263</v>
      </c>
      <c r="BZ270" s="5" t="s">
        <v>2264</v>
      </c>
    </row>
    <row r="271" spans="1:78" ht="25">
      <c r="A271" s="3" t="s">
        <v>2265</v>
      </c>
      <c r="B271" s="4" t="s">
        <v>2266</v>
      </c>
      <c r="C271" s="6">
        <v>100</v>
      </c>
      <c r="D271" s="6">
        <v>1160</v>
      </c>
      <c r="E271" s="6" t="b">
        <v>1</v>
      </c>
      <c r="F271" s="5" t="s">
        <v>2267</v>
      </c>
      <c r="G271" s="5" t="s">
        <v>142</v>
      </c>
      <c r="H271" s="5" t="s">
        <v>73</v>
      </c>
      <c r="I271" s="5" t="s">
        <v>101</v>
      </c>
      <c r="J271" s="7"/>
      <c r="K271" s="5" t="s">
        <v>243</v>
      </c>
      <c r="L271" s="7"/>
      <c r="M271" s="5" t="s">
        <v>76</v>
      </c>
      <c r="N271" s="5" t="s">
        <v>76</v>
      </c>
      <c r="O271" s="5" t="s">
        <v>77</v>
      </c>
      <c r="P271" s="7"/>
      <c r="Q271" s="5" t="s">
        <v>78</v>
      </c>
      <c r="R271" s="5" t="s">
        <v>79</v>
      </c>
      <c r="S271" s="6">
        <f t="shared" si="36"/>
        <v>1</v>
      </c>
      <c r="T271" s="6">
        <f t="shared" si="37"/>
        <v>0</v>
      </c>
      <c r="U271" s="6">
        <f t="shared" si="38"/>
        <v>0</v>
      </c>
      <c r="V271" s="6">
        <f t="shared" si="39"/>
        <v>0</v>
      </c>
      <c r="W271" s="6">
        <f t="shared" si="40"/>
        <v>0</v>
      </c>
      <c r="X271" s="7"/>
      <c r="Y271" s="6">
        <v>16</v>
      </c>
      <c r="Z271" s="5" t="s">
        <v>2268</v>
      </c>
      <c r="AA271" s="5" t="s">
        <v>87</v>
      </c>
      <c r="AB271" s="5" t="s">
        <v>82</v>
      </c>
      <c r="AC271" s="6">
        <f t="shared" si="41"/>
        <v>1</v>
      </c>
      <c r="AD271" s="6">
        <f t="shared" si="42"/>
        <v>0</v>
      </c>
      <c r="AE271" s="6">
        <f t="shared" si="43"/>
        <v>0</v>
      </c>
      <c r="AF271" s="6">
        <f t="shared" si="44"/>
        <v>0</v>
      </c>
      <c r="AG271" s="7"/>
      <c r="AH271" s="5" t="s">
        <v>83</v>
      </c>
      <c r="AI271" s="5" t="s">
        <v>146</v>
      </c>
      <c r="AJ271" s="7"/>
      <c r="AK271" s="5" t="s">
        <v>108</v>
      </c>
      <c r="AL271" s="5" t="s">
        <v>86</v>
      </c>
      <c r="AM271" s="5" t="s">
        <v>110</v>
      </c>
      <c r="AN271" s="5" t="s">
        <v>87</v>
      </c>
      <c r="AO271" s="5" t="s">
        <v>81</v>
      </c>
      <c r="AP271" s="5" t="s">
        <v>87</v>
      </c>
      <c r="AQ271" s="5" t="s">
        <v>89</v>
      </c>
      <c r="AR271" s="5" t="s">
        <v>89</v>
      </c>
      <c r="AS271" s="5" t="s">
        <v>89</v>
      </c>
      <c r="AT271" s="5" t="s">
        <v>87</v>
      </c>
      <c r="AU271" s="5" t="s">
        <v>87</v>
      </c>
      <c r="AV271" s="5" t="s">
        <v>89</v>
      </c>
      <c r="AW271" s="5" t="s">
        <v>88</v>
      </c>
      <c r="AX271" s="5" t="s">
        <v>89</v>
      </c>
      <c r="AY271" s="5" t="s">
        <v>87</v>
      </c>
      <c r="AZ271" s="5" t="s">
        <v>87</v>
      </c>
      <c r="BA271" s="5" t="s">
        <v>87</v>
      </c>
      <c r="BB271" s="8" t="s">
        <v>2269</v>
      </c>
      <c r="BC271" s="5" t="s">
        <v>89</v>
      </c>
      <c r="BD271" s="5" t="s">
        <v>87</v>
      </c>
      <c r="BE271" s="5" t="s">
        <v>87</v>
      </c>
      <c r="BF271" s="5" t="s">
        <v>89</v>
      </c>
      <c r="BG271" s="5" t="s">
        <v>87</v>
      </c>
      <c r="BH271" s="5" t="s">
        <v>87</v>
      </c>
      <c r="BI271" s="5" t="s">
        <v>89</v>
      </c>
      <c r="BJ271" s="5" t="s">
        <v>89</v>
      </c>
      <c r="BK271" s="5" t="s">
        <v>89</v>
      </c>
      <c r="BL271" s="5" t="s">
        <v>87</v>
      </c>
      <c r="BM271" s="5" t="s">
        <v>88</v>
      </c>
      <c r="BN271" s="5" t="s">
        <v>91</v>
      </c>
      <c r="BO271" s="5" t="s">
        <v>88</v>
      </c>
      <c r="BP271" s="5" t="s">
        <v>87</v>
      </c>
      <c r="BQ271" s="5" t="s">
        <v>89</v>
      </c>
      <c r="BR271" s="5" t="s">
        <v>87</v>
      </c>
      <c r="BS271" s="5" t="s">
        <v>87</v>
      </c>
      <c r="BT271" s="8" t="s">
        <v>2270</v>
      </c>
      <c r="BU271" s="5" t="s">
        <v>94</v>
      </c>
      <c r="BV271" s="5" t="s">
        <v>94</v>
      </c>
      <c r="BW271" s="5" t="s">
        <v>243</v>
      </c>
      <c r="BX271" s="7"/>
      <c r="BY271" s="5" t="s">
        <v>2271</v>
      </c>
      <c r="BZ271" s="5" t="s">
        <v>2272</v>
      </c>
    </row>
    <row r="272" spans="1:78" ht="50">
      <c r="A272" s="3" t="s">
        <v>2273</v>
      </c>
      <c r="B272" s="4" t="s">
        <v>2274</v>
      </c>
      <c r="C272" s="6">
        <v>100</v>
      </c>
      <c r="D272" s="6">
        <v>1169</v>
      </c>
      <c r="E272" s="6" t="b">
        <v>1</v>
      </c>
      <c r="F272" s="5" t="s">
        <v>2275</v>
      </c>
      <c r="G272" s="5" t="s">
        <v>199</v>
      </c>
      <c r="H272" s="5" t="s">
        <v>143</v>
      </c>
      <c r="I272" s="5" t="s">
        <v>101</v>
      </c>
      <c r="J272" s="7"/>
      <c r="K272" s="5" t="s">
        <v>75</v>
      </c>
      <c r="L272" s="7"/>
      <c r="M272" s="5" t="s">
        <v>190</v>
      </c>
      <c r="N272" s="5" t="s">
        <v>120</v>
      </c>
      <c r="O272" s="5" t="s">
        <v>77</v>
      </c>
      <c r="P272" s="7"/>
      <c r="Q272" s="5" t="s">
        <v>78</v>
      </c>
      <c r="R272" s="5" t="s">
        <v>79</v>
      </c>
      <c r="S272" s="6">
        <f t="shared" si="36"/>
        <v>1</v>
      </c>
      <c r="T272" s="6">
        <f t="shared" si="37"/>
        <v>0</v>
      </c>
      <c r="U272" s="6">
        <f t="shared" si="38"/>
        <v>0</v>
      </c>
      <c r="V272" s="6">
        <f t="shared" si="39"/>
        <v>0</v>
      </c>
      <c r="W272" s="6">
        <f t="shared" si="40"/>
        <v>0</v>
      </c>
      <c r="X272" s="7"/>
      <c r="Y272" s="6">
        <v>10</v>
      </c>
      <c r="Z272" s="5" t="s">
        <v>2276</v>
      </c>
      <c r="AA272" s="5" t="s">
        <v>89</v>
      </c>
      <c r="AB272" s="5" t="s">
        <v>82</v>
      </c>
      <c r="AC272" s="6">
        <f t="shared" si="41"/>
        <v>1</v>
      </c>
      <c r="AD272" s="6">
        <f t="shared" si="42"/>
        <v>0</v>
      </c>
      <c r="AE272" s="6">
        <f t="shared" si="43"/>
        <v>0</v>
      </c>
      <c r="AF272" s="6">
        <f t="shared" si="44"/>
        <v>0</v>
      </c>
      <c r="AG272" s="7"/>
      <c r="AH272" s="5" t="s">
        <v>156</v>
      </c>
      <c r="AI272" s="5" t="s">
        <v>146</v>
      </c>
      <c r="AJ272" s="7"/>
      <c r="AK272" s="5" t="s">
        <v>85</v>
      </c>
      <c r="AL272" s="5" t="s">
        <v>86</v>
      </c>
      <c r="AM272" s="5" t="s">
        <v>110</v>
      </c>
      <c r="AN272" s="5" t="s">
        <v>87</v>
      </c>
      <c r="AO272" s="5" t="s">
        <v>110</v>
      </c>
      <c r="AP272" s="5" t="s">
        <v>87</v>
      </c>
      <c r="AQ272" s="5" t="s">
        <v>87</v>
      </c>
      <c r="AR272" s="5" t="s">
        <v>89</v>
      </c>
      <c r="AS272" s="5" t="s">
        <v>87</v>
      </c>
      <c r="AT272" s="5" t="s">
        <v>125</v>
      </c>
      <c r="AU272" s="5" t="s">
        <v>125</v>
      </c>
      <c r="AV272" s="5" t="s">
        <v>87</v>
      </c>
      <c r="AW272" s="5" t="s">
        <v>87</v>
      </c>
      <c r="AX272" s="5" t="s">
        <v>87</v>
      </c>
      <c r="AY272" s="5" t="s">
        <v>87</v>
      </c>
      <c r="AZ272" s="5" t="s">
        <v>89</v>
      </c>
      <c r="BA272" s="5" t="s">
        <v>87</v>
      </c>
      <c r="BB272" s="8" t="s">
        <v>2277</v>
      </c>
      <c r="BC272" s="5" t="s">
        <v>89</v>
      </c>
      <c r="BD272" s="5" t="s">
        <v>87</v>
      </c>
      <c r="BE272" s="5" t="s">
        <v>87</v>
      </c>
      <c r="BF272" s="5" t="s">
        <v>89</v>
      </c>
      <c r="BG272" s="5" t="s">
        <v>87</v>
      </c>
      <c r="BH272" s="5" t="s">
        <v>87</v>
      </c>
      <c r="BI272" s="5" t="s">
        <v>88</v>
      </c>
      <c r="BJ272" s="5" t="s">
        <v>81</v>
      </c>
      <c r="BK272" s="5" t="s">
        <v>89</v>
      </c>
      <c r="BL272" s="5" t="s">
        <v>87</v>
      </c>
      <c r="BM272" s="5" t="s">
        <v>87</v>
      </c>
      <c r="BN272" s="5" t="s">
        <v>91</v>
      </c>
      <c r="BO272" s="5" t="s">
        <v>81</v>
      </c>
      <c r="BP272" s="5" t="s">
        <v>81</v>
      </c>
      <c r="BQ272" s="5" t="s">
        <v>81</v>
      </c>
      <c r="BR272" s="5" t="s">
        <v>81</v>
      </c>
      <c r="BS272" s="5" t="s">
        <v>81</v>
      </c>
      <c r="BT272" s="8" t="s">
        <v>2278</v>
      </c>
      <c r="BU272" s="5" t="s">
        <v>94</v>
      </c>
      <c r="BV272" s="5" t="s">
        <v>94</v>
      </c>
      <c r="BW272" s="5" t="s">
        <v>75</v>
      </c>
      <c r="BX272" s="7"/>
      <c r="BY272" s="5" t="s">
        <v>2279</v>
      </c>
      <c r="BZ272" s="5" t="s">
        <v>2280</v>
      </c>
    </row>
    <row r="273" spans="1:78" ht="13">
      <c r="A273" s="3" t="s">
        <v>2281</v>
      </c>
      <c r="B273" s="4" t="s">
        <v>2282</v>
      </c>
      <c r="C273" s="6">
        <v>100</v>
      </c>
      <c r="D273" s="6">
        <v>502</v>
      </c>
      <c r="E273" s="6" t="b">
        <v>1</v>
      </c>
      <c r="F273" s="5" t="s">
        <v>2283</v>
      </c>
      <c r="G273" s="5" t="s">
        <v>199</v>
      </c>
      <c r="H273" s="5" t="s">
        <v>143</v>
      </c>
      <c r="I273" s="5" t="s">
        <v>101</v>
      </c>
      <c r="J273" s="7"/>
      <c r="K273" s="5" t="s">
        <v>243</v>
      </c>
      <c r="L273" s="7"/>
      <c r="M273" s="5" t="s">
        <v>76</v>
      </c>
      <c r="N273" s="5" t="s">
        <v>76</v>
      </c>
      <c r="O273" s="5" t="s">
        <v>510</v>
      </c>
      <c r="P273" s="7"/>
      <c r="Q273" s="5" t="s">
        <v>78</v>
      </c>
      <c r="R273" s="5" t="s">
        <v>79</v>
      </c>
      <c r="S273" s="6">
        <f t="shared" si="36"/>
        <v>1</v>
      </c>
      <c r="T273" s="6">
        <f t="shared" si="37"/>
        <v>0</v>
      </c>
      <c r="U273" s="6">
        <f t="shared" si="38"/>
        <v>0</v>
      </c>
      <c r="V273" s="6">
        <f t="shared" si="39"/>
        <v>0</v>
      </c>
      <c r="W273" s="6">
        <f t="shared" si="40"/>
        <v>0</v>
      </c>
      <c r="X273" s="7"/>
      <c r="Y273" s="6">
        <v>5</v>
      </c>
      <c r="Z273" s="5" t="s">
        <v>2284</v>
      </c>
      <c r="AA273" s="5" t="s">
        <v>87</v>
      </c>
      <c r="AB273" s="5" t="s">
        <v>82</v>
      </c>
      <c r="AC273" s="6">
        <f t="shared" si="41"/>
        <v>1</v>
      </c>
      <c r="AD273" s="6">
        <f t="shared" si="42"/>
        <v>0</v>
      </c>
      <c r="AE273" s="6">
        <f t="shared" si="43"/>
        <v>0</v>
      </c>
      <c r="AF273" s="6">
        <f t="shared" si="44"/>
        <v>0</v>
      </c>
      <c r="AG273" s="7"/>
      <c r="AH273" s="5" t="s">
        <v>107</v>
      </c>
      <c r="AI273" s="5" t="s">
        <v>84</v>
      </c>
      <c r="AJ273" s="7"/>
      <c r="AK273" s="5" t="s">
        <v>108</v>
      </c>
      <c r="AL273" s="5" t="s">
        <v>109</v>
      </c>
      <c r="AM273" s="5" t="s">
        <v>81</v>
      </c>
      <c r="AN273" s="5" t="s">
        <v>87</v>
      </c>
      <c r="AO273" s="5" t="s">
        <v>81</v>
      </c>
      <c r="AP273" s="5" t="s">
        <v>88</v>
      </c>
      <c r="AQ273" s="5" t="s">
        <v>87</v>
      </c>
      <c r="AR273" s="5" t="s">
        <v>89</v>
      </c>
      <c r="AS273" s="5" t="s">
        <v>87</v>
      </c>
      <c r="AT273" s="5" t="s">
        <v>88</v>
      </c>
      <c r="AU273" s="5" t="s">
        <v>87</v>
      </c>
      <c r="AV273" s="5" t="s">
        <v>87</v>
      </c>
      <c r="AW273" s="5" t="s">
        <v>89</v>
      </c>
      <c r="AX273" s="5" t="s">
        <v>87</v>
      </c>
      <c r="AY273" s="5" t="s">
        <v>87</v>
      </c>
      <c r="AZ273" s="5" t="s">
        <v>89</v>
      </c>
      <c r="BA273" s="5" t="s">
        <v>87</v>
      </c>
      <c r="BB273" s="5" t="s">
        <v>2285</v>
      </c>
      <c r="BC273" s="5" t="s">
        <v>87</v>
      </c>
      <c r="BD273" s="5" t="s">
        <v>110</v>
      </c>
      <c r="BE273" s="5" t="s">
        <v>81</v>
      </c>
      <c r="BF273" s="5" t="s">
        <v>87</v>
      </c>
      <c r="BG273" s="5" t="s">
        <v>87</v>
      </c>
      <c r="BH273" s="5" t="s">
        <v>87</v>
      </c>
      <c r="BI273" s="5" t="s">
        <v>87</v>
      </c>
      <c r="BJ273" s="5" t="s">
        <v>87</v>
      </c>
      <c r="BK273" s="5" t="s">
        <v>87</v>
      </c>
      <c r="BL273" s="5" t="s">
        <v>89</v>
      </c>
      <c r="BM273" s="5" t="s">
        <v>87</v>
      </c>
      <c r="BN273" s="5" t="s">
        <v>91</v>
      </c>
      <c r="BO273" s="5" t="s">
        <v>81</v>
      </c>
      <c r="BP273" s="5" t="s">
        <v>81</v>
      </c>
      <c r="BQ273" s="5" t="s">
        <v>88</v>
      </c>
      <c r="BR273" s="5" t="s">
        <v>88</v>
      </c>
      <c r="BS273" s="5" t="s">
        <v>81</v>
      </c>
      <c r="BT273" s="7"/>
      <c r="BU273" s="5" t="s">
        <v>94</v>
      </c>
      <c r="BV273" s="5" t="s">
        <v>93</v>
      </c>
      <c r="BW273" s="5" t="s">
        <v>243</v>
      </c>
      <c r="BX273" s="7"/>
      <c r="BY273" s="5" t="s">
        <v>2286</v>
      </c>
      <c r="BZ273" s="5" t="s">
        <v>2287</v>
      </c>
    </row>
    <row r="274" spans="1:78" ht="13">
      <c r="A274" s="3" t="s">
        <v>2288</v>
      </c>
      <c r="B274" s="4" t="s">
        <v>2289</v>
      </c>
      <c r="C274" s="6">
        <v>100</v>
      </c>
      <c r="D274" s="6">
        <v>1908</v>
      </c>
      <c r="E274" s="6" t="b">
        <v>1</v>
      </c>
      <c r="F274" s="5" t="s">
        <v>2290</v>
      </c>
      <c r="G274" s="5" t="s">
        <v>199</v>
      </c>
      <c r="H274" s="5" t="s">
        <v>73</v>
      </c>
      <c r="I274" s="5" t="s">
        <v>101</v>
      </c>
      <c r="J274" s="7"/>
      <c r="K274" s="5" t="s">
        <v>144</v>
      </c>
      <c r="L274" s="7"/>
      <c r="M274" s="5" t="s">
        <v>120</v>
      </c>
      <c r="N274" s="5" t="s">
        <v>103</v>
      </c>
      <c r="O274" s="5" t="s">
        <v>121</v>
      </c>
      <c r="P274" s="7"/>
      <c r="Q274" s="5" t="s">
        <v>78</v>
      </c>
      <c r="R274" s="5" t="s">
        <v>1117</v>
      </c>
      <c r="S274" s="6">
        <f t="shared" si="36"/>
        <v>1</v>
      </c>
      <c r="T274" s="6">
        <f t="shared" si="37"/>
        <v>0</v>
      </c>
      <c r="U274" s="6">
        <f t="shared" si="38"/>
        <v>0</v>
      </c>
      <c r="V274" s="6">
        <f t="shared" si="39"/>
        <v>1</v>
      </c>
      <c r="W274" s="6">
        <f t="shared" si="40"/>
        <v>0</v>
      </c>
      <c r="X274" s="7"/>
      <c r="Y274" s="6">
        <v>12</v>
      </c>
      <c r="Z274" s="5" t="s">
        <v>2291</v>
      </c>
      <c r="AA274" s="5" t="s">
        <v>87</v>
      </c>
      <c r="AB274" s="5" t="s">
        <v>245</v>
      </c>
      <c r="AC274" s="6">
        <f t="shared" si="41"/>
        <v>1</v>
      </c>
      <c r="AD274" s="6">
        <f t="shared" si="42"/>
        <v>0</v>
      </c>
      <c r="AE274" s="6">
        <f t="shared" si="43"/>
        <v>1</v>
      </c>
      <c r="AF274" s="6">
        <f t="shared" si="44"/>
        <v>0</v>
      </c>
      <c r="AG274" s="7"/>
      <c r="AH274" s="5" t="s">
        <v>83</v>
      </c>
      <c r="AI274" s="5" t="s">
        <v>84</v>
      </c>
      <c r="AJ274" s="7"/>
      <c r="AK274" s="5" t="s">
        <v>85</v>
      </c>
      <c r="AL274" s="5" t="s">
        <v>109</v>
      </c>
      <c r="AM274" s="5" t="s">
        <v>81</v>
      </c>
      <c r="AN274" s="5" t="s">
        <v>89</v>
      </c>
      <c r="AO274" s="5" t="s">
        <v>110</v>
      </c>
      <c r="AP274" s="5" t="s">
        <v>87</v>
      </c>
      <c r="AQ274" s="5" t="s">
        <v>89</v>
      </c>
      <c r="AR274" s="5" t="s">
        <v>89</v>
      </c>
      <c r="AS274" s="5" t="s">
        <v>89</v>
      </c>
      <c r="AT274" s="5" t="s">
        <v>125</v>
      </c>
      <c r="AU274" s="5" t="s">
        <v>88</v>
      </c>
      <c r="AV274" s="5" t="s">
        <v>88</v>
      </c>
      <c r="AW274" s="5" t="s">
        <v>87</v>
      </c>
      <c r="AX274" s="5" t="s">
        <v>81</v>
      </c>
      <c r="AY274" s="5" t="s">
        <v>89</v>
      </c>
      <c r="AZ274" s="5" t="s">
        <v>88</v>
      </c>
      <c r="BA274" s="5" t="s">
        <v>89</v>
      </c>
      <c r="BB274" s="5" t="s">
        <v>2292</v>
      </c>
      <c r="BC274" s="5" t="s">
        <v>87</v>
      </c>
      <c r="BD274" s="5" t="s">
        <v>87</v>
      </c>
      <c r="BE274" s="5" t="s">
        <v>89</v>
      </c>
      <c r="BF274" s="5" t="s">
        <v>89</v>
      </c>
      <c r="BG274" s="5" t="s">
        <v>89</v>
      </c>
      <c r="BH274" s="5" t="s">
        <v>87</v>
      </c>
      <c r="BI274" s="5" t="s">
        <v>87</v>
      </c>
      <c r="BJ274" s="5" t="s">
        <v>89</v>
      </c>
      <c r="BK274" s="5" t="s">
        <v>87</v>
      </c>
      <c r="BL274" s="5" t="s">
        <v>88</v>
      </c>
      <c r="BM274" s="5" t="s">
        <v>89</v>
      </c>
      <c r="BN274" s="5" t="s">
        <v>91</v>
      </c>
      <c r="BO274" s="5" t="s">
        <v>87</v>
      </c>
      <c r="BP274" s="5" t="s">
        <v>87</v>
      </c>
      <c r="BQ274" s="5" t="s">
        <v>87</v>
      </c>
      <c r="BR274" s="5" t="s">
        <v>81</v>
      </c>
      <c r="BS274" s="5" t="s">
        <v>88</v>
      </c>
      <c r="BT274" s="5" t="s">
        <v>2293</v>
      </c>
      <c r="BU274" s="5" t="s">
        <v>160</v>
      </c>
      <c r="BV274" s="5" t="s">
        <v>94</v>
      </c>
      <c r="BW274" s="5" t="s">
        <v>144</v>
      </c>
      <c r="BX274" s="7"/>
      <c r="BY274" s="5" t="s">
        <v>2294</v>
      </c>
      <c r="BZ274" s="5" t="s">
        <v>2295</v>
      </c>
    </row>
    <row r="275" spans="1:78" ht="25">
      <c r="A275" s="3" t="s">
        <v>2296</v>
      </c>
      <c r="B275" s="4" t="s">
        <v>2297</v>
      </c>
      <c r="C275" s="6">
        <v>100</v>
      </c>
      <c r="D275" s="6">
        <v>1395</v>
      </c>
      <c r="E275" s="6" t="b">
        <v>1</v>
      </c>
      <c r="F275" s="5" t="s">
        <v>2298</v>
      </c>
      <c r="G275" s="5" t="s">
        <v>339</v>
      </c>
      <c r="H275" s="5" t="s">
        <v>167</v>
      </c>
      <c r="I275" s="5" t="s">
        <v>101</v>
      </c>
      <c r="J275" s="7"/>
      <c r="K275" s="5" t="s">
        <v>75</v>
      </c>
      <c r="L275" s="7"/>
      <c r="M275" s="5" t="s">
        <v>119</v>
      </c>
      <c r="N275" s="5" t="s">
        <v>76</v>
      </c>
      <c r="O275" s="5" t="s">
        <v>121</v>
      </c>
      <c r="P275" s="7"/>
      <c r="Q275" s="5" t="s">
        <v>78</v>
      </c>
      <c r="R275" s="5" t="s">
        <v>79</v>
      </c>
      <c r="S275" s="6">
        <f t="shared" si="36"/>
        <v>1</v>
      </c>
      <c r="T275" s="6">
        <f t="shared" si="37"/>
        <v>0</v>
      </c>
      <c r="U275" s="6">
        <f t="shared" si="38"/>
        <v>0</v>
      </c>
      <c r="V275" s="6">
        <f t="shared" si="39"/>
        <v>0</v>
      </c>
      <c r="W275" s="6">
        <f t="shared" si="40"/>
        <v>0</v>
      </c>
      <c r="X275" s="7"/>
      <c r="Y275" s="6">
        <v>4</v>
      </c>
      <c r="Z275" s="5" t="s">
        <v>2299</v>
      </c>
      <c r="AA275" s="5" t="s">
        <v>89</v>
      </c>
      <c r="AB275" s="5" t="s">
        <v>218</v>
      </c>
      <c r="AC275" s="6">
        <f t="shared" si="41"/>
        <v>0</v>
      </c>
      <c r="AD275" s="6">
        <f t="shared" si="42"/>
        <v>1</v>
      </c>
      <c r="AE275" s="6">
        <f t="shared" si="43"/>
        <v>0</v>
      </c>
      <c r="AF275" s="6">
        <f t="shared" si="44"/>
        <v>0</v>
      </c>
      <c r="AG275" s="7"/>
      <c r="AH275" s="5" t="s">
        <v>156</v>
      </c>
      <c r="AI275" s="5" t="s">
        <v>146</v>
      </c>
      <c r="AJ275" s="7"/>
      <c r="AK275" s="5" t="s">
        <v>85</v>
      </c>
      <c r="AL275" s="5" t="s">
        <v>86</v>
      </c>
      <c r="AM275" s="5" t="s">
        <v>110</v>
      </c>
      <c r="AN275" s="5" t="s">
        <v>89</v>
      </c>
      <c r="AO275" s="5" t="s">
        <v>110</v>
      </c>
      <c r="AP275" s="5" t="s">
        <v>87</v>
      </c>
      <c r="AQ275" s="5" t="s">
        <v>89</v>
      </c>
      <c r="AR275" s="5" t="s">
        <v>89</v>
      </c>
      <c r="AS275" s="5" t="s">
        <v>89</v>
      </c>
      <c r="AT275" s="5" t="s">
        <v>87</v>
      </c>
      <c r="AU275" s="5" t="s">
        <v>87</v>
      </c>
      <c r="AV275" s="5" t="s">
        <v>89</v>
      </c>
      <c r="AW275" s="5" t="s">
        <v>89</v>
      </c>
      <c r="AX275" s="5" t="s">
        <v>88</v>
      </c>
      <c r="AY275" s="5" t="s">
        <v>89</v>
      </c>
      <c r="AZ275" s="5" t="s">
        <v>89</v>
      </c>
      <c r="BA275" s="5" t="s">
        <v>89</v>
      </c>
      <c r="BB275" s="8" t="s">
        <v>2300</v>
      </c>
      <c r="BC275" s="5" t="s">
        <v>89</v>
      </c>
      <c r="BD275" s="5" t="s">
        <v>87</v>
      </c>
      <c r="BE275" s="5" t="s">
        <v>89</v>
      </c>
      <c r="BF275" s="5" t="s">
        <v>89</v>
      </c>
      <c r="BG275" s="5" t="s">
        <v>89</v>
      </c>
      <c r="BH275" s="5" t="s">
        <v>89</v>
      </c>
      <c r="BI275" s="5" t="s">
        <v>87</v>
      </c>
      <c r="BJ275" s="5" t="s">
        <v>87</v>
      </c>
      <c r="BK275" s="5" t="s">
        <v>87</v>
      </c>
      <c r="BL275" s="5" t="s">
        <v>87</v>
      </c>
      <c r="BM275" s="5" t="s">
        <v>87</v>
      </c>
      <c r="BN275" s="5" t="s">
        <v>91</v>
      </c>
      <c r="BO275" s="5" t="s">
        <v>88</v>
      </c>
      <c r="BP275" s="5" t="s">
        <v>88</v>
      </c>
      <c r="BQ275" s="5" t="s">
        <v>87</v>
      </c>
      <c r="BR275" s="5" t="s">
        <v>88</v>
      </c>
      <c r="BS275" s="5" t="s">
        <v>88</v>
      </c>
      <c r="BT275" s="8" t="s">
        <v>2301</v>
      </c>
      <c r="BU275" s="5" t="s">
        <v>94</v>
      </c>
      <c r="BV275" s="5" t="s">
        <v>94</v>
      </c>
      <c r="BW275" s="5" t="s">
        <v>75</v>
      </c>
      <c r="BX275" s="7"/>
      <c r="BY275" s="5" t="s">
        <v>2299</v>
      </c>
      <c r="BZ275" s="5" t="s">
        <v>2302</v>
      </c>
    </row>
    <row r="276" spans="1:78" ht="50">
      <c r="A276" s="3" t="s">
        <v>2303</v>
      </c>
      <c r="B276" s="4" t="s">
        <v>2304</v>
      </c>
      <c r="C276" s="6">
        <v>100</v>
      </c>
      <c r="D276" s="6">
        <v>1389</v>
      </c>
      <c r="E276" s="6" t="b">
        <v>1</v>
      </c>
      <c r="F276" s="5" t="s">
        <v>2305</v>
      </c>
      <c r="G276" s="5" t="s">
        <v>100</v>
      </c>
      <c r="H276" s="5" t="s">
        <v>143</v>
      </c>
      <c r="I276" s="5" t="s">
        <v>74</v>
      </c>
      <c r="J276" s="7"/>
      <c r="K276" s="5" t="s">
        <v>75</v>
      </c>
      <c r="L276" s="7"/>
      <c r="M276" s="5" t="s">
        <v>190</v>
      </c>
      <c r="N276" s="5" t="s">
        <v>120</v>
      </c>
      <c r="O276" s="5" t="s">
        <v>77</v>
      </c>
      <c r="P276" s="7"/>
      <c r="Q276" s="5" t="s">
        <v>78</v>
      </c>
      <c r="R276" s="5" t="s">
        <v>104</v>
      </c>
      <c r="S276" s="6">
        <f t="shared" si="36"/>
        <v>1</v>
      </c>
      <c r="T276" s="6">
        <f t="shared" si="37"/>
        <v>0</v>
      </c>
      <c r="U276" s="6">
        <f t="shared" si="38"/>
        <v>1</v>
      </c>
      <c r="V276" s="6">
        <f t="shared" si="39"/>
        <v>0</v>
      </c>
      <c r="W276" s="6">
        <f t="shared" si="40"/>
        <v>0</v>
      </c>
      <c r="X276" s="7"/>
      <c r="Y276" s="6">
        <v>8</v>
      </c>
      <c r="Z276" s="5" t="s">
        <v>2306</v>
      </c>
      <c r="AA276" s="5" t="s">
        <v>87</v>
      </c>
      <c r="AB276" s="5" t="s">
        <v>82</v>
      </c>
      <c r="AC276" s="6">
        <f t="shared" si="41"/>
        <v>1</v>
      </c>
      <c r="AD276" s="6">
        <f t="shared" si="42"/>
        <v>0</v>
      </c>
      <c r="AE276" s="6">
        <f t="shared" si="43"/>
        <v>0</v>
      </c>
      <c r="AF276" s="6">
        <f t="shared" si="44"/>
        <v>0</v>
      </c>
      <c r="AG276" s="7"/>
      <c r="AH276" s="5" t="s">
        <v>107</v>
      </c>
      <c r="AI276" s="5" t="s">
        <v>84</v>
      </c>
      <c r="AJ276" s="7"/>
      <c r="AK276" s="5" t="s">
        <v>108</v>
      </c>
      <c r="AL276" s="5" t="s">
        <v>109</v>
      </c>
      <c r="AM276" s="5" t="s">
        <v>110</v>
      </c>
      <c r="AN276" s="5" t="s">
        <v>89</v>
      </c>
      <c r="AO276" s="5" t="s">
        <v>81</v>
      </c>
      <c r="AP276" s="5" t="s">
        <v>87</v>
      </c>
      <c r="AQ276" s="5" t="s">
        <v>89</v>
      </c>
      <c r="AR276" s="5" t="s">
        <v>89</v>
      </c>
      <c r="AS276" s="5" t="s">
        <v>87</v>
      </c>
      <c r="AT276" s="5" t="s">
        <v>89</v>
      </c>
      <c r="AU276" s="5" t="s">
        <v>87</v>
      </c>
      <c r="AV276" s="5" t="s">
        <v>89</v>
      </c>
      <c r="AW276" s="5" t="s">
        <v>87</v>
      </c>
      <c r="AX276" s="5" t="s">
        <v>81</v>
      </c>
      <c r="AY276" s="5" t="s">
        <v>87</v>
      </c>
      <c r="AZ276" s="5" t="s">
        <v>87</v>
      </c>
      <c r="BA276" s="5" t="s">
        <v>87</v>
      </c>
      <c r="BB276" s="8" t="s">
        <v>2307</v>
      </c>
      <c r="BC276" s="5" t="s">
        <v>89</v>
      </c>
      <c r="BD276" s="5" t="s">
        <v>89</v>
      </c>
      <c r="BE276" s="5" t="s">
        <v>87</v>
      </c>
      <c r="BF276" s="5" t="s">
        <v>87</v>
      </c>
      <c r="BG276" s="5" t="s">
        <v>87</v>
      </c>
      <c r="BH276" s="5" t="s">
        <v>87</v>
      </c>
      <c r="BI276" s="5" t="s">
        <v>87</v>
      </c>
      <c r="BJ276" s="5" t="s">
        <v>87</v>
      </c>
      <c r="BK276" s="5" t="s">
        <v>89</v>
      </c>
      <c r="BL276" s="5" t="s">
        <v>89</v>
      </c>
      <c r="BM276" s="5" t="s">
        <v>89</v>
      </c>
      <c r="BN276" s="5" t="s">
        <v>91</v>
      </c>
      <c r="BO276" s="5" t="s">
        <v>88</v>
      </c>
      <c r="BP276" s="5" t="s">
        <v>81</v>
      </c>
      <c r="BQ276" s="5" t="s">
        <v>88</v>
      </c>
      <c r="BR276" s="5" t="s">
        <v>87</v>
      </c>
      <c r="BS276" s="5" t="s">
        <v>88</v>
      </c>
      <c r="BT276" s="7"/>
      <c r="BU276" s="5" t="s">
        <v>94</v>
      </c>
      <c r="BV276" s="5" t="s">
        <v>94</v>
      </c>
      <c r="BW276" s="5" t="s">
        <v>75</v>
      </c>
      <c r="BX276" s="7"/>
      <c r="BY276" s="5" t="s">
        <v>2308</v>
      </c>
      <c r="BZ276" s="8" t="s">
        <v>2309</v>
      </c>
    </row>
    <row r="277" spans="1:78" ht="13">
      <c r="A277" s="3" t="s">
        <v>2310</v>
      </c>
      <c r="B277" s="4" t="s">
        <v>2311</v>
      </c>
      <c r="C277" s="6">
        <v>100</v>
      </c>
      <c r="D277" s="6">
        <v>683</v>
      </c>
      <c r="E277" s="6" t="b">
        <v>1</v>
      </c>
      <c r="F277" s="5" t="s">
        <v>2312</v>
      </c>
      <c r="G277" s="5" t="s">
        <v>2313</v>
      </c>
      <c r="H277" s="5" t="s">
        <v>73</v>
      </c>
      <c r="I277" s="5" t="s">
        <v>74</v>
      </c>
      <c r="J277" s="7"/>
      <c r="K277" s="5" t="s">
        <v>144</v>
      </c>
      <c r="L277" s="7"/>
      <c r="M277" s="5" t="s">
        <v>76</v>
      </c>
      <c r="N277" s="5" t="s">
        <v>103</v>
      </c>
      <c r="O277" s="5" t="s">
        <v>121</v>
      </c>
      <c r="P277" s="7"/>
      <c r="Q277" s="5" t="s">
        <v>78</v>
      </c>
      <c r="R277" s="5" t="s">
        <v>1461</v>
      </c>
      <c r="S277" s="6">
        <f t="shared" si="36"/>
        <v>1</v>
      </c>
      <c r="T277" s="6">
        <f t="shared" si="37"/>
        <v>0</v>
      </c>
      <c r="U277" s="6">
        <f t="shared" si="38"/>
        <v>0</v>
      </c>
      <c r="V277" s="6">
        <f t="shared" si="39"/>
        <v>0</v>
      </c>
      <c r="W277" s="6">
        <f t="shared" si="40"/>
        <v>1</v>
      </c>
      <c r="X277" s="5" t="s">
        <v>2314</v>
      </c>
      <c r="Y277" s="6">
        <v>10</v>
      </c>
      <c r="Z277" s="5" t="s">
        <v>2315</v>
      </c>
      <c r="AA277" s="5" t="s">
        <v>87</v>
      </c>
      <c r="AB277" s="5" t="s">
        <v>123</v>
      </c>
      <c r="AC277" s="6">
        <f t="shared" si="41"/>
        <v>1</v>
      </c>
      <c r="AD277" s="6">
        <f t="shared" si="42"/>
        <v>1</v>
      </c>
      <c r="AE277" s="6">
        <f t="shared" si="43"/>
        <v>1</v>
      </c>
      <c r="AF277" s="6">
        <f t="shared" si="44"/>
        <v>0</v>
      </c>
      <c r="AG277" s="7"/>
      <c r="AH277" s="5" t="s">
        <v>83</v>
      </c>
      <c r="AI277" s="5" t="s">
        <v>84</v>
      </c>
      <c r="AJ277" s="7"/>
      <c r="AK277" s="5" t="s">
        <v>108</v>
      </c>
      <c r="AL277" s="5" t="s">
        <v>109</v>
      </c>
      <c r="AM277" s="5" t="s">
        <v>81</v>
      </c>
      <c r="AN277" s="5" t="s">
        <v>87</v>
      </c>
      <c r="AO277" s="5" t="s">
        <v>88</v>
      </c>
      <c r="AP277" s="5" t="s">
        <v>87</v>
      </c>
      <c r="AQ277" s="5" t="s">
        <v>87</v>
      </c>
      <c r="AR277" s="5" t="s">
        <v>87</v>
      </c>
      <c r="AS277" s="5" t="s">
        <v>88</v>
      </c>
      <c r="AT277" s="5" t="s">
        <v>87</v>
      </c>
      <c r="AU277" s="5" t="s">
        <v>87</v>
      </c>
      <c r="AV277" s="5" t="s">
        <v>87</v>
      </c>
      <c r="AW277" s="5" t="s">
        <v>87</v>
      </c>
      <c r="AX277" s="5" t="s">
        <v>87</v>
      </c>
      <c r="AY277" s="5" t="s">
        <v>88</v>
      </c>
      <c r="AZ277" s="5" t="s">
        <v>87</v>
      </c>
      <c r="BA277" s="5" t="s">
        <v>87</v>
      </c>
      <c r="BB277" s="5" t="s">
        <v>2316</v>
      </c>
      <c r="BC277" s="5" t="s">
        <v>87</v>
      </c>
      <c r="BD277" s="5" t="s">
        <v>87</v>
      </c>
      <c r="BE277" s="5" t="s">
        <v>87</v>
      </c>
      <c r="BF277" s="5" t="s">
        <v>87</v>
      </c>
      <c r="BG277" s="5" t="s">
        <v>87</v>
      </c>
      <c r="BH277" s="5" t="s">
        <v>87</v>
      </c>
      <c r="BI277" s="5" t="s">
        <v>87</v>
      </c>
      <c r="BJ277" s="5" t="s">
        <v>87</v>
      </c>
      <c r="BK277" s="5" t="s">
        <v>88</v>
      </c>
      <c r="BL277" s="5" t="s">
        <v>88</v>
      </c>
      <c r="BM277" s="5" t="s">
        <v>87</v>
      </c>
      <c r="BN277" s="5" t="s">
        <v>91</v>
      </c>
      <c r="BO277" s="5" t="s">
        <v>87</v>
      </c>
      <c r="BP277" s="5" t="s">
        <v>87</v>
      </c>
      <c r="BQ277" s="5" t="s">
        <v>87</v>
      </c>
      <c r="BR277" s="5" t="s">
        <v>87</v>
      </c>
      <c r="BS277" s="5" t="s">
        <v>87</v>
      </c>
      <c r="BT277" s="5" t="s">
        <v>2317</v>
      </c>
      <c r="BU277" s="5" t="s">
        <v>94</v>
      </c>
      <c r="BV277" s="5" t="s">
        <v>94</v>
      </c>
      <c r="BW277" s="5" t="s">
        <v>144</v>
      </c>
      <c r="BX277" s="7"/>
      <c r="BY277" s="5" t="s">
        <v>2318</v>
      </c>
      <c r="BZ277" s="5" t="s">
        <v>2319</v>
      </c>
    </row>
    <row r="278" spans="1:78" ht="50">
      <c r="A278" s="3" t="s">
        <v>2320</v>
      </c>
      <c r="B278" s="4" t="s">
        <v>2321</v>
      </c>
      <c r="C278" s="6">
        <v>100</v>
      </c>
      <c r="D278" s="6">
        <v>1208</v>
      </c>
      <c r="E278" s="6" t="b">
        <v>1</v>
      </c>
      <c r="F278" s="5" t="s">
        <v>2322</v>
      </c>
      <c r="G278" s="5" t="s">
        <v>100</v>
      </c>
      <c r="H278" s="5" t="s">
        <v>118</v>
      </c>
      <c r="I278" s="5" t="s">
        <v>101</v>
      </c>
      <c r="J278" s="7"/>
      <c r="K278" s="5" t="s">
        <v>144</v>
      </c>
      <c r="L278" s="7"/>
      <c r="M278" s="5" t="s">
        <v>119</v>
      </c>
      <c r="N278" s="5" t="s">
        <v>120</v>
      </c>
      <c r="O278" s="5" t="s">
        <v>77</v>
      </c>
      <c r="P278" s="7"/>
      <c r="Q278" s="5" t="s">
        <v>78</v>
      </c>
      <c r="R278" s="5" t="s">
        <v>104</v>
      </c>
      <c r="S278" s="6">
        <f t="shared" si="36"/>
        <v>1</v>
      </c>
      <c r="T278" s="6">
        <f t="shared" si="37"/>
        <v>0</v>
      </c>
      <c r="U278" s="6">
        <f t="shared" si="38"/>
        <v>1</v>
      </c>
      <c r="V278" s="6">
        <f t="shared" si="39"/>
        <v>0</v>
      </c>
      <c r="W278" s="6">
        <f t="shared" si="40"/>
        <v>0</v>
      </c>
      <c r="X278" s="7"/>
      <c r="Y278" s="6">
        <v>6</v>
      </c>
      <c r="Z278" s="5" t="s">
        <v>2323</v>
      </c>
      <c r="AA278" s="5" t="s">
        <v>89</v>
      </c>
      <c r="AB278" s="5" t="s">
        <v>82</v>
      </c>
      <c r="AC278" s="6">
        <f t="shared" si="41"/>
        <v>1</v>
      </c>
      <c r="AD278" s="6">
        <f t="shared" si="42"/>
        <v>0</v>
      </c>
      <c r="AE278" s="6">
        <f t="shared" si="43"/>
        <v>0</v>
      </c>
      <c r="AF278" s="6">
        <f t="shared" si="44"/>
        <v>0</v>
      </c>
      <c r="AG278" s="7"/>
      <c r="AH278" s="5" t="s">
        <v>107</v>
      </c>
      <c r="AI278" s="5" t="s">
        <v>84</v>
      </c>
      <c r="AJ278" s="7"/>
      <c r="AK278" s="5" t="s">
        <v>85</v>
      </c>
      <c r="AL278" s="5" t="s">
        <v>86</v>
      </c>
      <c r="AM278" s="5" t="s">
        <v>81</v>
      </c>
      <c r="AN278" s="5" t="s">
        <v>87</v>
      </c>
      <c r="AO278" s="5" t="s">
        <v>81</v>
      </c>
      <c r="AP278" s="5" t="s">
        <v>89</v>
      </c>
      <c r="AQ278" s="5" t="s">
        <v>89</v>
      </c>
      <c r="AR278" s="5" t="s">
        <v>89</v>
      </c>
      <c r="AS278" s="5" t="s">
        <v>87</v>
      </c>
      <c r="AT278" s="5" t="s">
        <v>89</v>
      </c>
      <c r="AU278" s="5" t="s">
        <v>89</v>
      </c>
      <c r="AV278" s="5" t="s">
        <v>87</v>
      </c>
      <c r="AW278" s="5" t="s">
        <v>88</v>
      </c>
      <c r="AX278" s="5" t="s">
        <v>87</v>
      </c>
      <c r="AY278" s="5" t="s">
        <v>87</v>
      </c>
      <c r="AZ278" s="5" t="s">
        <v>87</v>
      </c>
      <c r="BA278" s="5" t="s">
        <v>87</v>
      </c>
      <c r="BB278" s="8" t="s">
        <v>2324</v>
      </c>
      <c r="BC278" s="5" t="s">
        <v>89</v>
      </c>
      <c r="BD278" s="5" t="s">
        <v>88</v>
      </c>
      <c r="BE278" s="5" t="s">
        <v>87</v>
      </c>
      <c r="BF278" s="5" t="s">
        <v>89</v>
      </c>
      <c r="BG278" s="5" t="s">
        <v>87</v>
      </c>
      <c r="BH278" s="5" t="s">
        <v>87</v>
      </c>
      <c r="BI278" s="5" t="s">
        <v>87</v>
      </c>
      <c r="BJ278" s="5" t="s">
        <v>89</v>
      </c>
      <c r="BK278" s="5" t="s">
        <v>87</v>
      </c>
      <c r="BL278" s="5" t="s">
        <v>87</v>
      </c>
      <c r="BM278" s="5" t="s">
        <v>87</v>
      </c>
      <c r="BN278" s="5" t="s">
        <v>91</v>
      </c>
      <c r="BO278" s="5" t="s">
        <v>87</v>
      </c>
      <c r="BP278" s="5" t="s">
        <v>88</v>
      </c>
      <c r="BQ278" s="5" t="s">
        <v>88</v>
      </c>
      <c r="BR278" s="5" t="s">
        <v>88</v>
      </c>
      <c r="BS278" s="5" t="s">
        <v>81</v>
      </c>
      <c r="BT278" s="8" t="s">
        <v>2325</v>
      </c>
      <c r="BU278" s="5" t="s">
        <v>94</v>
      </c>
      <c r="BV278" s="5" t="s">
        <v>93</v>
      </c>
      <c r="BW278" s="5" t="s">
        <v>144</v>
      </c>
      <c r="BX278" s="7"/>
      <c r="BY278" s="8" t="s">
        <v>2326</v>
      </c>
      <c r="BZ278" s="8" t="s">
        <v>2327</v>
      </c>
    </row>
    <row r="279" spans="1:78" ht="87.5">
      <c r="A279" s="3" t="s">
        <v>2329</v>
      </c>
      <c r="B279" s="4" t="s">
        <v>2330</v>
      </c>
      <c r="C279" s="6">
        <v>100</v>
      </c>
      <c r="D279" s="6">
        <v>1659</v>
      </c>
      <c r="E279" s="6" t="b">
        <v>1</v>
      </c>
      <c r="F279" s="5" t="s">
        <v>2331</v>
      </c>
      <c r="G279" s="5" t="s">
        <v>537</v>
      </c>
      <c r="H279" s="5" t="s">
        <v>167</v>
      </c>
      <c r="I279" s="5" t="s">
        <v>101</v>
      </c>
      <c r="J279" s="7"/>
      <c r="K279" s="5" t="s">
        <v>144</v>
      </c>
      <c r="L279" s="7"/>
      <c r="M279" s="5" t="s">
        <v>190</v>
      </c>
      <c r="N279" s="5" t="s">
        <v>103</v>
      </c>
      <c r="O279" s="5" t="s">
        <v>121</v>
      </c>
      <c r="P279" s="7"/>
      <c r="Q279" s="5" t="s">
        <v>78</v>
      </c>
      <c r="R279" s="5" t="s">
        <v>79</v>
      </c>
      <c r="S279" s="6">
        <f t="shared" si="36"/>
        <v>1</v>
      </c>
      <c r="T279" s="6">
        <f t="shared" si="37"/>
        <v>0</v>
      </c>
      <c r="U279" s="6">
        <f t="shared" si="38"/>
        <v>0</v>
      </c>
      <c r="V279" s="6">
        <f t="shared" si="39"/>
        <v>0</v>
      </c>
      <c r="W279" s="6">
        <f t="shared" si="40"/>
        <v>0</v>
      </c>
      <c r="X279" s="7"/>
      <c r="Y279" s="6">
        <v>5</v>
      </c>
      <c r="Z279" s="8" t="s">
        <v>2332</v>
      </c>
      <c r="AA279" s="5" t="s">
        <v>89</v>
      </c>
      <c r="AB279" s="5" t="s">
        <v>106</v>
      </c>
      <c r="AC279" s="6">
        <f t="shared" si="41"/>
        <v>1</v>
      </c>
      <c r="AD279" s="6">
        <f t="shared" si="42"/>
        <v>1</v>
      </c>
      <c r="AE279" s="6">
        <f t="shared" si="43"/>
        <v>0</v>
      </c>
      <c r="AF279" s="6">
        <f t="shared" si="44"/>
        <v>0</v>
      </c>
      <c r="AG279" s="7"/>
      <c r="AH279" s="5" t="s">
        <v>107</v>
      </c>
      <c r="AI279" s="5" t="s">
        <v>84</v>
      </c>
      <c r="AJ279" s="7"/>
      <c r="AK279" s="5" t="s">
        <v>124</v>
      </c>
      <c r="AL279" s="5" t="s">
        <v>109</v>
      </c>
      <c r="AM279" s="5" t="s">
        <v>110</v>
      </c>
      <c r="AN279" s="5" t="s">
        <v>87</v>
      </c>
      <c r="AO279" s="5" t="s">
        <v>81</v>
      </c>
      <c r="AP279" s="5" t="s">
        <v>89</v>
      </c>
      <c r="AQ279" s="5" t="s">
        <v>89</v>
      </c>
      <c r="AR279" s="5" t="s">
        <v>89</v>
      </c>
      <c r="AS279" s="5" t="s">
        <v>89</v>
      </c>
      <c r="AT279" s="5" t="s">
        <v>87</v>
      </c>
      <c r="AU279" s="5" t="s">
        <v>87</v>
      </c>
      <c r="AV279" s="5" t="s">
        <v>89</v>
      </c>
      <c r="AW279" s="5" t="s">
        <v>87</v>
      </c>
      <c r="AX279" s="5" t="s">
        <v>87</v>
      </c>
      <c r="AY279" s="5" t="s">
        <v>87</v>
      </c>
      <c r="AZ279" s="5" t="s">
        <v>87</v>
      </c>
      <c r="BA279" s="5" t="s">
        <v>87</v>
      </c>
      <c r="BB279" s="8" t="s">
        <v>2333</v>
      </c>
      <c r="BC279" s="5" t="s">
        <v>87</v>
      </c>
      <c r="BD279" s="5" t="s">
        <v>88</v>
      </c>
      <c r="BE279" s="5" t="s">
        <v>87</v>
      </c>
      <c r="BF279" s="5" t="s">
        <v>89</v>
      </c>
      <c r="BG279" s="5" t="s">
        <v>89</v>
      </c>
      <c r="BH279" s="5" t="s">
        <v>87</v>
      </c>
      <c r="BI279" s="5" t="s">
        <v>89</v>
      </c>
      <c r="BJ279" s="5" t="s">
        <v>87</v>
      </c>
      <c r="BK279" s="5" t="s">
        <v>87</v>
      </c>
      <c r="BL279" s="5" t="s">
        <v>87</v>
      </c>
      <c r="BM279" s="5" t="s">
        <v>89</v>
      </c>
      <c r="BN279" s="5" t="s">
        <v>91</v>
      </c>
      <c r="BO279" s="5" t="s">
        <v>81</v>
      </c>
      <c r="BP279" s="5" t="s">
        <v>81</v>
      </c>
      <c r="BQ279" s="5" t="s">
        <v>88</v>
      </c>
      <c r="BR279" s="5" t="s">
        <v>88</v>
      </c>
      <c r="BS279" s="5" t="s">
        <v>87</v>
      </c>
      <c r="BT279" s="8" t="s">
        <v>2334</v>
      </c>
      <c r="BU279" s="5" t="s">
        <v>94</v>
      </c>
      <c r="BV279" s="5" t="s">
        <v>94</v>
      </c>
      <c r="BW279" s="5" t="s">
        <v>144</v>
      </c>
      <c r="BX279" s="7"/>
      <c r="BY279" s="8" t="s">
        <v>2335</v>
      </c>
      <c r="BZ279" s="8" t="s">
        <v>2336</v>
      </c>
    </row>
    <row r="280" spans="1:78" ht="13">
      <c r="A280" s="3" t="s">
        <v>2337</v>
      </c>
      <c r="B280" s="4" t="s">
        <v>2338</v>
      </c>
      <c r="C280" s="6">
        <v>100</v>
      </c>
      <c r="D280" s="6">
        <v>1105</v>
      </c>
      <c r="E280" s="6" t="b">
        <v>1</v>
      </c>
      <c r="F280" s="5" t="s">
        <v>2339</v>
      </c>
      <c r="G280" s="5" t="s">
        <v>166</v>
      </c>
      <c r="H280" s="5" t="s">
        <v>143</v>
      </c>
      <c r="I280" s="5" t="s">
        <v>74</v>
      </c>
      <c r="J280" s="7"/>
      <c r="K280" s="5" t="s">
        <v>178</v>
      </c>
      <c r="L280" s="7"/>
      <c r="M280" s="5" t="s">
        <v>190</v>
      </c>
      <c r="N280" s="5" t="s">
        <v>190</v>
      </c>
      <c r="O280" s="5" t="s">
        <v>121</v>
      </c>
      <c r="P280" s="7"/>
      <c r="Q280" s="5" t="s">
        <v>78</v>
      </c>
      <c r="R280" s="5" t="s">
        <v>79</v>
      </c>
      <c r="S280" s="6">
        <f t="shared" si="36"/>
        <v>1</v>
      </c>
      <c r="T280" s="6">
        <f t="shared" si="37"/>
        <v>0</v>
      </c>
      <c r="U280" s="6">
        <f t="shared" si="38"/>
        <v>0</v>
      </c>
      <c r="V280" s="6">
        <f t="shared" si="39"/>
        <v>0</v>
      </c>
      <c r="W280" s="6">
        <f t="shared" si="40"/>
        <v>0</v>
      </c>
      <c r="X280" s="7"/>
      <c r="Y280" s="6">
        <v>10</v>
      </c>
      <c r="Z280" s="5" t="s">
        <v>2340</v>
      </c>
      <c r="AA280" s="5" t="s">
        <v>87</v>
      </c>
      <c r="AB280" s="5" t="s">
        <v>82</v>
      </c>
      <c r="AC280" s="6">
        <f t="shared" si="41"/>
        <v>1</v>
      </c>
      <c r="AD280" s="6">
        <f t="shared" si="42"/>
        <v>0</v>
      </c>
      <c r="AE280" s="6">
        <f t="shared" si="43"/>
        <v>0</v>
      </c>
      <c r="AF280" s="6">
        <f t="shared" si="44"/>
        <v>0</v>
      </c>
      <c r="AG280" s="7"/>
      <c r="AH280" s="5" t="s">
        <v>156</v>
      </c>
      <c r="AI280" s="5" t="s">
        <v>146</v>
      </c>
      <c r="AJ280" s="7"/>
      <c r="AK280" s="5" t="s">
        <v>170</v>
      </c>
      <c r="AL280" s="5" t="s">
        <v>109</v>
      </c>
      <c r="AM280" s="5" t="s">
        <v>81</v>
      </c>
      <c r="AN280" s="5" t="s">
        <v>87</v>
      </c>
      <c r="AO280" s="5" t="s">
        <v>81</v>
      </c>
      <c r="AP280" s="5" t="s">
        <v>88</v>
      </c>
      <c r="AQ280" s="5" t="s">
        <v>89</v>
      </c>
      <c r="AR280" s="5" t="s">
        <v>87</v>
      </c>
      <c r="AS280" s="5" t="s">
        <v>88</v>
      </c>
      <c r="AT280" s="5" t="s">
        <v>87</v>
      </c>
      <c r="AU280" s="5" t="s">
        <v>87</v>
      </c>
      <c r="AV280" s="5" t="s">
        <v>87</v>
      </c>
      <c r="AW280" s="5" t="s">
        <v>87</v>
      </c>
      <c r="AX280" s="5" t="s">
        <v>88</v>
      </c>
      <c r="AY280" s="5" t="s">
        <v>87</v>
      </c>
      <c r="AZ280" s="5" t="s">
        <v>87</v>
      </c>
      <c r="BA280" s="5" t="s">
        <v>87</v>
      </c>
      <c r="BB280" s="5" t="s">
        <v>2341</v>
      </c>
      <c r="BC280" s="5" t="s">
        <v>87</v>
      </c>
      <c r="BD280" s="5" t="s">
        <v>87</v>
      </c>
      <c r="BE280" s="5" t="s">
        <v>87</v>
      </c>
      <c r="BF280" s="5" t="s">
        <v>89</v>
      </c>
      <c r="BG280" s="5" t="s">
        <v>89</v>
      </c>
      <c r="BH280" s="5" t="s">
        <v>87</v>
      </c>
      <c r="BI280" s="5" t="s">
        <v>87</v>
      </c>
      <c r="BJ280" s="5" t="s">
        <v>87</v>
      </c>
      <c r="BK280" s="5" t="s">
        <v>87</v>
      </c>
      <c r="BL280" s="5" t="s">
        <v>87</v>
      </c>
      <c r="BM280" s="5" t="s">
        <v>87</v>
      </c>
      <c r="BN280" s="5" t="s">
        <v>91</v>
      </c>
      <c r="BO280" s="5" t="s">
        <v>87</v>
      </c>
      <c r="BP280" s="5" t="s">
        <v>87</v>
      </c>
      <c r="BQ280" s="5" t="s">
        <v>88</v>
      </c>
      <c r="BR280" s="5" t="s">
        <v>88</v>
      </c>
      <c r="BS280" s="5" t="s">
        <v>81</v>
      </c>
      <c r="BT280" s="5" t="s">
        <v>2342</v>
      </c>
      <c r="BU280" s="5" t="s">
        <v>113</v>
      </c>
      <c r="BV280" s="5" t="s">
        <v>94</v>
      </c>
      <c r="BW280" s="5" t="s">
        <v>178</v>
      </c>
      <c r="BX280" s="7"/>
      <c r="BY280" s="5" t="s">
        <v>2343</v>
      </c>
      <c r="BZ280" s="5" t="s">
        <v>2344</v>
      </c>
    </row>
    <row r="281" spans="1:78" ht="13">
      <c r="A281" s="3" t="s">
        <v>2328</v>
      </c>
      <c r="B281" s="4" t="s">
        <v>2345</v>
      </c>
      <c r="C281" s="6">
        <v>100</v>
      </c>
      <c r="D281" s="6">
        <v>1087</v>
      </c>
      <c r="E281" s="6" t="b">
        <v>1</v>
      </c>
      <c r="F281" s="5" t="s">
        <v>2346</v>
      </c>
      <c r="G281" s="5" t="s">
        <v>166</v>
      </c>
      <c r="H281" s="5" t="s">
        <v>143</v>
      </c>
      <c r="I281" s="5" t="s">
        <v>101</v>
      </c>
      <c r="J281" s="7"/>
      <c r="K281" s="5" t="s">
        <v>102</v>
      </c>
      <c r="L281" s="7"/>
      <c r="M281" s="5" t="s">
        <v>76</v>
      </c>
      <c r="N281" s="5" t="s">
        <v>103</v>
      </c>
      <c r="O281" s="5" t="s">
        <v>121</v>
      </c>
      <c r="P281" s="7"/>
      <c r="Q281" s="5" t="s">
        <v>78</v>
      </c>
      <c r="R281" s="5" t="s">
        <v>79</v>
      </c>
      <c r="S281" s="6">
        <f t="shared" si="36"/>
        <v>1</v>
      </c>
      <c r="T281" s="6">
        <f t="shared" si="37"/>
        <v>0</v>
      </c>
      <c r="U281" s="6">
        <f t="shared" si="38"/>
        <v>0</v>
      </c>
      <c r="V281" s="6">
        <f t="shared" si="39"/>
        <v>0</v>
      </c>
      <c r="W281" s="6">
        <f t="shared" si="40"/>
        <v>0</v>
      </c>
      <c r="X281" s="7"/>
      <c r="Y281" s="6">
        <v>5</v>
      </c>
      <c r="Z281" s="5" t="s">
        <v>2347</v>
      </c>
      <c r="AA281" s="5" t="s">
        <v>87</v>
      </c>
      <c r="AB281" s="5" t="s">
        <v>82</v>
      </c>
      <c r="AC281" s="6">
        <f t="shared" si="41"/>
        <v>1</v>
      </c>
      <c r="AD281" s="6">
        <f t="shared" si="42"/>
        <v>0</v>
      </c>
      <c r="AE281" s="6">
        <f t="shared" si="43"/>
        <v>0</v>
      </c>
      <c r="AF281" s="6">
        <f t="shared" si="44"/>
        <v>0</v>
      </c>
      <c r="AG281" s="7"/>
      <c r="AH281" s="5" t="s">
        <v>323</v>
      </c>
      <c r="AI281" s="5" t="s">
        <v>146</v>
      </c>
      <c r="AJ281" s="7"/>
      <c r="AK281" s="5" t="s">
        <v>170</v>
      </c>
      <c r="AL281" s="5" t="s">
        <v>86</v>
      </c>
      <c r="AM281" s="5" t="s">
        <v>88</v>
      </c>
      <c r="AN281" s="5" t="s">
        <v>88</v>
      </c>
      <c r="AO281" s="5" t="s">
        <v>87</v>
      </c>
      <c r="AP281" s="5" t="s">
        <v>81</v>
      </c>
      <c r="AQ281" s="5" t="s">
        <v>88</v>
      </c>
      <c r="AR281" s="5" t="s">
        <v>87</v>
      </c>
      <c r="AS281" s="5" t="s">
        <v>88</v>
      </c>
      <c r="AT281" s="5" t="s">
        <v>87</v>
      </c>
      <c r="AU281" s="5" t="s">
        <v>87</v>
      </c>
      <c r="AV281" s="5" t="s">
        <v>87</v>
      </c>
      <c r="AW281" s="5" t="s">
        <v>88</v>
      </c>
      <c r="AX281" s="5" t="s">
        <v>81</v>
      </c>
      <c r="AY281" s="5" t="s">
        <v>88</v>
      </c>
      <c r="AZ281" s="5" t="s">
        <v>81</v>
      </c>
      <c r="BA281" s="5" t="s">
        <v>88</v>
      </c>
      <c r="BB281" s="5" t="s">
        <v>2348</v>
      </c>
      <c r="BC281" s="5" t="s">
        <v>87</v>
      </c>
      <c r="BD281" s="5" t="s">
        <v>87</v>
      </c>
      <c r="BE281" s="5" t="s">
        <v>87</v>
      </c>
      <c r="BF281" s="5" t="s">
        <v>88</v>
      </c>
      <c r="BG281" s="5" t="s">
        <v>81</v>
      </c>
      <c r="BH281" s="5" t="s">
        <v>110</v>
      </c>
      <c r="BI281" s="5" t="s">
        <v>87</v>
      </c>
      <c r="BJ281" s="5" t="s">
        <v>87</v>
      </c>
      <c r="BK281" s="5" t="s">
        <v>87</v>
      </c>
      <c r="BL281" s="5" t="s">
        <v>88</v>
      </c>
      <c r="BM281" s="5" t="s">
        <v>88</v>
      </c>
      <c r="BN281" s="5" t="s">
        <v>91</v>
      </c>
      <c r="BO281" s="5" t="s">
        <v>81</v>
      </c>
      <c r="BP281" s="5" t="s">
        <v>81</v>
      </c>
      <c r="BQ281" s="5" t="s">
        <v>81</v>
      </c>
      <c r="BR281" s="5" t="s">
        <v>88</v>
      </c>
      <c r="BS281" s="5" t="s">
        <v>87</v>
      </c>
      <c r="BT281" s="5" t="s">
        <v>2349</v>
      </c>
      <c r="BU281" s="5" t="s">
        <v>94</v>
      </c>
      <c r="BV281" s="5" t="s">
        <v>94</v>
      </c>
      <c r="BW281" s="5" t="s">
        <v>102</v>
      </c>
      <c r="BX281" s="7"/>
      <c r="BY281" s="5" t="s">
        <v>2350</v>
      </c>
      <c r="BZ281" s="5" t="s">
        <v>2351</v>
      </c>
    </row>
    <row r="282" spans="1:78" ht="25">
      <c r="A282" s="3" t="s">
        <v>2352</v>
      </c>
      <c r="B282" s="4" t="s">
        <v>2353</v>
      </c>
      <c r="C282" s="6">
        <v>100</v>
      </c>
      <c r="D282" s="6">
        <v>1005</v>
      </c>
      <c r="E282" s="6" t="b">
        <v>1</v>
      </c>
      <c r="F282" s="5" t="s">
        <v>2354</v>
      </c>
      <c r="G282" s="5" t="s">
        <v>537</v>
      </c>
      <c r="H282" s="5" t="s">
        <v>143</v>
      </c>
      <c r="I282" s="5" t="s">
        <v>101</v>
      </c>
      <c r="J282" s="7"/>
      <c r="K282" s="5" t="s">
        <v>144</v>
      </c>
      <c r="L282" s="5" t="s">
        <v>2355</v>
      </c>
      <c r="M282" s="5" t="s">
        <v>119</v>
      </c>
      <c r="N282" s="5" t="s">
        <v>103</v>
      </c>
      <c r="O282" s="5" t="s">
        <v>121</v>
      </c>
      <c r="P282" s="7"/>
      <c r="Q282" s="5" t="s">
        <v>78</v>
      </c>
      <c r="R282" s="5" t="s">
        <v>79</v>
      </c>
      <c r="S282" s="6">
        <f t="shared" si="36"/>
        <v>1</v>
      </c>
      <c r="T282" s="6">
        <f t="shared" si="37"/>
        <v>0</v>
      </c>
      <c r="U282" s="6">
        <f t="shared" si="38"/>
        <v>0</v>
      </c>
      <c r="V282" s="6">
        <f t="shared" si="39"/>
        <v>0</v>
      </c>
      <c r="W282" s="6">
        <f t="shared" si="40"/>
        <v>0</v>
      </c>
      <c r="X282" s="7"/>
      <c r="Y282" s="6">
        <v>7</v>
      </c>
      <c r="Z282" s="5" t="s">
        <v>2356</v>
      </c>
      <c r="AA282" s="5" t="s">
        <v>89</v>
      </c>
      <c r="AB282" s="5" t="s">
        <v>512</v>
      </c>
      <c r="AC282" s="6">
        <f t="shared" si="41"/>
        <v>0</v>
      </c>
      <c r="AD282" s="6">
        <f t="shared" si="42"/>
        <v>0</v>
      </c>
      <c r="AE282" s="6">
        <f t="shared" si="43"/>
        <v>1</v>
      </c>
      <c r="AF282" s="6">
        <f t="shared" si="44"/>
        <v>0</v>
      </c>
      <c r="AG282" s="7"/>
      <c r="AH282" s="5" t="s">
        <v>83</v>
      </c>
      <c r="AI282" s="5" t="s">
        <v>84</v>
      </c>
      <c r="AJ282" s="7"/>
      <c r="AK282" s="5" t="s">
        <v>85</v>
      </c>
      <c r="AL282" s="5" t="s">
        <v>109</v>
      </c>
      <c r="AM282" s="5" t="s">
        <v>81</v>
      </c>
      <c r="AN282" s="5" t="s">
        <v>89</v>
      </c>
      <c r="AO282" s="5" t="s">
        <v>87</v>
      </c>
      <c r="AP282" s="5" t="s">
        <v>81</v>
      </c>
      <c r="AQ282" s="5" t="s">
        <v>89</v>
      </c>
      <c r="AR282" s="5" t="s">
        <v>89</v>
      </c>
      <c r="AS282" s="5" t="s">
        <v>89</v>
      </c>
      <c r="AT282" s="5" t="s">
        <v>87</v>
      </c>
      <c r="AU282" s="5" t="s">
        <v>87</v>
      </c>
      <c r="AV282" s="5" t="s">
        <v>89</v>
      </c>
      <c r="AW282" s="5" t="s">
        <v>89</v>
      </c>
      <c r="AX282" s="5" t="s">
        <v>88</v>
      </c>
      <c r="AY282" s="5" t="s">
        <v>89</v>
      </c>
      <c r="AZ282" s="5" t="s">
        <v>89</v>
      </c>
      <c r="BA282" s="5" t="s">
        <v>87</v>
      </c>
      <c r="BB282" s="8" t="s">
        <v>2357</v>
      </c>
      <c r="BC282" s="5" t="s">
        <v>89</v>
      </c>
      <c r="BD282" s="5" t="s">
        <v>88</v>
      </c>
      <c r="BE282" s="5" t="s">
        <v>87</v>
      </c>
      <c r="BF282" s="5" t="s">
        <v>87</v>
      </c>
      <c r="BG282" s="5" t="s">
        <v>88</v>
      </c>
      <c r="BH282" s="5" t="s">
        <v>88</v>
      </c>
      <c r="BI282" s="5" t="s">
        <v>81</v>
      </c>
      <c r="BJ282" s="5" t="s">
        <v>88</v>
      </c>
      <c r="BK282" s="5" t="s">
        <v>87</v>
      </c>
      <c r="BL282" s="5" t="s">
        <v>87</v>
      </c>
      <c r="BM282" s="5" t="s">
        <v>87</v>
      </c>
      <c r="BN282" s="5" t="s">
        <v>91</v>
      </c>
      <c r="BO282" s="5" t="s">
        <v>81</v>
      </c>
      <c r="BP282" s="5" t="s">
        <v>81</v>
      </c>
      <c r="BQ282" s="5" t="s">
        <v>81</v>
      </c>
      <c r="BR282" s="5" t="s">
        <v>81</v>
      </c>
      <c r="BS282" s="5" t="s">
        <v>81</v>
      </c>
      <c r="BT282" s="8" t="s">
        <v>2358</v>
      </c>
      <c r="BU282" s="5" t="s">
        <v>94</v>
      </c>
      <c r="BV282" s="5" t="s">
        <v>94</v>
      </c>
      <c r="BW282" s="5" t="s">
        <v>144</v>
      </c>
      <c r="BX282" s="5" t="s">
        <v>2359</v>
      </c>
      <c r="BY282" s="5" t="s">
        <v>2360</v>
      </c>
      <c r="BZ282" s="5" t="s">
        <v>2361</v>
      </c>
    </row>
    <row r="283" spans="1:78" ht="13">
      <c r="A283" s="3" t="s">
        <v>2362</v>
      </c>
      <c r="B283" s="4" t="s">
        <v>2363</v>
      </c>
      <c r="C283" s="6">
        <v>100</v>
      </c>
      <c r="D283" s="6">
        <v>752</v>
      </c>
      <c r="E283" s="6" t="b">
        <v>1</v>
      </c>
      <c r="F283" s="5" t="s">
        <v>2364</v>
      </c>
      <c r="G283" s="5" t="s">
        <v>100</v>
      </c>
      <c r="H283" s="5" t="s">
        <v>73</v>
      </c>
      <c r="I283" s="5" t="s">
        <v>101</v>
      </c>
      <c r="J283" s="7"/>
      <c r="K283" s="5" t="s">
        <v>268</v>
      </c>
      <c r="L283" s="7"/>
      <c r="M283" s="5" t="s">
        <v>120</v>
      </c>
      <c r="N283" s="5" t="s">
        <v>120</v>
      </c>
      <c r="O283" s="5" t="s">
        <v>77</v>
      </c>
      <c r="P283" s="7"/>
      <c r="Q283" s="5" t="s">
        <v>78</v>
      </c>
      <c r="R283" s="5" t="s">
        <v>79</v>
      </c>
      <c r="S283" s="6">
        <f t="shared" si="36"/>
        <v>1</v>
      </c>
      <c r="T283" s="6">
        <f t="shared" si="37"/>
        <v>0</v>
      </c>
      <c r="U283" s="6">
        <f t="shared" si="38"/>
        <v>0</v>
      </c>
      <c r="V283" s="6">
        <f t="shared" si="39"/>
        <v>0</v>
      </c>
      <c r="W283" s="6">
        <f t="shared" si="40"/>
        <v>0</v>
      </c>
      <c r="X283" s="7"/>
      <c r="Y283" s="6">
        <v>5</v>
      </c>
      <c r="Z283" s="5" t="s">
        <v>2365</v>
      </c>
      <c r="AA283" s="5" t="s">
        <v>87</v>
      </c>
      <c r="AB283" s="5" t="s">
        <v>245</v>
      </c>
      <c r="AC283" s="6">
        <f t="shared" si="41"/>
        <v>1</v>
      </c>
      <c r="AD283" s="6">
        <f t="shared" si="42"/>
        <v>0</v>
      </c>
      <c r="AE283" s="6">
        <f t="shared" si="43"/>
        <v>1</v>
      </c>
      <c r="AF283" s="6">
        <f t="shared" si="44"/>
        <v>0</v>
      </c>
      <c r="AG283" s="7"/>
      <c r="AH283" s="5" t="s">
        <v>83</v>
      </c>
      <c r="AI283" s="5" t="s">
        <v>84</v>
      </c>
      <c r="AJ283" s="7"/>
      <c r="AK283" s="5" t="s">
        <v>108</v>
      </c>
      <c r="AL283" s="5" t="s">
        <v>109</v>
      </c>
      <c r="AM283" s="5" t="s">
        <v>110</v>
      </c>
      <c r="AN283" s="5" t="s">
        <v>89</v>
      </c>
      <c r="AO283" s="5" t="s">
        <v>88</v>
      </c>
      <c r="AP283" s="5" t="s">
        <v>87</v>
      </c>
      <c r="AQ283" s="5" t="s">
        <v>89</v>
      </c>
      <c r="AR283" s="5" t="s">
        <v>89</v>
      </c>
      <c r="AS283" s="5" t="s">
        <v>89</v>
      </c>
      <c r="AT283" s="5" t="s">
        <v>87</v>
      </c>
      <c r="AU283" s="5" t="s">
        <v>87</v>
      </c>
      <c r="AV283" s="5" t="s">
        <v>87</v>
      </c>
      <c r="AW283" s="5" t="s">
        <v>87</v>
      </c>
      <c r="AX283" s="5" t="s">
        <v>87</v>
      </c>
      <c r="AY283" s="5" t="s">
        <v>88</v>
      </c>
      <c r="AZ283" s="5" t="s">
        <v>87</v>
      </c>
      <c r="BA283" s="5" t="s">
        <v>87</v>
      </c>
      <c r="BB283" s="5" t="s">
        <v>2366</v>
      </c>
      <c r="BC283" s="5" t="s">
        <v>89</v>
      </c>
      <c r="BD283" s="5" t="s">
        <v>87</v>
      </c>
      <c r="BE283" s="5" t="s">
        <v>87</v>
      </c>
      <c r="BF283" s="5" t="s">
        <v>87</v>
      </c>
      <c r="BG283" s="5" t="s">
        <v>87</v>
      </c>
      <c r="BH283" s="5" t="s">
        <v>87</v>
      </c>
      <c r="BI283" s="5" t="s">
        <v>87</v>
      </c>
      <c r="BJ283" s="5" t="s">
        <v>87</v>
      </c>
      <c r="BK283" s="5" t="s">
        <v>87</v>
      </c>
      <c r="BL283" s="5" t="s">
        <v>81</v>
      </c>
      <c r="BM283" s="5" t="s">
        <v>87</v>
      </c>
      <c r="BN283" s="5" t="s">
        <v>91</v>
      </c>
      <c r="BO283" s="5" t="s">
        <v>81</v>
      </c>
      <c r="BP283" s="5" t="s">
        <v>81</v>
      </c>
      <c r="BQ283" s="5" t="s">
        <v>81</v>
      </c>
      <c r="BR283" s="5" t="s">
        <v>88</v>
      </c>
      <c r="BS283" s="5" t="s">
        <v>87</v>
      </c>
      <c r="BT283" s="7"/>
      <c r="BU283" s="5" t="s">
        <v>113</v>
      </c>
      <c r="BV283" s="5" t="s">
        <v>94</v>
      </c>
      <c r="BW283" s="5" t="s">
        <v>268</v>
      </c>
      <c r="BX283" s="7"/>
      <c r="BY283" s="5" t="s">
        <v>2367</v>
      </c>
      <c r="BZ283" s="5" t="s">
        <v>2368</v>
      </c>
    </row>
    <row r="284" spans="1:78" ht="75">
      <c r="A284" s="3" t="s">
        <v>2369</v>
      </c>
      <c r="B284" s="4" t="s">
        <v>2370</v>
      </c>
      <c r="C284" s="6">
        <v>100</v>
      </c>
      <c r="D284" s="6">
        <v>975</v>
      </c>
      <c r="E284" s="6" t="b">
        <v>1</v>
      </c>
      <c r="F284" s="5" t="s">
        <v>2371</v>
      </c>
      <c r="G284" s="5" t="s">
        <v>72</v>
      </c>
      <c r="H284" s="5" t="s">
        <v>143</v>
      </c>
      <c r="I284" s="5" t="s">
        <v>74</v>
      </c>
      <c r="J284" s="7"/>
      <c r="K284" s="5" t="s">
        <v>144</v>
      </c>
      <c r="L284" s="7"/>
      <c r="M284" s="5" t="s">
        <v>76</v>
      </c>
      <c r="N284" s="5" t="s">
        <v>76</v>
      </c>
      <c r="O284" s="5" t="s">
        <v>121</v>
      </c>
      <c r="P284" s="7"/>
      <c r="Q284" s="5" t="s">
        <v>78</v>
      </c>
      <c r="R284" s="5" t="s">
        <v>104</v>
      </c>
      <c r="S284" s="6">
        <f t="shared" si="36"/>
        <v>1</v>
      </c>
      <c r="T284" s="6">
        <f t="shared" si="37"/>
        <v>0</v>
      </c>
      <c r="U284" s="6">
        <f t="shared" si="38"/>
        <v>1</v>
      </c>
      <c r="V284" s="6">
        <f t="shared" si="39"/>
        <v>0</v>
      </c>
      <c r="W284" s="6">
        <f t="shared" si="40"/>
        <v>0</v>
      </c>
      <c r="X284" s="7"/>
      <c r="Y284" s="6">
        <v>5</v>
      </c>
      <c r="Z284" s="5" t="s">
        <v>2372</v>
      </c>
      <c r="AA284" s="5" t="s">
        <v>89</v>
      </c>
      <c r="AB284" s="5" t="s">
        <v>123</v>
      </c>
      <c r="AC284" s="6">
        <f t="shared" si="41"/>
        <v>1</v>
      </c>
      <c r="AD284" s="6">
        <f t="shared" si="42"/>
        <v>1</v>
      </c>
      <c r="AE284" s="6">
        <f t="shared" si="43"/>
        <v>1</v>
      </c>
      <c r="AF284" s="6">
        <f t="shared" si="44"/>
        <v>0</v>
      </c>
      <c r="AG284" s="7"/>
      <c r="AH284" s="5" t="s">
        <v>107</v>
      </c>
      <c r="AI284" s="5" t="s">
        <v>157</v>
      </c>
      <c r="AJ284" s="7"/>
      <c r="AK284" s="5" t="s">
        <v>108</v>
      </c>
      <c r="AL284" s="5" t="s">
        <v>86</v>
      </c>
      <c r="AM284" s="5" t="s">
        <v>110</v>
      </c>
      <c r="AN284" s="5" t="s">
        <v>87</v>
      </c>
      <c r="AO284" s="5" t="s">
        <v>87</v>
      </c>
      <c r="AP284" s="5" t="s">
        <v>89</v>
      </c>
      <c r="AQ284" s="5" t="s">
        <v>89</v>
      </c>
      <c r="AR284" s="5" t="s">
        <v>87</v>
      </c>
      <c r="AS284" s="5" t="s">
        <v>88</v>
      </c>
      <c r="AT284" s="5" t="s">
        <v>88</v>
      </c>
      <c r="AU284" s="5" t="s">
        <v>87</v>
      </c>
      <c r="AV284" s="5" t="s">
        <v>87</v>
      </c>
      <c r="AW284" s="5" t="s">
        <v>87</v>
      </c>
      <c r="AX284" s="5" t="s">
        <v>87</v>
      </c>
      <c r="AY284" s="5" t="s">
        <v>89</v>
      </c>
      <c r="AZ284" s="5" t="s">
        <v>89</v>
      </c>
      <c r="BA284" s="5" t="s">
        <v>87</v>
      </c>
      <c r="BB284" s="8" t="s">
        <v>2373</v>
      </c>
      <c r="BC284" s="5" t="s">
        <v>89</v>
      </c>
      <c r="BD284" s="5" t="s">
        <v>87</v>
      </c>
      <c r="BE284" s="5" t="s">
        <v>89</v>
      </c>
      <c r="BF284" s="5" t="s">
        <v>89</v>
      </c>
      <c r="BG284" s="5" t="s">
        <v>89</v>
      </c>
      <c r="BH284" s="5" t="s">
        <v>89</v>
      </c>
      <c r="BI284" s="5" t="s">
        <v>87</v>
      </c>
      <c r="BJ284" s="5" t="s">
        <v>87</v>
      </c>
      <c r="BK284" s="5" t="s">
        <v>89</v>
      </c>
      <c r="BL284" s="5" t="s">
        <v>89</v>
      </c>
      <c r="BM284" s="5" t="s">
        <v>87</v>
      </c>
      <c r="BN284" s="5" t="s">
        <v>91</v>
      </c>
      <c r="BO284" s="5" t="s">
        <v>87</v>
      </c>
      <c r="BP284" s="5" t="s">
        <v>88</v>
      </c>
      <c r="BQ284" s="5" t="s">
        <v>87</v>
      </c>
      <c r="BR284" s="5" t="s">
        <v>89</v>
      </c>
      <c r="BS284" s="5" t="s">
        <v>87</v>
      </c>
      <c r="BT284" s="8" t="s">
        <v>2374</v>
      </c>
      <c r="BU284" s="5" t="s">
        <v>94</v>
      </c>
      <c r="BV284" s="5" t="s">
        <v>94</v>
      </c>
      <c r="BW284" s="5" t="s">
        <v>144</v>
      </c>
      <c r="BX284" s="7"/>
      <c r="BY284" s="5" t="s">
        <v>2375</v>
      </c>
      <c r="BZ284" s="5" t="s">
        <v>2376</v>
      </c>
    </row>
    <row r="285" spans="1:78" ht="100">
      <c r="A285" s="3" t="s">
        <v>2377</v>
      </c>
      <c r="B285" s="4" t="s">
        <v>2378</v>
      </c>
      <c r="C285" s="6">
        <v>100</v>
      </c>
      <c r="D285" s="6">
        <v>1405</v>
      </c>
      <c r="E285" s="6" t="b">
        <v>1</v>
      </c>
      <c r="F285" s="5" t="s">
        <v>2379</v>
      </c>
      <c r="G285" s="5" t="s">
        <v>72</v>
      </c>
      <c r="H285" s="5" t="s">
        <v>167</v>
      </c>
      <c r="I285" s="5" t="s">
        <v>101</v>
      </c>
      <c r="J285" s="7"/>
      <c r="K285" s="5" t="s">
        <v>144</v>
      </c>
      <c r="L285" s="7"/>
      <c r="M285" s="5" t="s">
        <v>119</v>
      </c>
      <c r="N285" s="5" t="s">
        <v>76</v>
      </c>
      <c r="O285" s="5" t="s">
        <v>77</v>
      </c>
      <c r="P285" s="7"/>
      <c r="Q285" s="5" t="s">
        <v>78</v>
      </c>
      <c r="R285" s="5" t="s">
        <v>168</v>
      </c>
      <c r="S285" s="6">
        <f t="shared" si="36"/>
        <v>0</v>
      </c>
      <c r="T285" s="6">
        <f t="shared" si="37"/>
        <v>0</v>
      </c>
      <c r="U285" s="6">
        <f t="shared" si="38"/>
        <v>1</v>
      </c>
      <c r="V285" s="6">
        <f t="shared" si="39"/>
        <v>0</v>
      </c>
      <c r="W285" s="6">
        <f t="shared" si="40"/>
        <v>0</v>
      </c>
      <c r="X285" s="7"/>
      <c r="Y285" s="6">
        <v>4</v>
      </c>
      <c r="Z285" s="5" t="s">
        <v>2380</v>
      </c>
      <c r="AA285" s="5" t="s">
        <v>89</v>
      </c>
      <c r="AB285" s="5" t="s">
        <v>106</v>
      </c>
      <c r="AC285" s="6">
        <f t="shared" si="41"/>
        <v>1</v>
      </c>
      <c r="AD285" s="6">
        <f t="shared" si="42"/>
        <v>1</v>
      </c>
      <c r="AE285" s="6">
        <f t="shared" si="43"/>
        <v>0</v>
      </c>
      <c r="AF285" s="6">
        <f t="shared" si="44"/>
        <v>0</v>
      </c>
      <c r="AG285" s="7"/>
      <c r="AH285" s="5" t="s">
        <v>156</v>
      </c>
      <c r="AI285" s="5" t="s">
        <v>84</v>
      </c>
      <c r="AJ285" s="7"/>
      <c r="AK285" s="5" t="s">
        <v>85</v>
      </c>
      <c r="AL285" s="5" t="s">
        <v>86</v>
      </c>
      <c r="AM285" s="5" t="s">
        <v>81</v>
      </c>
      <c r="AN285" s="5" t="s">
        <v>87</v>
      </c>
      <c r="AO285" s="5" t="s">
        <v>88</v>
      </c>
      <c r="AP285" s="5" t="s">
        <v>87</v>
      </c>
      <c r="AQ285" s="5" t="s">
        <v>89</v>
      </c>
      <c r="AR285" s="5" t="s">
        <v>89</v>
      </c>
      <c r="AS285" s="5" t="s">
        <v>89</v>
      </c>
      <c r="AT285" s="5" t="s">
        <v>125</v>
      </c>
      <c r="AU285" s="5" t="s">
        <v>88</v>
      </c>
      <c r="AV285" s="5" t="s">
        <v>87</v>
      </c>
      <c r="AW285" s="5" t="s">
        <v>87</v>
      </c>
      <c r="AX285" s="5" t="s">
        <v>87</v>
      </c>
      <c r="AY285" s="5" t="s">
        <v>87</v>
      </c>
      <c r="AZ285" s="5" t="s">
        <v>87</v>
      </c>
      <c r="BA285" s="5" t="s">
        <v>87</v>
      </c>
      <c r="BB285" s="5" t="s">
        <v>2381</v>
      </c>
      <c r="BC285" s="5" t="s">
        <v>87</v>
      </c>
      <c r="BD285" s="5" t="s">
        <v>87</v>
      </c>
      <c r="BE285" s="5" t="s">
        <v>87</v>
      </c>
      <c r="BF285" s="5" t="s">
        <v>87</v>
      </c>
      <c r="BG285" s="5" t="s">
        <v>87</v>
      </c>
      <c r="BH285" s="5" t="s">
        <v>88</v>
      </c>
      <c r="BI285" s="5" t="s">
        <v>88</v>
      </c>
      <c r="BJ285" s="5" t="s">
        <v>87</v>
      </c>
      <c r="BK285" s="5" t="s">
        <v>87</v>
      </c>
      <c r="BL285" s="5" t="s">
        <v>87</v>
      </c>
      <c r="BM285" s="5" t="s">
        <v>87</v>
      </c>
      <c r="BN285" s="5" t="s">
        <v>91</v>
      </c>
      <c r="BO285" s="5" t="s">
        <v>87</v>
      </c>
      <c r="BP285" s="5" t="s">
        <v>87</v>
      </c>
      <c r="BQ285" s="5" t="s">
        <v>87</v>
      </c>
      <c r="BR285" s="5" t="s">
        <v>88</v>
      </c>
      <c r="BS285" s="5" t="s">
        <v>88</v>
      </c>
      <c r="BT285" s="8" t="s">
        <v>2382</v>
      </c>
      <c r="BU285" s="5" t="s">
        <v>94</v>
      </c>
      <c r="BV285" s="5" t="s">
        <v>94</v>
      </c>
      <c r="BW285" s="5" t="s">
        <v>144</v>
      </c>
      <c r="BX285" s="7"/>
      <c r="BY285" s="5" t="s">
        <v>2383</v>
      </c>
      <c r="BZ285" s="8" t="s">
        <v>2384</v>
      </c>
    </row>
    <row r="286" spans="1:78" ht="25">
      <c r="A286" s="3" t="s">
        <v>2385</v>
      </c>
      <c r="B286" s="4" t="s">
        <v>2386</v>
      </c>
      <c r="C286" s="6">
        <v>100</v>
      </c>
      <c r="D286" s="6">
        <v>1191</v>
      </c>
      <c r="E286" s="6" t="b">
        <v>1</v>
      </c>
      <c r="F286" s="5" t="s">
        <v>2387</v>
      </c>
      <c r="G286" s="5" t="s">
        <v>537</v>
      </c>
      <c r="H286" s="5" t="s">
        <v>73</v>
      </c>
      <c r="I286" s="5" t="s">
        <v>101</v>
      </c>
      <c r="J286" s="7"/>
      <c r="K286" s="5" t="s">
        <v>144</v>
      </c>
      <c r="L286" s="7"/>
      <c r="M286" s="5" t="s">
        <v>120</v>
      </c>
      <c r="N286" s="5" t="s">
        <v>120</v>
      </c>
      <c r="O286" s="5" t="s">
        <v>121</v>
      </c>
      <c r="P286" s="7"/>
      <c r="Q286" s="5" t="s">
        <v>78</v>
      </c>
      <c r="R286" s="5" t="s">
        <v>79</v>
      </c>
      <c r="S286" s="6">
        <f t="shared" si="36"/>
        <v>1</v>
      </c>
      <c r="T286" s="6">
        <f t="shared" si="37"/>
        <v>0</v>
      </c>
      <c r="U286" s="6">
        <f t="shared" si="38"/>
        <v>0</v>
      </c>
      <c r="V286" s="6">
        <f t="shared" si="39"/>
        <v>0</v>
      </c>
      <c r="W286" s="6">
        <f t="shared" si="40"/>
        <v>0</v>
      </c>
      <c r="X286" s="7"/>
      <c r="Y286" s="6">
        <v>4</v>
      </c>
      <c r="Z286" s="5" t="s">
        <v>2388</v>
      </c>
      <c r="AA286" s="5" t="s">
        <v>81</v>
      </c>
      <c r="AB286" s="5" t="s">
        <v>218</v>
      </c>
      <c r="AC286" s="6">
        <f t="shared" si="41"/>
        <v>0</v>
      </c>
      <c r="AD286" s="6">
        <f t="shared" si="42"/>
        <v>1</v>
      </c>
      <c r="AE286" s="6">
        <f t="shared" si="43"/>
        <v>0</v>
      </c>
      <c r="AF286" s="6">
        <f t="shared" si="44"/>
        <v>0</v>
      </c>
      <c r="AG286" s="7"/>
      <c r="AH286" s="5" t="s">
        <v>107</v>
      </c>
      <c r="AI286" s="5" t="s">
        <v>84</v>
      </c>
      <c r="AJ286" s="7"/>
      <c r="AK286" s="5" t="s">
        <v>124</v>
      </c>
      <c r="AL286" s="5" t="s">
        <v>109</v>
      </c>
      <c r="AM286" s="5" t="s">
        <v>110</v>
      </c>
      <c r="AN286" s="5" t="s">
        <v>87</v>
      </c>
      <c r="AO286" s="5" t="s">
        <v>110</v>
      </c>
      <c r="AP286" s="5" t="s">
        <v>81</v>
      </c>
      <c r="AQ286" s="5" t="s">
        <v>89</v>
      </c>
      <c r="AR286" s="5" t="s">
        <v>87</v>
      </c>
      <c r="AS286" s="5" t="s">
        <v>81</v>
      </c>
      <c r="AT286" s="5" t="s">
        <v>125</v>
      </c>
      <c r="AU286" s="5" t="s">
        <v>125</v>
      </c>
      <c r="AV286" s="5" t="s">
        <v>87</v>
      </c>
      <c r="AW286" s="5" t="s">
        <v>87</v>
      </c>
      <c r="AX286" s="5" t="s">
        <v>87</v>
      </c>
      <c r="AY286" s="5" t="s">
        <v>89</v>
      </c>
      <c r="AZ286" s="5" t="s">
        <v>87</v>
      </c>
      <c r="BA286" s="5" t="s">
        <v>89</v>
      </c>
      <c r="BB286" s="8" t="s">
        <v>2389</v>
      </c>
      <c r="BC286" s="5" t="s">
        <v>88</v>
      </c>
      <c r="BD286" s="5" t="s">
        <v>87</v>
      </c>
      <c r="BE286" s="5" t="s">
        <v>87</v>
      </c>
      <c r="BF286" s="5" t="s">
        <v>81</v>
      </c>
      <c r="BG286" s="5" t="s">
        <v>87</v>
      </c>
      <c r="BH286" s="5" t="s">
        <v>110</v>
      </c>
      <c r="BI286" s="5" t="s">
        <v>81</v>
      </c>
      <c r="BJ286" s="5" t="s">
        <v>88</v>
      </c>
      <c r="BK286" s="5" t="s">
        <v>87</v>
      </c>
      <c r="BL286" s="5" t="s">
        <v>87</v>
      </c>
      <c r="BM286" s="5" t="s">
        <v>87</v>
      </c>
      <c r="BN286" s="5" t="s">
        <v>91</v>
      </c>
      <c r="BO286" s="5" t="s">
        <v>110</v>
      </c>
      <c r="BP286" s="5" t="s">
        <v>110</v>
      </c>
      <c r="BQ286" s="5" t="s">
        <v>81</v>
      </c>
      <c r="BR286" s="5" t="s">
        <v>81</v>
      </c>
      <c r="BS286" s="5" t="s">
        <v>110</v>
      </c>
      <c r="BT286" s="8" t="s">
        <v>2390</v>
      </c>
      <c r="BU286" s="5" t="s">
        <v>93</v>
      </c>
      <c r="BV286" s="5" t="s">
        <v>94</v>
      </c>
      <c r="BW286" s="5" t="s">
        <v>144</v>
      </c>
      <c r="BX286" s="7"/>
      <c r="BY286" s="5" t="s">
        <v>2391</v>
      </c>
      <c r="BZ286" s="8" t="s">
        <v>2392</v>
      </c>
    </row>
    <row r="287" spans="1:78" ht="37.5">
      <c r="A287" s="3" t="s">
        <v>2393</v>
      </c>
      <c r="B287" s="4" t="s">
        <v>2394</v>
      </c>
      <c r="C287" s="6">
        <v>100</v>
      </c>
      <c r="D287" s="6">
        <v>1970</v>
      </c>
      <c r="E287" s="6" t="b">
        <v>1</v>
      </c>
      <c r="F287" s="5" t="s">
        <v>2395</v>
      </c>
      <c r="G287" s="5" t="s">
        <v>358</v>
      </c>
      <c r="H287" s="5" t="s">
        <v>143</v>
      </c>
      <c r="I287" s="5" t="s">
        <v>101</v>
      </c>
      <c r="J287" s="7"/>
      <c r="K287" s="5" t="s">
        <v>102</v>
      </c>
      <c r="L287" s="7"/>
      <c r="M287" s="5" t="s">
        <v>120</v>
      </c>
      <c r="N287" s="5" t="s">
        <v>190</v>
      </c>
      <c r="O287" s="5" t="s">
        <v>121</v>
      </c>
      <c r="P287" s="7"/>
      <c r="Q287" s="5" t="s">
        <v>78</v>
      </c>
      <c r="R287" s="5" t="s">
        <v>79</v>
      </c>
      <c r="S287" s="6">
        <f t="shared" si="36"/>
        <v>1</v>
      </c>
      <c r="T287" s="6">
        <f t="shared" si="37"/>
        <v>0</v>
      </c>
      <c r="U287" s="6">
        <f t="shared" si="38"/>
        <v>0</v>
      </c>
      <c r="V287" s="6">
        <f t="shared" si="39"/>
        <v>0</v>
      </c>
      <c r="W287" s="6">
        <f t="shared" si="40"/>
        <v>0</v>
      </c>
      <c r="X287" s="7"/>
      <c r="Y287" s="6">
        <v>14</v>
      </c>
      <c r="Z287" s="5" t="s">
        <v>2396</v>
      </c>
      <c r="AA287" s="5" t="s">
        <v>89</v>
      </c>
      <c r="AB287" s="5" t="s">
        <v>82</v>
      </c>
      <c r="AC287" s="6">
        <f t="shared" si="41"/>
        <v>1</v>
      </c>
      <c r="AD287" s="6">
        <f t="shared" si="42"/>
        <v>0</v>
      </c>
      <c r="AE287" s="6">
        <f t="shared" si="43"/>
        <v>0</v>
      </c>
      <c r="AF287" s="6">
        <f t="shared" si="44"/>
        <v>0</v>
      </c>
      <c r="AG287" s="7"/>
      <c r="AH287" s="5" t="s">
        <v>323</v>
      </c>
      <c r="AI287" s="5" t="s">
        <v>1186</v>
      </c>
      <c r="AJ287" s="5" t="s">
        <v>2397</v>
      </c>
      <c r="AK287" s="5" t="s">
        <v>85</v>
      </c>
      <c r="AL287" s="5" t="s">
        <v>109</v>
      </c>
      <c r="AM287" s="5" t="s">
        <v>81</v>
      </c>
      <c r="AN287" s="5" t="s">
        <v>89</v>
      </c>
      <c r="AO287" s="5" t="s">
        <v>81</v>
      </c>
      <c r="AP287" s="5" t="s">
        <v>87</v>
      </c>
      <c r="AQ287" s="5" t="s">
        <v>87</v>
      </c>
      <c r="AR287" s="5" t="s">
        <v>89</v>
      </c>
      <c r="AS287" s="5" t="s">
        <v>87</v>
      </c>
      <c r="AT287" s="5" t="s">
        <v>89</v>
      </c>
      <c r="AU287" s="5" t="s">
        <v>125</v>
      </c>
      <c r="AV287" s="5" t="s">
        <v>87</v>
      </c>
      <c r="AW287" s="5" t="s">
        <v>87</v>
      </c>
      <c r="AX287" s="5" t="s">
        <v>87</v>
      </c>
      <c r="AY287" s="5" t="s">
        <v>87</v>
      </c>
      <c r="AZ287" s="5" t="s">
        <v>89</v>
      </c>
      <c r="BA287" s="5" t="s">
        <v>87</v>
      </c>
      <c r="BB287" s="8" t="s">
        <v>2398</v>
      </c>
      <c r="BC287" s="5" t="s">
        <v>87</v>
      </c>
      <c r="BD287" s="5" t="s">
        <v>81</v>
      </c>
      <c r="BE287" s="5" t="s">
        <v>87</v>
      </c>
      <c r="BF287" s="5" t="s">
        <v>87</v>
      </c>
      <c r="BG287" s="5" t="s">
        <v>87</v>
      </c>
      <c r="BH287" s="5" t="s">
        <v>89</v>
      </c>
      <c r="BI287" s="5" t="s">
        <v>87</v>
      </c>
      <c r="BJ287" s="5" t="s">
        <v>87</v>
      </c>
      <c r="BK287" s="5" t="s">
        <v>87</v>
      </c>
      <c r="BL287" s="5" t="s">
        <v>87</v>
      </c>
      <c r="BM287" s="5" t="s">
        <v>87</v>
      </c>
      <c r="BN287" s="5" t="s">
        <v>91</v>
      </c>
      <c r="BO287" s="5" t="s">
        <v>87</v>
      </c>
      <c r="BP287" s="5" t="s">
        <v>87</v>
      </c>
      <c r="BQ287" s="5" t="s">
        <v>89</v>
      </c>
      <c r="BR287" s="5" t="s">
        <v>89</v>
      </c>
      <c r="BS287" s="5" t="s">
        <v>87</v>
      </c>
      <c r="BT287" s="8" t="s">
        <v>2399</v>
      </c>
      <c r="BU287" s="5" t="s">
        <v>160</v>
      </c>
      <c r="BV287" s="5" t="s">
        <v>94</v>
      </c>
      <c r="BW287" s="5" t="s">
        <v>102</v>
      </c>
      <c r="BX287" s="7"/>
      <c r="BY287" s="5" t="s">
        <v>2400</v>
      </c>
      <c r="BZ287" s="5" t="s">
        <v>2401</v>
      </c>
    </row>
    <row r="288" spans="1:78" ht="13">
      <c r="A288" s="3" t="s">
        <v>2402</v>
      </c>
      <c r="B288" s="4" t="s">
        <v>2403</v>
      </c>
      <c r="C288" s="6">
        <v>100</v>
      </c>
      <c r="D288" s="6">
        <v>865</v>
      </c>
      <c r="E288" s="6" t="b">
        <v>1</v>
      </c>
      <c r="F288" s="5" t="s">
        <v>2404</v>
      </c>
      <c r="G288" s="5" t="s">
        <v>226</v>
      </c>
      <c r="H288" s="5" t="s">
        <v>73</v>
      </c>
      <c r="I288" s="5" t="s">
        <v>101</v>
      </c>
      <c r="J288" s="7"/>
      <c r="K288" s="5" t="s">
        <v>144</v>
      </c>
      <c r="L288" s="7"/>
      <c r="M288" s="5" t="s">
        <v>103</v>
      </c>
      <c r="N288" s="5" t="s">
        <v>103</v>
      </c>
      <c r="O288" s="5" t="s">
        <v>510</v>
      </c>
      <c r="P288" s="7"/>
      <c r="Q288" s="5" t="s">
        <v>78</v>
      </c>
      <c r="R288" s="5" t="s">
        <v>1117</v>
      </c>
      <c r="S288" s="6">
        <f t="shared" si="36"/>
        <v>1</v>
      </c>
      <c r="T288" s="6">
        <f t="shared" si="37"/>
        <v>0</v>
      </c>
      <c r="U288" s="6">
        <f t="shared" si="38"/>
        <v>0</v>
      </c>
      <c r="V288" s="6">
        <f t="shared" si="39"/>
        <v>1</v>
      </c>
      <c r="W288" s="6">
        <f t="shared" si="40"/>
        <v>0</v>
      </c>
      <c r="X288" s="7"/>
      <c r="Y288" s="6">
        <v>8</v>
      </c>
      <c r="Z288" s="5" t="s">
        <v>2405</v>
      </c>
      <c r="AA288" s="5" t="s">
        <v>87</v>
      </c>
      <c r="AB288" s="5" t="s">
        <v>123</v>
      </c>
      <c r="AC288" s="6">
        <f t="shared" si="41"/>
        <v>1</v>
      </c>
      <c r="AD288" s="6">
        <f t="shared" si="42"/>
        <v>1</v>
      </c>
      <c r="AE288" s="6">
        <f t="shared" si="43"/>
        <v>1</v>
      </c>
      <c r="AF288" s="6">
        <f t="shared" si="44"/>
        <v>0</v>
      </c>
      <c r="AG288" s="7"/>
      <c r="AH288" s="5" t="s">
        <v>323</v>
      </c>
      <c r="AI288" s="5" t="s">
        <v>146</v>
      </c>
      <c r="AJ288" s="7"/>
      <c r="AK288" s="5" t="s">
        <v>170</v>
      </c>
      <c r="AL288" s="5" t="s">
        <v>109</v>
      </c>
      <c r="AM288" s="5" t="s">
        <v>81</v>
      </c>
      <c r="AN288" s="5" t="s">
        <v>87</v>
      </c>
      <c r="AO288" s="5" t="s">
        <v>110</v>
      </c>
      <c r="AP288" s="5" t="s">
        <v>89</v>
      </c>
      <c r="AQ288" s="5" t="s">
        <v>89</v>
      </c>
      <c r="AR288" s="5" t="s">
        <v>89</v>
      </c>
      <c r="AS288" s="5" t="s">
        <v>87</v>
      </c>
      <c r="AT288" s="5" t="s">
        <v>110</v>
      </c>
      <c r="AU288" s="5" t="s">
        <v>125</v>
      </c>
      <c r="AV288" s="5" t="s">
        <v>88</v>
      </c>
      <c r="AW288" s="5" t="s">
        <v>89</v>
      </c>
      <c r="AX288" s="5" t="s">
        <v>87</v>
      </c>
      <c r="AY288" s="5" t="s">
        <v>88</v>
      </c>
      <c r="AZ288" s="5" t="s">
        <v>89</v>
      </c>
      <c r="BA288" s="5" t="s">
        <v>87</v>
      </c>
      <c r="BB288" s="5" t="s">
        <v>2406</v>
      </c>
      <c r="BC288" s="5" t="s">
        <v>87</v>
      </c>
      <c r="BD288" s="5" t="s">
        <v>89</v>
      </c>
      <c r="BE288" s="5" t="s">
        <v>89</v>
      </c>
      <c r="BF288" s="5" t="s">
        <v>87</v>
      </c>
      <c r="BG288" s="5" t="s">
        <v>88</v>
      </c>
      <c r="BH288" s="5" t="s">
        <v>81</v>
      </c>
      <c r="BI288" s="5" t="s">
        <v>81</v>
      </c>
      <c r="BJ288" s="5" t="s">
        <v>87</v>
      </c>
      <c r="BK288" s="5" t="s">
        <v>89</v>
      </c>
      <c r="BL288" s="5" t="s">
        <v>89</v>
      </c>
      <c r="BM288" s="5" t="s">
        <v>87</v>
      </c>
      <c r="BN288" s="5" t="s">
        <v>91</v>
      </c>
      <c r="BO288" s="5" t="s">
        <v>88</v>
      </c>
      <c r="BP288" s="5" t="s">
        <v>89</v>
      </c>
      <c r="BQ288" s="5" t="s">
        <v>87</v>
      </c>
      <c r="BR288" s="5" t="s">
        <v>81</v>
      </c>
      <c r="BS288" s="5" t="s">
        <v>87</v>
      </c>
      <c r="BT288" s="5" t="s">
        <v>2407</v>
      </c>
      <c r="BU288" s="5" t="s">
        <v>94</v>
      </c>
      <c r="BV288" s="5" t="s">
        <v>113</v>
      </c>
      <c r="BW288" s="5" t="s">
        <v>144</v>
      </c>
      <c r="BX288" s="7"/>
      <c r="BY288" s="5" t="s">
        <v>2408</v>
      </c>
      <c r="BZ288" s="5" t="s">
        <v>2409</v>
      </c>
    </row>
    <row r="289" spans="1:78" ht="37.5">
      <c r="A289" s="3" t="s">
        <v>2410</v>
      </c>
      <c r="B289" s="4" t="s">
        <v>2411</v>
      </c>
      <c r="C289" s="6">
        <v>100</v>
      </c>
      <c r="D289" s="6">
        <v>1098</v>
      </c>
      <c r="E289" s="6" t="b">
        <v>1</v>
      </c>
      <c r="F289" s="5" t="s">
        <v>2412</v>
      </c>
      <c r="G289" s="5" t="s">
        <v>154</v>
      </c>
      <c r="H289" s="5" t="s">
        <v>167</v>
      </c>
      <c r="I289" s="5" t="s">
        <v>101</v>
      </c>
      <c r="J289" s="7"/>
      <c r="K289" s="5" t="s">
        <v>268</v>
      </c>
      <c r="L289" s="7"/>
      <c r="M289" s="5" t="s">
        <v>76</v>
      </c>
      <c r="N289" s="5" t="s">
        <v>76</v>
      </c>
      <c r="O289" s="5" t="s">
        <v>510</v>
      </c>
      <c r="P289" s="7"/>
      <c r="Q289" s="5" t="s">
        <v>78</v>
      </c>
      <c r="R289" s="5" t="s">
        <v>286</v>
      </c>
      <c r="S289" s="6">
        <f t="shared" si="36"/>
        <v>1</v>
      </c>
      <c r="T289" s="6">
        <f t="shared" si="37"/>
        <v>1</v>
      </c>
      <c r="U289" s="6">
        <f t="shared" si="38"/>
        <v>0</v>
      </c>
      <c r="V289" s="6">
        <f t="shared" si="39"/>
        <v>0</v>
      </c>
      <c r="W289" s="6">
        <f t="shared" si="40"/>
        <v>0</v>
      </c>
      <c r="X289" s="7"/>
      <c r="Y289" s="6">
        <v>6</v>
      </c>
      <c r="Z289" s="8" t="s">
        <v>2413</v>
      </c>
      <c r="AA289" s="5" t="s">
        <v>81</v>
      </c>
      <c r="AB289" s="5" t="s">
        <v>106</v>
      </c>
      <c r="AC289" s="6">
        <f t="shared" si="41"/>
        <v>1</v>
      </c>
      <c r="AD289" s="6">
        <f t="shared" si="42"/>
        <v>1</v>
      </c>
      <c r="AE289" s="6">
        <f t="shared" si="43"/>
        <v>0</v>
      </c>
      <c r="AF289" s="6">
        <f t="shared" si="44"/>
        <v>0</v>
      </c>
      <c r="AG289" s="7"/>
      <c r="AH289" s="5" t="s">
        <v>323</v>
      </c>
      <c r="AI289" s="5" t="s">
        <v>84</v>
      </c>
      <c r="AJ289" s="7"/>
      <c r="AK289" s="5" t="s">
        <v>124</v>
      </c>
      <c r="AL289" s="5" t="s">
        <v>109</v>
      </c>
      <c r="AM289" s="5" t="s">
        <v>81</v>
      </c>
      <c r="AN289" s="5" t="s">
        <v>88</v>
      </c>
      <c r="AO289" s="5" t="s">
        <v>81</v>
      </c>
      <c r="AP289" s="5" t="s">
        <v>88</v>
      </c>
      <c r="AQ289" s="5" t="s">
        <v>88</v>
      </c>
      <c r="AR289" s="5" t="s">
        <v>87</v>
      </c>
      <c r="AS289" s="5" t="s">
        <v>87</v>
      </c>
      <c r="AT289" s="5" t="s">
        <v>88</v>
      </c>
      <c r="AU289" s="5" t="s">
        <v>88</v>
      </c>
      <c r="AV289" s="5" t="s">
        <v>88</v>
      </c>
      <c r="AW289" s="5" t="s">
        <v>88</v>
      </c>
      <c r="AX289" s="5" t="s">
        <v>88</v>
      </c>
      <c r="AY289" s="5" t="s">
        <v>88</v>
      </c>
      <c r="AZ289" s="5" t="s">
        <v>88</v>
      </c>
      <c r="BA289" s="5" t="s">
        <v>87</v>
      </c>
      <c r="BB289" s="8" t="s">
        <v>2414</v>
      </c>
      <c r="BC289" s="5" t="s">
        <v>88</v>
      </c>
      <c r="BD289" s="5" t="s">
        <v>88</v>
      </c>
      <c r="BE289" s="5" t="s">
        <v>88</v>
      </c>
      <c r="BF289" s="5" t="s">
        <v>88</v>
      </c>
      <c r="BG289" s="5" t="s">
        <v>88</v>
      </c>
      <c r="BH289" s="5" t="s">
        <v>88</v>
      </c>
      <c r="BI289" s="5" t="s">
        <v>88</v>
      </c>
      <c r="BJ289" s="5" t="s">
        <v>87</v>
      </c>
      <c r="BK289" s="5" t="s">
        <v>87</v>
      </c>
      <c r="BL289" s="5" t="s">
        <v>87</v>
      </c>
      <c r="BM289" s="5" t="s">
        <v>88</v>
      </c>
      <c r="BN289" s="5" t="s">
        <v>91</v>
      </c>
      <c r="BO289" s="5" t="s">
        <v>87</v>
      </c>
      <c r="BP289" s="5" t="s">
        <v>88</v>
      </c>
      <c r="BQ289" s="5" t="s">
        <v>88</v>
      </c>
      <c r="BR289" s="5" t="s">
        <v>88</v>
      </c>
      <c r="BS289" s="5" t="s">
        <v>88</v>
      </c>
      <c r="BT289" s="5" t="s">
        <v>2415</v>
      </c>
      <c r="BU289" s="5" t="s">
        <v>94</v>
      </c>
      <c r="BV289" s="5" t="s">
        <v>94</v>
      </c>
      <c r="BW289" s="5" t="s">
        <v>268</v>
      </c>
      <c r="BX289" s="7"/>
      <c r="BY289" s="5" t="s">
        <v>2416</v>
      </c>
      <c r="BZ289" s="5" t="s">
        <v>2417</v>
      </c>
    </row>
    <row r="290" spans="1:78" ht="13">
      <c r="A290" s="3" t="s">
        <v>2418</v>
      </c>
      <c r="B290" s="4" t="s">
        <v>2419</v>
      </c>
      <c r="C290" s="6">
        <v>100</v>
      </c>
      <c r="D290" s="6">
        <v>685</v>
      </c>
      <c r="E290" s="6" t="b">
        <v>1</v>
      </c>
      <c r="F290" s="5" t="s">
        <v>2420</v>
      </c>
      <c r="G290" s="5" t="s">
        <v>199</v>
      </c>
      <c r="H290" s="5" t="s">
        <v>143</v>
      </c>
      <c r="I290" s="5" t="s">
        <v>101</v>
      </c>
      <c r="J290" s="7"/>
      <c r="K290" s="5" t="s">
        <v>268</v>
      </c>
      <c r="L290" s="7"/>
      <c r="M290" s="5" t="s">
        <v>103</v>
      </c>
      <c r="N290" s="5" t="s">
        <v>103</v>
      </c>
      <c r="O290" s="5" t="s">
        <v>121</v>
      </c>
      <c r="P290" s="7"/>
      <c r="Q290" s="5" t="s">
        <v>78</v>
      </c>
      <c r="R290" s="5" t="s">
        <v>269</v>
      </c>
      <c r="S290" s="6">
        <f t="shared" si="36"/>
        <v>0</v>
      </c>
      <c r="T290" s="6">
        <f t="shared" si="37"/>
        <v>1</v>
      </c>
      <c r="U290" s="6">
        <f t="shared" si="38"/>
        <v>0</v>
      </c>
      <c r="V290" s="6">
        <f t="shared" si="39"/>
        <v>0</v>
      </c>
      <c r="W290" s="6">
        <f t="shared" si="40"/>
        <v>0</v>
      </c>
      <c r="X290" s="7"/>
      <c r="Y290" s="6">
        <v>12</v>
      </c>
      <c r="Z290" s="5" t="s">
        <v>2421</v>
      </c>
      <c r="AA290" s="5" t="s">
        <v>87</v>
      </c>
      <c r="AB290" s="5" t="s">
        <v>512</v>
      </c>
      <c r="AC290" s="6">
        <f t="shared" si="41"/>
        <v>0</v>
      </c>
      <c r="AD290" s="6">
        <f t="shared" si="42"/>
        <v>0</v>
      </c>
      <c r="AE290" s="6">
        <f t="shared" si="43"/>
        <v>1</v>
      </c>
      <c r="AF290" s="6">
        <f t="shared" si="44"/>
        <v>0</v>
      </c>
      <c r="AG290" s="7"/>
      <c r="AH290" s="5" t="s">
        <v>107</v>
      </c>
      <c r="AI290" s="5" t="s">
        <v>146</v>
      </c>
      <c r="AJ290" s="7"/>
      <c r="AK290" s="5" t="s">
        <v>124</v>
      </c>
      <c r="AL290" s="5" t="s">
        <v>109</v>
      </c>
      <c r="AM290" s="5" t="s">
        <v>87</v>
      </c>
      <c r="AN290" s="5" t="s">
        <v>87</v>
      </c>
      <c r="AO290" s="5" t="s">
        <v>88</v>
      </c>
      <c r="AP290" s="5" t="s">
        <v>87</v>
      </c>
      <c r="AQ290" s="5" t="s">
        <v>81</v>
      </c>
      <c r="AR290" s="5" t="s">
        <v>81</v>
      </c>
      <c r="AS290" s="5" t="s">
        <v>88</v>
      </c>
      <c r="AT290" s="5" t="s">
        <v>87</v>
      </c>
      <c r="AU290" s="5" t="s">
        <v>87</v>
      </c>
      <c r="AV290" s="5" t="s">
        <v>88</v>
      </c>
      <c r="AW290" s="5" t="s">
        <v>125</v>
      </c>
      <c r="AX290" s="5" t="s">
        <v>87</v>
      </c>
      <c r="AY290" s="5" t="s">
        <v>81</v>
      </c>
      <c r="AZ290" s="5" t="s">
        <v>88</v>
      </c>
      <c r="BA290" s="5" t="s">
        <v>87</v>
      </c>
      <c r="BB290" s="5" t="s">
        <v>2422</v>
      </c>
      <c r="BC290" s="5" t="s">
        <v>87</v>
      </c>
      <c r="BD290" s="5" t="s">
        <v>88</v>
      </c>
      <c r="BE290" s="5" t="s">
        <v>87</v>
      </c>
      <c r="BF290" s="5" t="s">
        <v>88</v>
      </c>
      <c r="BG290" s="5" t="s">
        <v>87</v>
      </c>
      <c r="BH290" s="5" t="s">
        <v>87</v>
      </c>
      <c r="BI290" s="5" t="s">
        <v>81</v>
      </c>
      <c r="BJ290" s="5" t="s">
        <v>81</v>
      </c>
      <c r="BK290" s="5" t="s">
        <v>87</v>
      </c>
      <c r="BL290" s="5" t="s">
        <v>88</v>
      </c>
      <c r="BM290" s="5" t="s">
        <v>88</v>
      </c>
      <c r="BN290" s="5" t="s">
        <v>91</v>
      </c>
      <c r="BO290" s="5" t="s">
        <v>88</v>
      </c>
      <c r="BP290" s="5" t="s">
        <v>87</v>
      </c>
      <c r="BQ290" s="5" t="s">
        <v>87</v>
      </c>
      <c r="BR290" s="5" t="s">
        <v>81</v>
      </c>
      <c r="BS290" s="5" t="s">
        <v>88</v>
      </c>
      <c r="BT290" s="5" t="s">
        <v>2423</v>
      </c>
      <c r="BU290" s="5" t="s">
        <v>113</v>
      </c>
      <c r="BV290" s="5" t="s">
        <v>94</v>
      </c>
      <c r="BW290" s="5" t="s">
        <v>268</v>
      </c>
      <c r="BX290" s="7"/>
      <c r="BY290" s="5" t="s">
        <v>2424</v>
      </c>
      <c r="BZ290" s="5" t="s">
        <v>2425</v>
      </c>
    </row>
    <row r="291" spans="1:78" ht="37.5">
      <c r="A291" s="3" t="s">
        <v>2426</v>
      </c>
      <c r="B291" s="4" t="s">
        <v>2427</v>
      </c>
      <c r="C291" s="6">
        <v>100</v>
      </c>
      <c r="D291" s="6">
        <v>1566</v>
      </c>
      <c r="E291" s="6" t="b">
        <v>1</v>
      </c>
      <c r="F291" s="5" t="s">
        <v>2428</v>
      </c>
      <c r="G291" s="5" t="s">
        <v>894</v>
      </c>
      <c r="H291" s="5" t="s">
        <v>73</v>
      </c>
      <c r="I291" s="5" t="s">
        <v>101</v>
      </c>
      <c r="J291" s="7"/>
      <c r="K291" s="5" t="s">
        <v>144</v>
      </c>
      <c r="L291" s="7"/>
      <c r="M291" s="5" t="s">
        <v>103</v>
      </c>
      <c r="N291" s="5" t="s">
        <v>103</v>
      </c>
      <c r="O291" s="5" t="s">
        <v>77</v>
      </c>
      <c r="P291" s="7"/>
      <c r="Q291" s="5" t="s">
        <v>78</v>
      </c>
      <c r="R291" s="5" t="s">
        <v>79</v>
      </c>
      <c r="S291" s="6">
        <f t="shared" si="36"/>
        <v>1</v>
      </c>
      <c r="T291" s="6">
        <f t="shared" si="37"/>
        <v>0</v>
      </c>
      <c r="U291" s="6">
        <f t="shared" si="38"/>
        <v>0</v>
      </c>
      <c r="V291" s="6">
        <f t="shared" si="39"/>
        <v>0</v>
      </c>
      <c r="W291" s="6">
        <f t="shared" si="40"/>
        <v>0</v>
      </c>
      <c r="X291" s="7"/>
      <c r="Y291" s="6">
        <v>6</v>
      </c>
      <c r="Z291" s="5" t="s">
        <v>2429</v>
      </c>
      <c r="AA291" s="5" t="s">
        <v>87</v>
      </c>
      <c r="AB291" s="5" t="s">
        <v>218</v>
      </c>
      <c r="AC291" s="6">
        <f t="shared" si="41"/>
        <v>0</v>
      </c>
      <c r="AD291" s="6">
        <f t="shared" si="42"/>
        <v>1</v>
      </c>
      <c r="AE291" s="6">
        <f t="shared" si="43"/>
        <v>0</v>
      </c>
      <c r="AF291" s="6">
        <f t="shared" si="44"/>
        <v>0</v>
      </c>
      <c r="AG291" s="7"/>
      <c r="AH291" s="5" t="s">
        <v>107</v>
      </c>
      <c r="AI291" s="5" t="s">
        <v>84</v>
      </c>
      <c r="AJ291" s="7"/>
      <c r="AK291" s="5" t="s">
        <v>124</v>
      </c>
      <c r="AL291" s="5" t="s">
        <v>109</v>
      </c>
      <c r="AM291" s="5" t="s">
        <v>81</v>
      </c>
      <c r="AN291" s="5" t="s">
        <v>89</v>
      </c>
      <c r="AO291" s="5" t="s">
        <v>88</v>
      </c>
      <c r="AP291" s="5" t="s">
        <v>89</v>
      </c>
      <c r="AQ291" s="5" t="s">
        <v>87</v>
      </c>
      <c r="AR291" s="5" t="s">
        <v>89</v>
      </c>
      <c r="AS291" s="5" t="s">
        <v>89</v>
      </c>
      <c r="AT291" s="5" t="s">
        <v>87</v>
      </c>
      <c r="AU291" s="5" t="s">
        <v>89</v>
      </c>
      <c r="AV291" s="5" t="s">
        <v>87</v>
      </c>
      <c r="AW291" s="5" t="s">
        <v>89</v>
      </c>
      <c r="AX291" s="5" t="s">
        <v>88</v>
      </c>
      <c r="AY291" s="5" t="s">
        <v>89</v>
      </c>
      <c r="AZ291" s="5" t="s">
        <v>87</v>
      </c>
      <c r="BA291" s="5" t="s">
        <v>89</v>
      </c>
      <c r="BB291" s="8" t="s">
        <v>2430</v>
      </c>
      <c r="BC291" s="5" t="s">
        <v>89</v>
      </c>
      <c r="BD291" s="5" t="s">
        <v>89</v>
      </c>
      <c r="BE291" s="5" t="s">
        <v>89</v>
      </c>
      <c r="BF291" s="5" t="s">
        <v>89</v>
      </c>
      <c r="BG291" s="5" t="s">
        <v>89</v>
      </c>
      <c r="BH291" s="5" t="s">
        <v>87</v>
      </c>
      <c r="BI291" s="5" t="s">
        <v>87</v>
      </c>
      <c r="BJ291" s="5" t="s">
        <v>89</v>
      </c>
      <c r="BK291" s="5" t="s">
        <v>89</v>
      </c>
      <c r="BL291" s="5" t="s">
        <v>89</v>
      </c>
      <c r="BM291" s="5" t="s">
        <v>89</v>
      </c>
      <c r="BN291" s="5" t="s">
        <v>91</v>
      </c>
      <c r="BO291" s="5" t="s">
        <v>88</v>
      </c>
      <c r="BP291" s="5" t="s">
        <v>81</v>
      </c>
      <c r="BQ291" s="5" t="s">
        <v>89</v>
      </c>
      <c r="BR291" s="5" t="s">
        <v>88</v>
      </c>
      <c r="BS291" s="5" t="s">
        <v>87</v>
      </c>
      <c r="BT291" s="8" t="s">
        <v>2431</v>
      </c>
      <c r="BU291" s="5" t="s">
        <v>113</v>
      </c>
      <c r="BV291" s="5" t="s">
        <v>160</v>
      </c>
      <c r="BW291" s="5" t="s">
        <v>144</v>
      </c>
      <c r="BX291" s="7"/>
      <c r="BY291" s="5" t="s">
        <v>2432</v>
      </c>
      <c r="BZ291" s="5" t="s">
        <v>2433</v>
      </c>
    </row>
    <row r="292" spans="1:78" ht="13">
      <c r="A292" s="3" t="s">
        <v>2434</v>
      </c>
      <c r="B292" s="4" t="s">
        <v>2435</v>
      </c>
      <c r="C292" s="6">
        <v>100</v>
      </c>
      <c r="D292" s="6">
        <v>1229</v>
      </c>
      <c r="E292" s="6" t="b">
        <v>1</v>
      </c>
      <c r="F292" s="5" t="s">
        <v>2436</v>
      </c>
      <c r="G292" s="5" t="s">
        <v>72</v>
      </c>
      <c r="H292" s="5" t="s">
        <v>73</v>
      </c>
      <c r="I292" s="5" t="s">
        <v>101</v>
      </c>
      <c r="J292" s="7"/>
      <c r="K292" s="5" t="s">
        <v>75</v>
      </c>
      <c r="L292" s="7"/>
      <c r="M292" s="5" t="s">
        <v>120</v>
      </c>
      <c r="N292" s="5" t="s">
        <v>76</v>
      </c>
      <c r="O292" s="5" t="s">
        <v>77</v>
      </c>
      <c r="P292" s="7"/>
      <c r="Q292" s="5" t="s">
        <v>78</v>
      </c>
      <c r="R292" s="5" t="s">
        <v>168</v>
      </c>
      <c r="S292" s="6">
        <f t="shared" si="36"/>
        <v>0</v>
      </c>
      <c r="T292" s="6">
        <f t="shared" si="37"/>
        <v>0</v>
      </c>
      <c r="U292" s="6">
        <f t="shared" si="38"/>
        <v>1</v>
      </c>
      <c r="V292" s="6">
        <f t="shared" si="39"/>
        <v>0</v>
      </c>
      <c r="W292" s="6">
        <f t="shared" si="40"/>
        <v>0</v>
      </c>
      <c r="X292" s="7"/>
      <c r="Y292" s="6">
        <v>3</v>
      </c>
      <c r="Z292" s="5" t="s">
        <v>2437</v>
      </c>
      <c r="AA292" s="5" t="s">
        <v>89</v>
      </c>
      <c r="AB292" s="5" t="s">
        <v>82</v>
      </c>
      <c r="AC292" s="6">
        <f t="shared" si="41"/>
        <v>1</v>
      </c>
      <c r="AD292" s="6">
        <f t="shared" si="42"/>
        <v>0</v>
      </c>
      <c r="AE292" s="6">
        <f t="shared" si="43"/>
        <v>0</v>
      </c>
      <c r="AF292" s="6">
        <f t="shared" si="44"/>
        <v>0</v>
      </c>
      <c r="AG292" s="7"/>
      <c r="AH292" s="5" t="s">
        <v>83</v>
      </c>
      <c r="AI292" s="5" t="s">
        <v>84</v>
      </c>
      <c r="AJ292" s="7"/>
      <c r="AK292" s="5" t="s">
        <v>108</v>
      </c>
      <c r="AL292" s="5" t="s">
        <v>86</v>
      </c>
      <c r="AM292" s="5" t="s">
        <v>110</v>
      </c>
      <c r="AN292" s="5" t="s">
        <v>87</v>
      </c>
      <c r="AO292" s="5" t="s">
        <v>81</v>
      </c>
      <c r="AP292" s="5" t="s">
        <v>87</v>
      </c>
      <c r="AQ292" s="5" t="s">
        <v>87</v>
      </c>
      <c r="AR292" s="5" t="s">
        <v>87</v>
      </c>
      <c r="AS292" s="5" t="s">
        <v>87</v>
      </c>
      <c r="AT292" s="5" t="s">
        <v>87</v>
      </c>
      <c r="AU292" s="5" t="s">
        <v>87</v>
      </c>
      <c r="AV292" s="5" t="s">
        <v>87</v>
      </c>
      <c r="AW292" s="5" t="s">
        <v>87</v>
      </c>
      <c r="AX292" s="5" t="s">
        <v>87</v>
      </c>
      <c r="AY292" s="5" t="s">
        <v>89</v>
      </c>
      <c r="AZ292" s="5" t="s">
        <v>89</v>
      </c>
      <c r="BA292" s="5" t="s">
        <v>87</v>
      </c>
      <c r="BB292" s="5" t="s">
        <v>2438</v>
      </c>
      <c r="BC292" s="5" t="s">
        <v>87</v>
      </c>
      <c r="BD292" s="5" t="s">
        <v>81</v>
      </c>
      <c r="BE292" s="5" t="s">
        <v>87</v>
      </c>
      <c r="BF292" s="5" t="s">
        <v>88</v>
      </c>
      <c r="BG292" s="5" t="s">
        <v>87</v>
      </c>
      <c r="BH292" s="5" t="s">
        <v>87</v>
      </c>
      <c r="BI292" s="5" t="s">
        <v>87</v>
      </c>
      <c r="BJ292" s="5" t="s">
        <v>87</v>
      </c>
      <c r="BK292" s="5" t="s">
        <v>87</v>
      </c>
      <c r="BL292" s="5" t="s">
        <v>87</v>
      </c>
      <c r="BM292" s="5" t="s">
        <v>87</v>
      </c>
      <c r="BN292" s="5" t="s">
        <v>91</v>
      </c>
      <c r="BO292" s="5" t="s">
        <v>88</v>
      </c>
      <c r="BP292" s="5" t="s">
        <v>88</v>
      </c>
      <c r="BQ292" s="5" t="s">
        <v>88</v>
      </c>
      <c r="BR292" s="5" t="s">
        <v>88</v>
      </c>
      <c r="BS292" s="5" t="s">
        <v>88</v>
      </c>
      <c r="BT292" s="5" t="s">
        <v>2439</v>
      </c>
      <c r="BU292" s="5" t="s">
        <v>94</v>
      </c>
      <c r="BV292" s="5" t="s">
        <v>94</v>
      </c>
      <c r="BW292" s="5" t="s">
        <v>75</v>
      </c>
      <c r="BX292" s="7"/>
      <c r="BY292" s="5" t="s">
        <v>2440</v>
      </c>
      <c r="BZ292" s="5" t="s">
        <v>2441</v>
      </c>
    </row>
    <row r="293" spans="1:78" ht="13">
      <c r="A293" s="3" t="s">
        <v>2442</v>
      </c>
      <c r="B293" s="4" t="s">
        <v>2443</v>
      </c>
      <c r="C293" s="6">
        <v>100</v>
      </c>
      <c r="D293" s="6">
        <v>1083</v>
      </c>
      <c r="E293" s="6" t="b">
        <v>1</v>
      </c>
      <c r="F293" s="5" t="s">
        <v>2444</v>
      </c>
      <c r="G293" s="5" t="s">
        <v>2445</v>
      </c>
      <c r="H293" s="5" t="s">
        <v>73</v>
      </c>
      <c r="I293" s="5" t="s">
        <v>101</v>
      </c>
      <c r="J293" s="7"/>
      <c r="K293" s="5" t="s">
        <v>189</v>
      </c>
      <c r="L293" s="7"/>
      <c r="M293" s="5" t="s">
        <v>120</v>
      </c>
      <c r="N293" s="5" t="s">
        <v>120</v>
      </c>
      <c r="O293" s="5" t="s">
        <v>77</v>
      </c>
      <c r="P293" s="7"/>
      <c r="Q293" s="5" t="s">
        <v>78</v>
      </c>
      <c r="R293" s="5" t="s">
        <v>79</v>
      </c>
      <c r="S293" s="6">
        <f t="shared" si="36"/>
        <v>1</v>
      </c>
      <c r="T293" s="6">
        <f t="shared" si="37"/>
        <v>0</v>
      </c>
      <c r="U293" s="6">
        <f t="shared" si="38"/>
        <v>0</v>
      </c>
      <c r="V293" s="6">
        <f t="shared" si="39"/>
        <v>0</v>
      </c>
      <c r="W293" s="6">
        <f t="shared" si="40"/>
        <v>0</v>
      </c>
      <c r="X293" s="7"/>
      <c r="Y293" s="6">
        <v>15</v>
      </c>
      <c r="Z293" s="5" t="s">
        <v>2446</v>
      </c>
      <c r="AA293" s="5" t="s">
        <v>89</v>
      </c>
      <c r="AB293" s="5" t="s">
        <v>82</v>
      </c>
      <c r="AC293" s="6">
        <f t="shared" si="41"/>
        <v>1</v>
      </c>
      <c r="AD293" s="6">
        <f t="shared" si="42"/>
        <v>0</v>
      </c>
      <c r="AE293" s="6">
        <f t="shared" si="43"/>
        <v>0</v>
      </c>
      <c r="AF293" s="6">
        <f t="shared" si="44"/>
        <v>0</v>
      </c>
      <c r="AG293" s="7"/>
      <c r="AH293" s="5" t="s">
        <v>323</v>
      </c>
      <c r="AI293" s="5" t="s">
        <v>146</v>
      </c>
      <c r="AJ293" s="7"/>
      <c r="AK293" s="5" t="s">
        <v>108</v>
      </c>
      <c r="AL293" s="5" t="s">
        <v>86</v>
      </c>
      <c r="AM293" s="5" t="s">
        <v>81</v>
      </c>
      <c r="AN293" s="5" t="s">
        <v>87</v>
      </c>
      <c r="AO293" s="5" t="s">
        <v>87</v>
      </c>
      <c r="AP293" s="5" t="s">
        <v>89</v>
      </c>
      <c r="AQ293" s="5" t="s">
        <v>89</v>
      </c>
      <c r="AR293" s="5" t="s">
        <v>87</v>
      </c>
      <c r="AS293" s="5" t="s">
        <v>89</v>
      </c>
      <c r="AT293" s="5" t="s">
        <v>87</v>
      </c>
      <c r="AU293" s="5" t="s">
        <v>89</v>
      </c>
      <c r="AV293" s="5" t="s">
        <v>89</v>
      </c>
      <c r="AW293" s="5" t="s">
        <v>89</v>
      </c>
      <c r="AX293" s="5" t="s">
        <v>87</v>
      </c>
      <c r="AY293" s="5" t="s">
        <v>87</v>
      </c>
      <c r="AZ293" s="5" t="s">
        <v>87</v>
      </c>
      <c r="BA293" s="5" t="s">
        <v>87</v>
      </c>
      <c r="BB293" s="5" t="s">
        <v>2447</v>
      </c>
      <c r="BC293" s="5" t="s">
        <v>87</v>
      </c>
      <c r="BD293" s="5" t="s">
        <v>87</v>
      </c>
      <c r="BE293" s="5" t="s">
        <v>87</v>
      </c>
      <c r="BF293" s="5" t="s">
        <v>89</v>
      </c>
      <c r="BG293" s="5" t="s">
        <v>89</v>
      </c>
      <c r="BH293" s="5" t="s">
        <v>89</v>
      </c>
      <c r="BI293" s="5" t="s">
        <v>89</v>
      </c>
      <c r="BJ293" s="5" t="s">
        <v>89</v>
      </c>
      <c r="BK293" s="5" t="s">
        <v>89</v>
      </c>
      <c r="BL293" s="5" t="s">
        <v>89</v>
      </c>
      <c r="BM293" s="5" t="s">
        <v>89</v>
      </c>
      <c r="BN293" s="5" t="s">
        <v>91</v>
      </c>
      <c r="BO293" s="5" t="s">
        <v>89</v>
      </c>
      <c r="BP293" s="5" t="s">
        <v>87</v>
      </c>
      <c r="BQ293" s="5" t="s">
        <v>87</v>
      </c>
      <c r="BR293" s="5" t="s">
        <v>89</v>
      </c>
      <c r="BS293" s="5" t="s">
        <v>89</v>
      </c>
      <c r="BT293" s="7"/>
      <c r="BU293" s="5" t="s">
        <v>113</v>
      </c>
      <c r="BV293" s="5" t="s">
        <v>160</v>
      </c>
      <c r="BW293" s="5" t="s">
        <v>189</v>
      </c>
      <c r="BX293" s="7"/>
      <c r="BY293" s="5" t="s">
        <v>2448</v>
      </c>
      <c r="BZ293" s="5" t="s">
        <v>2449</v>
      </c>
    </row>
    <row r="294" spans="1:78" ht="13">
      <c r="A294" s="3" t="s">
        <v>2450</v>
      </c>
      <c r="B294" s="4" t="s">
        <v>2451</v>
      </c>
      <c r="C294" s="6">
        <v>100</v>
      </c>
      <c r="D294" s="6">
        <v>1419</v>
      </c>
      <c r="E294" s="6" t="b">
        <v>1</v>
      </c>
      <c r="F294" s="5" t="s">
        <v>2452</v>
      </c>
      <c r="G294" s="5" t="s">
        <v>2453</v>
      </c>
      <c r="H294" s="5" t="s">
        <v>73</v>
      </c>
      <c r="I294" s="5" t="s">
        <v>74</v>
      </c>
      <c r="J294" s="7"/>
      <c r="K294" s="5" t="s">
        <v>189</v>
      </c>
      <c r="L294" s="7"/>
      <c r="M294" s="5" t="s">
        <v>103</v>
      </c>
      <c r="N294" s="5" t="s">
        <v>103</v>
      </c>
      <c r="O294" s="5" t="s">
        <v>121</v>
      </c>
      <c r="P294" s="7"/>
      <c r="Q294" s="5" t="s">
        <v>78</v>
      </c>
      <c r="R294" s="5" t="s">
        <v>179</v>
      </c>
      <c r="S294" s="6">
        <f t="shared" si="36"/>
        <v>0</v>
      </c>
      <c r="T294" s="6">
        <f t="shared" si="37"/>
        <v>0</v>
      </c>
      <c r="U294" s="6">
        <f t="shared" si="38"/>
        <v>0</v>
      </c>
      <c r="V294" s="6">
        <f t="shared" si="39"/>
        <v>0</v>
      </c>
      <c r="W294" s="6">
        <f t="shared" si="40"/>
        <v>1</v>
      </c>
      <c r="X294" s="5" t="s">
        <v>2454</v>
      </c>
      <c r="Y294" s="6">
        <v>5</v>
      </c>
      <c r="Z294" s="5" t="s">
        <v>2455</v>
      </c>
      <c r="AA294" s="5" t="s">
        <v>88</v>
      </c>
      <c r="AB294" s="5" t="s">
        <v>218</v>
      </c>
      <c r="AC294" s="6">
        <f t="shared" si="41"/>
        <v>0</v>
      </c>
      <c r="AD294" s="6">
        <f t="shared" si="42"/>
        <v>1</v>
      </c>
      <c r="AE294" s="6">
        <f t="shared" si="43"/>
        <v>0</v>
      </c>
      <c r="AF294" s="6">
        <f t="shared" si="44"/>
        <v>0</v>
      </c>
      <c r="AG294" s="7"/>
      <c r="AH294" s="5" t="s">
        <v>83</v>
      </c>
      <c r="AI294" s="5" t="s">
        <v>146</v>
      </c>
      <c r="AJ294" s="7"/>
      <c r="AK294" s="5" t="s">
        <v>170</v>
      </c>
      <c r="AL294" s="5" t="s">
        <v>109</v>
      </c>
      <c r="AM294" s="5" t="s">
        <v>110</v>
      </c>
      <c r="AN294" s="5" t="s">
        <v>89</v>
      </c>
      <c r="AO294" s="5" t="s">
        <v>110</v>
      </c>
      <c r="AP294" s="5" t="s">
        <v>110</v>
      </c>
      <c r="AQ294" s="5" t="s">
        <v>87</v>
      </c>
      <c r="AR294" s="5" t="s">
        <v>81</v>
      </c>
      <c r="AS294" s="5" t="s">
        <v>89</v>
      </c>
      <c r="AT294" s="5" t="s">
        <v>89</v>
      </c>
      <c r="AU294" s="5" t="s">
        <v>89</v>
      </c>
      <c r="AV294" s="5" t="s">
        <v>89</v>
      </c>
      <c r="AW294" s="5" t="s">
        <v>89</v>
      </c>
      <c r="AX294" s="5" t="s">
        <v>89</v>
      </c>
      <c r="AY294" s="5" t="s">
        <v>89</v>
      </c>
      <c r="AZ294" s="5" t="s">
        <v>89</v>
      </c>
      <c r="BA294" s="5" t="s">
        <v>89</v>
      </c>
      <c r="BB294" s="7"/>
      <c r="BC294" s="5" t="s">
        <v>89</v>
      </c>
      <c r="BD294" s="5" t="s">
        <v>89</v>
      </c>
      <c r="BE294" s="5" t="s">
        <v>87</v>
      </c>
      <c r="BF294" s="5" t="s">
        <v>89</v>
      </c>
      <c r="BG294" s="5" t="s">
        <v>89</v>
      </c>
      <c r="BH294" s="5" t="s">
        <v>87</v>
      </c>
      <c r="BI294" s="5" t="s">
        <v>87</v>
      </c>
      <c r="BJ294" s="5" t="s">
        <v>89</v>
      </c>
      <c r="BK294" s="5" t="s">
        <v>89</v>
      </c>
      <c r="BL294" s="5" t="s">
        <v>89</v>
      </c>
      <c r="BM294" s="5" t="s">
        <v>89</v>
      </c>
      <c r="BN294" s="5" t="s">
        <v>91</v>
      </c>
      <c r="BO294" s="5" t="s">
        <v>89</v>
      </c>
      <c r="BP294" s="5" t="s">
        <v>87</v>
      </c>
      <c r="BQ294" s="5" t="s">
        <v>87</v>
      </c>
      <c r="BR294" s="5" t="s">
        <v>87</v>
      </c>
      <c r="BS294" s="5" t="s">
        <v>89</v>
      </c>
      <c r="BT294" s="7"/>
      <c r="BU294" s="5" t="s">
        <v>94</v>
      </c>
      <c r="BV294" s="5" t="s">
        <v>93</v>
      </c>
      <c r="BW294" s="5" t="s">
        <v>189</v>
      </c>
      <c r="BX294" s="7"/>
      <c r="BY294" s="5" t="s">
        <v>2456</v>
      </c>
      <c r="BZ294" s="5" t="s">
        <v>2457</v>
      </c>
    </row>
    <row r="295" spans="1:78" ht="13">
      <c r="A295" s="3" t="s">
        <v>2458</v>
      </c>
      <c r="B295" s="4" t="s">
        <v>2459</v>
      </c>
      <c r="C295" s="6">
        <v>100</v>
      </c>
      <c r="D295" s="6">
        <v>641</v>
      </c>
      <c r="E295" s="6" t="b">
        <v>1</v>
      </c>
      <c r="F295" s="5" t="s">
        <v>2460</v>
      </c>
      <c r="G295" s="5" t="s">
        <v>2445</v>
      </c>
      <c r="H295" s="5" t="s">
        <v>73</v>
      </c>
      <c r="I295" s="5" t="s">
        <v>101</v>
      </c>
      <c r="J295" s="7"/>
      <c r="K295" s="5" t="s">
        <v>253</v>
      </c>
      <c r="L295" s="7"/>
      <c r="M295" s="5" t="s">
        <v>76</v>
      </c>
      <c r="N295" s="5" t="s">
        <v>76</v>
      </c>
      <c r="O295" s="5" t="s">
        <v>77</v>
      </c>
      <c r="P295" s="7"/>
      <c r="Q295" s="5" t="s">
        <v>78</v>
      </c>
      <c r="R295" s="5" t="s">
        <v>104</v>
      </c>
      <c r="S295" s="6">
        <f t="shared" si="36"/>
        <v>1</v>
      </c>
      <c r="T295" s="6">
        <f t="shared" si="37"/>
        <v>0</v>
      </c>
      <c r="U295" s="6">
        <f t="shared" si="38"/>
        <v>1</v>
      </c>
      <c r="V295" s="6">
        <f t="shared" si="39"/>
        <v>0</v>
      </c>
      <c r="W295" s="6">
        <f t="shared" si="40"/>
        <v>0</v>
      </c>
      <c r="X295" s="7"/>
      <c r="Y295" s="6">
        <v>15</v>
      </c>
      <c r="Z295" s="5" t="s">
        <v>2461</v>
      </c>
      <c r="AA295" s="5" t="s">
        <v>89</v>
      </c>
      <c r="AB295" s="5" t="s">
        <v>123</v>
      </c>
      <c r="AC295" s="6">
        <f t="shared" si="41"/>
        <v>1</v>
      </c>
      <c r="AD295" s="6">
        <f t="shared" si="42"/>
        <v>1</v>
      </c>
      <c r="AE295" s="6">
        <f t="shared" si="43"/>
        <v>1</v>
      </c>
      <c r="AF295" s="6">
        <f t="shared" si="44"/>
        <v>0</v>
      </c>
      <c r="AG295" s="7"/>
      <c r="AH295" s="5" t="s">
        <v>156</v>
      </c>
      <c r="AI295" s="5" t="s">
        <v>146</v>
      </c>
      <c r="AJ295" s="7"/>
      <c r="AK295" s="5" t="s">
        <v>108</v>
      </c>
      <c r="AL295" s="5" t="s">
        <v>109</v>
      </c>
      <c r="AM295" s="5" t="s">
        <v>81</v>
      </c>
      <c r="AN295" s="5" t="s">
        <v>87</v>
      </c>
      <c r="AO295" s="5" t="s">
        <v>81</v>
      </c>
      <c r="AP295" s="5" t="s">
        <v>87</v>
      </c>
      <c r="AQ295" s="5" t="s">
        <v>89</v>
      </c>
      <c r="AR295" s="5" t="s">
        <v>87</v>
      </c>
      <c r="AS295" s="5" t="s">
        <v>87</v>
      </c>
      <c r="AT295" s="5" t="s">
        <v>87</v>
      </c>
      <c r="AU295" s="5" t="s">
        <v>87</v>
      </c>
      <c r="AV295" s="5" t="s">
        <v>87</v>
      </c>
      <c r="AW295" s="5" t="s">
        <v>87</v>
      </c>
      <c r="AX295" s="5" t="s">
        <v>87</v>
      </c>
      <c r="AY295" s="5" t="s">
        <v>87</v>
      </c>
      <c r="AZ295" s="5" t="s">
        <v>87</v>
      </c>
      <c r="BA295" s="5" t="s">
        <v>87</v>
      </c>
      <c r="BB295" s="5" t="s">
        <v>2462</v>
      </c>
      <c r="BC295" s="5" t="s">
        <v>87</v>
      </c>
      <c r="BD295" s="5" t="s">
        <v>87</v>
      </c>
      <c r="BE295" s="5" t="s">
        <v>87</v>
      </c>
      <c r="BF295" s="5" t="s">
        <v>87</v>
      </c>
      <c r="BG295" s="5" t="s">
        <v>87</v>
      </c>
      <c r="BH295" s="5" t="s">
        <v>87</v>
      </c>
      <c r="BI295" s="5" t="s">
        <v>87</v>
      </c>
      <c r="BJ295" s="5" t="s">
        <v>87</v>
      </c>
      <c r="BK295" s="5" t="s">
        <v>87</v>
      </c>
      <c r="BL295" s="5" t="s">
        <v>87</v>
      </c>
      <c r="BM295" s="5" t="s">
        <v>87</v>
      </c>
      <c r="BN295" s="5" t="s">
        <v>91</v>
      </c>
      <c r="BO295" s="5" t="s">
        <v>87</v>
      </c>
      <c r="BP295" s="5" t="s">
        <v>87</v>
      </c>
      <c r="BQ295" s="5" t="s">
        <v>87</v>
      </c>
      <c r="BR295" s="5" t="s">
        <v>87</v>
      </c>
      <c r="BS295" s="5" t="s">
        <v>87</v>
      </c>
      <c r="BT295" s="7"/>
      <c r="BU295" s="5" t="s">
        <v>113</v>
      </c>
      <c r="BV295" s="5" t="s">
        <v>113</v>
      </c>
      <c r="BW295" s="5" t="s">
        <v>253</v>
      </c>
      <c r="BX295" s="7"/>
      <c r="BY295" s="5" t="s">
        <v>2463</v>
      </c>
      <c r="BZ295" s="5" t="s">
        <v>2464</v>
      </c>
    </row>
    <row r="296" spans="1:78" ht="37.5">
      <c r="A296" s="3" t="s">
        <v>2465</v>
      </c>
      <c r="B296" s="4" t="s">
        <v>2466</v>
      </c>
      <c r="C296" s="6">
        <v>100</v>
      </c>
      <c r="D296" s="6">
        <v>1252</v>
      </c>
      <c r="E296" s="6" t="b">
        <v>1</v>
      </c>
      <c r="F296" s="5" t="s">
        <v>2467</v>
      </c>
      <c r="G296" s="5" t="s">
        <v>427</v>
      </c>
      <c r="H296" s="5" t="s">
        <v>73</v>
      </c>
      <c r="I296" s="5" t="s">
        <v>101</v>
      </c>
      <c r="J296" s="7"/>
      <c r="K296" s="5" t="s">
        <v>144</v>
      </c>
      <c r="L296" s="7"/>
      <c r="M296" s="5" t="s">
        <v>76</v>
      </c>
      <c r="N296" s="5" t="s">
        <v>103</v>
      </c>
      <c r="O296" s="5" t="s">
        <v>77</v>
      </c>
      <c r="P296" s="7"/>
      <c r="Q296" s="5" t="s">
        <v>78</v>
      </c>
      <c r="R296" s="5" t="s">
        <v>168</v>
      </c>
      <c r="S296" s="6">
        <f t="shared" si="36"/>
        <v>0</v>
      </c>
      <c r="T296" s="6">
        <f t="shared" si="37"/>
        <v>0</v>
      </c>
      <c r="U296" s="6">
        <f t="shared" si="38"/>
        <v>1</v>
      </c>
      <c r="V296" s="6">
        <f t="shared" si="39"/>
        <v>0</v>
      </c>
      <c r="W296" s="6">
        <f t="shared" si="40"/>
        <v>0</v>
      </c>
      <c r="X296" s="7"/>
      <c r="Y296" s="6">
        <v>9</v>
      </c>
      <c r="Z296" s="5" t="s">
        <v>2468</v>
      </c>
      <c r="AA296" s="5" t="s">
        <v>89</v>
      </c>
      <c r="AB296" s="5" t="s">
        <v>521</v>
      </c>
      <c r="AC296" s="6">
        <f t="shared" si="41"/>
        <v>0</v>
      </c>
      <c r="AD296" s="6">
        <f t="shared" si="42"/>
        <v>1</v>
      </c>
      <c r="AE296" s="6">
        <f t="shared" si="43"/>
        <v>1</v>
      </c>
      <c r="AF296" s="6">
        <f t="shared" si="44"/>
        <v>0</v>
      </c>
      <c r="AG296" s="7"/>
      <c r="AH296" s="5" t="s">
        <v>323</v>
      </c>
      <c r="AI296" s="5" t="s">
        <v>84</v>
      </c>
      <c r="AJ296" s="7"/>
      <c r="AK296" s="5" t="s">
        <v>108</v>
      </c>
      <c r="AL296" s="5" t="s">
        <v>109</v>
      </c>
      <c r="AM296" s="5" t="s">
        <v>110</v>
      </c>
      <c r="AN296" s="5" t="s">
        <v>89</v>
      </c>
      <c r="AO296" s="5" t="s">
        <v>87</v>
      </c>
      <c r="AP296" s="5" t="s">
        <v>89</v>
      </c>
      <c r="AQ296" s="5" t="s">
        <v>87</v>
      </c>
      <c r="AR296" s="5" t="s">
        <v>89</v>
      </c>
      <c r="AS296" s="5" t="s">
        <v>89</v>
      </c>
      <c r="AT296" s="5" t="s">
        <v>89</v>
      </c>
      <c r="AU296" s="5" t="s">
        <v>89</v>
      </c>
      <c r="AV296" s="5" t="s">
        <v>89</v>
      </c>
      <c r="AW296" s="5" t="s">
        <v>89</v>
      </c>
      <c r="AX296" s="5" t="s">
        <v>89</v>
      </c>
      <c r="AY296" s="5" t="s">
        <v>89</v>
      </c>
      <c r="AZ296" s="5" t="s">
        <v>87</v>
      </c>
      <c r="BA296" s="5" t="s">
        <v>89</v>
      </c>
      <c r="BB296" s="7"/>
      <c r="BC296" s="5" t="s">
        <v>89</v>
      </c>
      <c r="BD296" s="5" t="s">
        <v>89</v>
      </c>
      <c r="BE296" s="5" t="s">
        <v>89</v>
      </c>
      <c r="BF296" s="5" t="s">
        <v>89</v>
      </c>
      <c r="BG296" s="5" t="s">
        <v>89</v>
      </c>
      <c r="BH296" s="5" t="s">
        <v>89</v>
      </c>
      <c r="BI296" s="5" t="s">
        <v>89</v>
      </c>
      <c r="BJ296" s="5" t="s">
        <v>89</v>
      </c>
      <c r="BK296" s="5" t="s">
        <v>89</v>
      </c>
      <c r="BL296" s="5" t="s">
        <v>89</v>
      </c>
      <c r="BM296" s="5" t="s">
        <v>89</v>
      </c>
      <c r="BN296" s="5" t="s">
        <v>91</v>
      </c>
      <c r="BO296" s="5" t="s">
        <v>89</v>
      </c>
      <c r="BP296" s="5" t="s">
        <v>89</v>
      </c>
      <c r="BQ296" s="5" t="s">
        <v>89</v>
      </c>
      <c r="BR296" s="5" t="s">
        <v>89</v>
      </c>
      <c r="BS296" s="5" t="s">
        <v>89</v>
      </c>
      <c r="BT296" s="7"/>
      <c r="BU296" s="5" t="s">
        <v>160</v>
      </c>
      <c r="BV296" s="5" t="s">
        <v>113</v>
      </c>
      <c r="BW296" s="5" t="s">
        <v>144</v>
      </c>
      <c r="BX296" s="7"/>
      <c r="BY296" s="5" t="s">
        <v>2469</v>
      </c>
      <c r="BZ296" s="8" t="s">
        <v>2470</v>
      </c>
    </row>
    <row r="297" spans="1:78" ht="25">
      <c r="A297" s="3" t="s">
        <v>2471</v>
      </c>
      <c r="B297" s="4" t="s">
        <v>2472</v>
      </c>
      <c r="C297" s="6">
        <v>100</v>
      </c>
      <c r="D297" s="6">
        <v>901</v>
      </c>
      <c r="E297" s="6" t="b">
        <v>1</v>
      </c>
      <c r="F297" s="5" t="s">
        <v>2473</v>
      </c>
      <c r="G297" s="5" t="s">
        <v>72</v>
      </c>
      <c r="H297" s="5" t="s">
        <v>73</v>
      </c>
      <c r="I297" s="5" t="s">
        <v>101</v>
      </c>
      <c r="J297" s="7"/>
      <c r="K297" s="5" t="s">
        <v>243</v>
      </c>
      <c r="L297" s="7"/>
      <c r="M297" s="5" t="s">
        <v>103</v>
      </c>
      <c r="N297" s="5" t="s">
        <v>103</v>
      </c>
      <c r="O297" s="5" t="s">
        <v>77</v>
      </c>
      <c r="P297" s="7"/>
      <c r="Q297" s="5" t="s">
        <v>78</v>
      </c>
      <c r="R297" s="5" t="s">
        <v>79</v>
      </c>
      <c r="S297" s="6">
        <f t="shared" si="36"/>
        <v>1</v>
      </c>
      <c r="T297" s="6">
        <f t="shared" si="37"/>
        <v>0</v>
      </c>
      <c r="U297" s="6">
        <f t="shared" si="38"/>
        <v>0</v>
      </c>
      <c r="V297" s="6">
        <f t="shared" si="39"/>
        <v>0</v>
      </c>
      <c r="W297" s="6">
        <f t="shared" si="40"/>
        <v>0</v>
      </c>
      <c r="X297" s="7"/>
      <c r="Y297" s="6">
        <v>3</v>
      </c>
      <c r="Z297" s="5" t="s">
        <v>2474</v>
      </c>
      <c r="AA297" s="5" t="s">
        <v>89</v>
      </c>
      <c r="AB297" s="5" t="s">
        <v>512</v>
      </c>
      <c r="AC297" s="6">
        <f t="shared" si="41"/>
        <v>0</v>
      </c>
      <c r="AD297" s="6">
        <f t="shared" si="42"/>
        <v>0</v>
      </c>
      <c r="AE297" s="6">
        <f t="shared" si="43"/>
        <v>1</v>
      </c>
      <c r="AF297" s="6">
        <f t="shared" si="44"/>
        <v>0</v>
      </c>
      <c r="AG297" s="7"/>
      <c r="AH297" s="5" t="s">
        <v>107</v>
      </c>
      <c r="AI297" s="5" t="s">
        <v>146</v>
      </c>
      <c r="AJ297" s="7"/>
      <c r="AK297" s="5" t="s">
        <v>170</v>
      </c>
      <c r="AL297" s="5" t="s">
        <v>86</v>
      </c>
      <c r="AM297" s="5" t="s">
        <v>110</v>
      </c>
      <c r="AN297" s="5" t="s">
        <v>110</v>
      </c>
      <c r="AO297" s="5" t="s">
        <v>110</v>
      </c>
      <c r="AP297" s="5" t="s">
        <v>87</v>
      </c>
      <c r="AQ297" s="5" t="s">
        <v>89</v>
      </c>
      <c r="AR297" s="5" t="s">
        <v>89</v>
      </c>
      <c r="AS297" s="5" t="s">
        <v>89</v>
      </c>
      <c r="AT297" s="5" t="s">
        <v>87</v>
      </c>
      <c r="AU297" s="5" t="s">
        <v>125</v>
      </c>
      <c r="AV297" s="5" t="s">
        <v>89</v>
      </c>
      <c r="AW297" s="5" t="s">
        <v>87</v>
      </c>
      <c r="AX297" s="5" t="s">
        <v>87</v>
      </c>
      <c r="AY297" s="5" t="s">
        <v>89</v>
      </c>
      <c r="AZ297" s="5" t="s">
        <v>89</v>
      </c>
      <c r="BA297" s="5" t="s">
        <v>87</v>
      </c>
      <c r="BB297" s="8" t="s">
        <v>2475</v>
      </c>
      <c r="BC297" s="5" t="s">
        <v>89</v>
      </c>
      <c r="BD297" s="5" t="s">
        <v>81</v>
      </c>
      <c r="BE297" s="5" t="s">
        <v>81</v>
      </c>
      <c r="BF297" s="5" t="s">
        <v>89</v>
      </c>
      <c r="BG297" s="5" t="s">
        <v>89</v>
      </c>
      <c r="BH297" s="5" t="s">
        <v>87</v>
      </c>
      <c r="BI297" s="5" t="s">
        <v>89</v>
      </c>
      <c r="BJ297" s="5" t="s">
        <v>87</v>
      </c>
      <c r="BK297" s="5" t="s">
        <v>89</v>
      </c>
      <c r="BL297" s="5" t="s">
        <v>87</v>
      </c>
      <c r="BM297" s="5" t="s">
        <v>89</v>
      </c>
      <c r="BN297" s="5" t="s">
        <v>91</v>
      </c>
      <c r="BO297" s="5" t="s">
        <v>81</v>
      </c>
      <c r="BP297" s="5" t="s">
        <v>87</v>
      </c>
      <c r="BQ297" s="5" t="s">
        <v>110</v>
      </c>
      <c r="BR297" s="5" t="s">
        <v>110</v>
      </c>
      <c r="BS297" s="5" t="s">
        <v>110</v>
      </c>
      <c r="BT297" s="5" t="s">
        <v>2476</v>
      </c>
      <c r="BU297" s="5" t="s">
        <v>160</v>
      </c>
      <c r="BV297" s="5" t="s">
        <v>160</v>
      </c>
      <c r="BW297" s="5" t="s">
        <v>243</v>
      </c>
      <c r="BX297" s="7"/>
      <c r="BY297" s="5" t="s">
        <v>2477</v>
      </c>
      <c r="BZ297" s="5" t="s">
        <v>2478</v>
      </c>
    </row>
    <row r="298" spans="1:78" ht="37.5">
      <c r="A298" s="3" t="s">
        <v>2479</v>
      </c>
      <c r="B298" s="4" t="s">
        <v>2480</v>
      </c>
      <c r="C298" s="6">
        <v>100</v>
      </c>
      <c r="D298" s="6">
        <v>1068</v>
      </c>
      <c r="E298" s="6" t="b">
        <v>1</v>
      </c>
      <c r="F298" s="5" t="s">
        <v>2481</v>
      </c>
      <c r="G298" s="5" t="s">
        <v>427</v>
      </c>
      <c r="H298" s="5" t="s">
        <v>143</v>
      </c>
      <c r="I298" s="5" t="s">
        <v>101</v>
      </c>
      <c r="J298" s="7"/>
      <c r="K298" s="5" t="s">
        <v>144</v>
      </c>
      <c r="L298" s="7"/>
      <c r="M298" s="5" t="s">
        <v>76</v>
      </c>
      <c r="N298" s="5" t="s">
        <v>103</v>
      </c>
      <c r="O298" s="5" t="s">
        <v>121</v>
      </c>
      <c r="P298" s="7"/>
      <c r="Q298" s="5" t="s">
        <v>78</v>
      </c>
      <c r="R298" s="5" t="s">
        <v>168</v>
      </c>
      <c r="S298" s="6">
        <f t="shared" si="36"/>
        <v>0</v>
      </c>
      <c r="T298" s="6">
        <f t="shared" si="37"/>
        <v>0</v>
      </c>
      <c r="U298" s="6">
        <f t="shared" si="38"/>
        <v>1</v>
      </c>
      <c r="V298" s="6">
        <f t="shared" si="39"/>
        <v>0</v>
      </c>
      <c r="W298" s="6">
        <f t="shared" si="40"/>
        <v>0</v>
      </c>
      <c r="X298" s="7"/>
      <c r="Y298" s="6">
        <v>3</v>
      </c>
      <c r="Z298" s="5" t="s">
        <v>2482</v>
      </c>
      <c r="AA298" s="5" t="s">
        <v>87</v>
      </c>
      <c r="AB298" s="5" t="s">
        <v>218</v>
      </c>
      <c r="AC298" s="6">
        <f t="shared" si="41"/>
        <v>0</v>
      </c>
      <c r="AD298" s="6">
        <f t="shared" si="42"/>
        <v>1</v>
      </c>
      <c r="AE298" s="6">
        <f t="shared" si="43"/>
        <v>0</v>
      </c>
      <c r="AF298" s="6">
        <f t="shared" si="44"/>
        <v>0</v>
      </c>
      <c r="AG298" s="7"/>
      <c r="AH298" s="5" t="s">
        <v>83</v>
      </c>
      <c r="AI298" s="5" t="s">
        <v>84</v>
      </c>
      <c r="AJ298" s="7"/>
      <c r="AK298" s="5" t="s">
        <v>124</v>
      </c>
      <c r="AL298" s="5" t="s">
        <v>109</v>
      </c>
      <c r="AM298" s="5" t="s">
        <v>88</v>
      </c>
      <c r="AN298" s="5" t="s">
        <v>87</v>
      </c>
      <c r="AO298" s="5" t="s">
        <v>87</v>
      </c>
      <c r="AP298" s="5" t="s">
        <v>81</v>
      </c>
      <c r="AQ298" s="5" t="s">
        <v>87</v>
      </c>
      <c r="AR298" s="5" t="s">
        <v>81</v>
      </c>
      <c r="AS298" s="5" t="s">
        <v>110</v>
      </c>
      <c r="AT298" s="5" t="s">
        <v>125</v>
      </c>
      <c r="AU298" s="5" t="s">
        <v>87</v>
      </c>
      <c r="AV298" s="5" t="s">
        <v>89</v>
      </c>
      <c r="AW298" s="5" t="s">
        <v>89</v>
      </c>
      <c r="AX298" s="5" t="s">
        <v>87</v>
      </c>
      <c r="AY298" s="5" t="s">
        <v>88</v>
      </c>
      <c r="AZ298" s="5" t="s">
        <v>87</v>
      </c>
      <c r="BA298" s="5" t="s">
        <v>87</v>
      </c>
      <c r="BB298" s="5" t="s">
        <v>2483</v>
      </c>
      <c r="BC298" s="5" t="s">
        <v>89</v>
      </c>
      <c r="BD298" s="5" t="s">
        <v>89</v>
      </c>
      <c r="BE298" s="5" t="s">
        <v>87</v>
      </c>
      <c r="BF298" s="5" t="s">
        <v>87</v>
      </c>
      <c r="BG298" s="5" t="s">
        <v>88</v>
      </c>
      <c r="BH298" s="5" t="s">
        <v>87</v>
      </c>
      <c r="BI298" s="5" t="s">
        <v>88</v>
      </c>
      <c r="BJ298" s="5" t="s">
        <v>87</v>
      </c>
      <c r="BK298" s="5" t="s">
        <v>81</v>
      </c>
      <c r="BL298" s="5" t="s">
        <v>88</v>
      </c>
      <c r="BM298" s="5" t="s">
        <v>87</v>
      </c>
      <c r="BN298" s="5" t="s">
        <v>91</v>
      </c>
      <c r="BO298" s="5" t="s">
        <v>89</v>
      </c>
      <c r="BP298" s="5" t="s">
        <v>87</v>
      </c>
      <c r="BQ298" s="5" t="s">
        <v>88</v>
      </c>
      <c r="BR298" s="5" t="s">
        <v>88</v>
      </c>
      <c r="BS298" s="5" t="s">
        <v>87</v>
      </c>
      <c r="BT298" s="5" t="s">
        <v>2484</v>
      </c>
      <c r="BU298" s="5" t="s">
        <v>94</v>
      </c>
      <c r="BV298" s="5" t="s">
        <v>94</v>
      </c>
      <c r="BW298" s="5" t="s">
        <v>144</v>
      </c>
      <c r="BX298" s="7"/>
      <c r="BY298" s="5" t="s">
        <v>2485</v>
      </c>
      <c r="BZ298" s="8" t="s">
        <v>2486</v>
      </c>
    </row>
    <row r="299" spans="1:78" ht="37.5">
      <c r="A299" s="3" t="s">
        <v>2487</v>
      </c>
      <c r="B299" s="4" t="s">
        <v>2488</v>
      </c>
      <c r="C299" s="6">
        <v>100</v>
      </c>
      <c r="D299" s="6">
        <v>276800</v>
      </c>
      <c r="E299" s="6" t="b">
        <v>1</v>
      </c>
      <c r="F299" s="5" t="s">
        <v>2489</v>
      </c>
      <c r="G299" s="5" t="s">
        <v>72</v>
      </c>
      <c r="H299" s="5" t="s">
        <v>73</v>
      </c>
      <c r="I299" s="5" t="s">
        <v>101</v>
      </c>
      <c r="J299" s="7"/>
      <c r="K299" s="5" t="s">
        <v>102</v>
      </c>
      <c r="L299" s="7"/>
      <c r="M299" s="5" t="s">
        <v>76</v>
      </c>
      <c r="N299" s="5" t="s">
        <v>76</v>
      </c>
      <c r="O299" s="5" t="s">
        <v>77</v>
      </c>
      <c r="P299" s="7"/>
      <c r="Q299" s="5" t="s">
        <v>78</v>
      </c>
      <c r="R299" s="5" t="s">
        <v>104</v>
      </c>
      <c r="S299" s="6">
        <f t="shared" si="36"/>
        <v>1</v>
      </c>
      <c r="T299" s="6">
        <f t="shared" si="37"/>
        <v>0</v>
      </c>
      <c r="U299" s="6">
        <f t="shared" si="38"/>
        <v>1</v>
      </c>
      <c r="V299" s="6">
        <f t="shared" si="39"/>
        <v>0</v>
      </c>
      <c r="W299" s="6">
        <f t="shared" si="40"/>
        <v>0</v>
      </c>
      <c r="X299" s="7"/>
      <c r="Y299" s="6">
        <v>8</v>
      </c>
      <c r="Z299" s="5" t="s">
        <v>2490</v>
      </c>
      <c r="AA299" s="5" t="s">
        <v>87</v>
      </c>
      <c r="AB299" s="5" t="s">
        <v>521</v>
      </c>
      <c r="AC299" s="6">
        <f t="shared" si="41"/>
        <v>0</v>
      </c>
      <c r="AD299" s="6">
        <f t="shared" si="42"/>
        <v>1</v>
      </c>
      <c r="AE299" s="6">
        <f t="shared" si="43"/>
        <v>1</v>
      </c>
      <c r="AF299" s="6">
        <f t="shared" si="44"/>
        <v>0</v>
      </c>
      <c r="AG299" s="7"/>
      <c r="AH299" s="5" t="s">
        <v>83</v>
      </c>
      <c r="AI299" s="5" t="s">
        <v>146</v>
      </c>
      <c r="AJ299" s="7"/>
      <c r="AK299" s="5" t="s">
        <v>108</v>
      </c>
      <c r="AL299" s="5" t="s">
        <v>109</v>
      </c>
      <c r="AM299" s="5" t="s">
        <v>81</v>
      </c>
      <c r="AN299" s="5" t="s">
        <v>87</v>
      </c>
      <c r="AO299" s="5" t="s">
        <v>87</v>
      </c>
      <c r="AP299" s="5" t="s">
        <v>87</v>
      </c>
      <c r="AQ299" s="5" t="s">
        <v>89</v>
      </c>
      <c r="AR299" s="5" t="s">
        <v>89</v>
      </c>
      <c r="AS299" s="5" t="s">
        <v>87</v>
      </c>
      <c r="AT299" s="5" t="s">
        <v>125</v>
      </c>
      <c r="AU299" s="5" t="s">
        <v>87</v>
      </c>
      <c r="AV299" s="5" t="s">
        <v>87</v>
      </c>
      <c r="AW299" s="5" t="s">
        <v>89</v>
      </c>
      <c r="AX299" s="5" t="s">
        <v>87</v>
      </c>
      <c r="AY299" s="5" t="s">
        <v>87</v>
      </c>
      <c r="AZ299" s="5" t="s">
        <v>89</v>
      </c>
      <c r="BA299" s="5" t="s">
        <v>87</v>
      </c>
      <c r="BB299" s="5" t="s">
        <v>2491</v>
      </c>
      <c r="BC299" s="5" t="s">
        <v>89</v>
      </c>
      <c r="BD299" s="5" t="s">
        <v>87</v>
      </c>
      <c r="BE299" s="5" t="s">
        <v>89</v>
      </c>
      <c r="BF299" s="5" t="s">
        <v>87</v>
      </c>
      <c r="BG299" s="5" t="s">
        <v>89</v>
      </c>
      <c r="BH299" s="5" t="s">
        <v>89</v>
      </c>
      <c r="BI299" s="5" t="s">
        <v>89</v>
      </c>
      <c r="BJ299" s="5" t="s">
        <v>87</v>
      </c>
      <c r="BK299" s="5" t="s">
        <v>87</v>
      </c>
      <c r="BL299" s="5" t="s">
        <v>89</v>
      </c>
      <c r="BM299" s="5" t="s">
        <v>87</v>
      </c>
      <c r="BN299" s="5" t="s">
        <v>91</v>
      </c>
      <c r="BO299" s="5" t="s">
        <v>88</v>
      </c>
      <c r="BP299" s="5" t="s">
        <v>81</v>
      </c>
      <c r="BQ299" s="5" t="s">
        <v>87</v>
      </c>
      <c r="BR299" s="5" t="s">
        <v>87</v>
      </c>
      <c r="BS299" s="5" t="s">
        <v>81</v>
      </c>
      <c r="BT299" s="5" t="s">
        <v>2492</v>
      </c>
      <c r="BU299" s="5" t="s">
        <v>160</v>
      </c>
      <c r="BV299" s="5" t="s">
        <v>170</v>
      </c>
      <c r="BW299" s="5" t="s">
        <v>102</v>
      </c>
      <c r="BX299" s="7"/>
      <c r="BY299" s="5" t="s">
        <v>2493</v>
      </c>
      <c r="BZ299" s="8" t="s">
        <v>2494</v>
      </c>
    </row>
    <row r="300" spans="1:78" ht="37.5">
      <c r="A300" s="3" t="s">
        <v>2495</v>
      </c>
      <c r="B300" s="4" t="s">
        <v>2496</v>
      </c>
      <c r="C300" s="6">
        <v>100</v>
      </c>
      <c r="D300" s="6">
        <v>896</v>
      </c>
      <c r="E300" s="6" t="b">
        <v>1</v>
      </c>
      <c r="F300" s="5" t="s">
        <v>2497</v>
      </c>
      <c r="G300" s="5" t="s">
        <v>72</v>
      </c>
      <c r="H300" s="5" t="s">
        <v>143</v>
      </c>
      <c r="I300" s="5" t="s">
        <v>101</v>
      </c>
      <c r="J300" s="7"/>
      <c r="K300" s="5" t="s">
        <v>102</v>
      </c>
      <c r="L300" s="7"/>
      <c r="M300" s="5" t="s">
        <v>76</v>
      </c>
      <c r="N300" s="5" t="s">
        <v>76</v>
      </c>
      <c r="O300" s="5" t="s">
        <v>77</v>
      </c>
      <c r="P300" s="7"/>
      <c r="Q300" s="5" t="s">
        <v>78</v>
      </c>
      <c r="R300" s="5" t="s">
        <v>79</v>
      </c>
      <c r="S300" s="6">
        <f t="shared" si="36"/>
        <v>1</v>
      </c>
      <c r="T300" s="6">
        <f t="shared" si="37"/>
        <v>0</v>
      </c>
      <c r="U300" s="6">
        <f t="shared" si="38"/>
        <v>0</v>
      </c>
      <c r="V300" s="6">
        <f t="shared" si="39"/>
        <v>0</v>
      </c>
      <c r="W300" s="6">
        <f t="shared" si="40"/>
        <v>0</v>
      </c>
      <c r="X300" s="7"/>
      <c r="Y300" s="6">
        <v>8</v>
      </c>
      <c r="Z300" s="5" t="s">
        <v>2498</v>
      </c>
      <c r="AA300" s="5" t="s">
        <v>89</v>
      </c>
      <c r="AB300" s="5" t="s">
        <v>82</v>
      </c>
      <c r="AC300" s="6">
        <f t="shared" si="41"/>
        <v>1</v>
      </c>
      <c r="AD300" s="6">
        <f t="shared" si="42"/>
        <v>0</v>
      </c>
      <c r="AE300" s="6">
        <f t="shared" si="43"/>
        <v>0</v>
      </c>
      <c r="AF300" s="6">
        <f t="shared" si="44"/>
        <v>0</v>
      </c>
      <c r="AG300" s="7"/>
      <c r="AH300" s="5" t="s">
        <v>107</v>
      </c>
      <c r="AI300" s="5" t="s">
        <v>84</v>
      </c>
      <c r="AJ300" s="7"/>
      <c r="AK300" s="5" t="s">
        <v>85</v>
      </c>
      <c r="AL300" s="5" t="s">
        <v>109</v>
      </c>
      <c r="AM300" s="5" t="s">
        <v>110</v>
      </c>
      <c r="AN300" s="5" t="s">
        <v>89</v>
      </c>
      <c r="AO300" s="5" t="s">
        <v>110</v>
      </c>
      <c r="AP300" s="5" t="s">
        <v>87</v>
      </c>
      <c r="AQ300" s="5" t="s">
        <v>89</v>
      </c>
      <c r="AR300" s="5" t="s">
        <v>89</v>
      </c>
      <c r="AS300" s="5" t="s">
        <v>89</v>
      </c>
      <c r="AT300" s="5" t="s">
        <v>89</v>
      </c>
      <c r="AU300" s="5" t="s">
        <v>89</v>
      </c>
      <c r="AV300" s="5" t="s">
        <v>89</v>
      </c>
      <c r="AW300" s="5" t="s">
        <v>89</v>
      </c>
      <c r="AX300" s="5" t="s">
        <v>89</v>
      </c>
      <c r="AY300" s="5" t="s">
        <v>89</v>
      </c>
      <c r="AZ300" s="5" t="s">
        <v>89</v>
      </c>
      <c r="BA300" s="5" t="s">
        <v>89</v>
      </c>
      <c r="BB300" s="5" t="s">
        <v>2499</v>
      </c>
      <c r="BC300" s="5" t="s">
        <v>89</v>
      </c>
      <c r="BD300" s="5" t="s">
        <v>88</v>
      </c>
      <c r="BE300" s="5" t="s">
        <v>88</v>
      </c>
      <c r="BF300" s="5" t="s">
        <v>89</v>
      </c>
      <c r="BG300" s="5" t="s">
        <v>89</v>
      </c>
      <c r="BH300" s="5" t="s">
        <v>89</v>
      </c>
      <c r="BI300" s="5" t="s">
        <v>89</v>
      </c>
      <c r="BJ300" s="5" t="s">
        <v>89</v>
      </c>
      <c r="BK300" s="5" t="s">
        <v>89</v>
      </c>
      <c r="BL300" s="5" t="s">
        <v>89</v>
      </c>
      <c r="BM300" s="5" t="s">
        <v>89</v>
      </c>
      <c r="BN300" s="5" t="s">
        <v>91</v>
      </c>
      <c r="BO300" s="5" t="s">
        <v>89</v>
      </c>
      <c r="BP300" s="5" t="s">
        <v>87</v>
      </c>
      <c r="BQ300" s="5" t="s">
        <v>89</v>
      </c>
      <c r="BR300" s="5" t="s">
        <v>87</v>
      </c>
      <c r="BS300" s="5" t="s">
        <v>89</v>
      </c>
      <c r="BT300" s="8" t="s">
        <v>2500</v>
      </c>
      <c r="BU300" s="5" t="s">
        <v>113</v>
      </c>
      <c r="BV300" s="5" t="s">
        <v>113</v>
      </c>
      <c r="BW300" s="5" t="s">
        <v>102</v>
      </c>
      <c r="BX300" s="7"/>
      <c r="BY300" s="5" t="s">
        <v>2501</v>
      </c>
      <c r="BZ300" s="5" t="s">
        <v>2502</v>
      </c>
    </row>
    <row r="301" spans="1:78" ht="25">
      <c r="A301" s="3" t="s">
        <v>2503</v>
      </c>
      <c r="B301" s="4" t="s">
        <v>2504</v>
      </c>
      <c r="C301" s="6">
        <v>100</v>
      </c>
      <c r="D301" s="6">
        <v>3787</v>
      </c>
      <c r="E301" s="6" t="b">
        <v>1</v>
      </c>
      <c r="F301" s="5" t="s">
        <v>2505</v>
      </c>
      <c r="G301" s="5" t="s">
        <v>358</v>
      </c>
      <c r="H301" s="5" t="s">
        <v>143</v>
      </c>
      <c r="I301" s="5" t="s">
        <v>101</v>
      </c>
      <c r="J301" s="7"/>
      <c r="K301" s="5" t="s">
        <v>189</v>
      </c>
      <c r="L301" s="7"/>
      <c r="M301" s="5" t="s">
        <v>76</v>
      </c>
      <c r="N301" s="5" t="s">
        <v>76</v>
      </c>
      <c r="O301" s="5" t="s">
        <v>77</v>
      </c>
      <c r="P301" s="7"/>
      <c r="Q301" s="5" t="s">
        <v>78</v>
      </c>
      <c r="R301" s="5" t="s">
        <v>168</v>
      </c>
      <c r="S301" s="6">
        <f t="shared" si="36"/>
        <v>0</v>
      </c>
      <c r="T301" s="6">
        <f t="shared" si="37"/>
        <v>0</v>
      </c>
      <c r="U301" s="6">
        <f t="shared" si="38"/>
        <v>1</v>
      </c>
      <c r="V301" s="6">
        <f t="shared" si="39"/>
        <v>0</v>
      </c>
      <c r="W301" s="6">
        <f t="shared" si="40"/>
        <v>0</v>
      </c>
      <c r="X301" s="7"/>
      <c r="Y301" s="6">
        <v>5</v>
      </c>
      <c r="Z301" s="5" t="s">
        <v>2506</v>
      </c>
      <c r="AA301" s="5" t="s">
        <v>89</v>
      </c>
      <c r="AB301" s="5" t="s">
        <v>82</v>
      </c>
      <c r="AC301" s="6">
        <f t="shared" si="41"/>
        <v>1</v>
      </c>
      <c r="AD301" s="6">
        <f t="shared" si="42"/>
        <v>0</v>
      </c>
      <c r="AE301" s="6">
        <f t="shared" si="43"/>
        <v>0</v>
      </c>
      <c r="AF301" s="6">
        <f t="shared" si="44"/>
        <v>0</v>
      </c>
      <c r="AG301" s="7"/>
      <c r="AH301" s="5" t="s">
        <v>323</v>
      </c>
      <c r="AI301" s="5" t="s">
        <v>146</v>
      </c>
      <c r="AJ301" s="7"/>
      <c r="AK301" s="5" t="s">
        <v>124</v>
      </c>
      <c r="AL301" s="5" t="s">
        <v>86</v>
      </c>
      <c r="AM301" s="5" t="s">
        <v>87</v>
      </c>
      <c r="AN301" s="5" t="s">
        <v>89</v>
      </c>
      <c r="AO301" s="5" t="s">
        <v>110</v>
      </c>
      <c r="AP301" s="5" t="s">
        <v>89</v>
      </c>
      <c r="AQ301" s="5" t="s">
        <v>89</v>
      </c>
      <c r="AR301" s="5" t="s">
        <v>87</v>
      </c>
      <c r="AS301" s="5" t="s">
        <v>89</v>
      </c>
      <c r="AT301" s="5" t="s">
        <v>87</v>
      </c>
      <c r="AU301" s="5" t="s">
        <v>89</v>
      </c>
      <c r="AV301" s="5" t="s">
        <v>89</v>
      </c>
      <c r="AW301" s="5" t="s">
        <v>89</v>
      </c>
      <c r="AX301" s="5" t="s">
        <v>89</v>
      </c>
      <c r="AY301" s="5" t="s">
        <v>87</v>
      </c>
      <c r="AZ301" s="5" t="s">
        <v>89</v>
      </c>
      <c r="BA301" s="5" t="s">
        <v>89</v>
      </c>
      <c r="BB301" s="8" t="s">
        <v>2507</v>
      </c>
      <c r="BC301" s="5" t="s">
        <v>89</v>
      </c>
      <c r="BD301" s="5" t="s">
        <v>89</v>
      </c>
      <c r="BE301" s="5" t="s">
        <v>89</v>
      </c>
      <c r="BF301" s="5" t="s">
        <v>89</v>
      </c>
      <c r="BG301" s="5" t="s">
        <v>89</v>
      </c>
      <c r="BH301" s="5" t="s">
        <v>89</v>
      </c>
      <c r="BI301" s="5" t="s">
        <v>89</v>
      </c>
      <c r="BJ301" s="5" t="s">
        <v>89</v>
      </c>
      <c r="BK301" s="5" t="s">
        <v>89</v>
      </c>
      <c r="BL301" s="5" t="s">
        <v>89</v>
      </c>
      <c r="BM301" s="5" t="s">
        <v>89</v>
      </c>
      <c r="BN301" s="5" t="s">
        <v>91</v>
      </c>
      <c r="BO301" s="5" t="s">
        <v>87</v>
      </c>
      <c r="BP301" s="5" t="s">
        <v>89</v>
      </c>
      <c r="BQ301" s="5" t="s">
        <v>89</v>
      </c>
      <c r="BR301" s="5" t="s">
        <v>87</v>
      </c>
      <c r="BS301" s="5" t="s">
        <v>89</v>
      </c>
      <c r="BT301" s="8" t="s">
        <v>2508</v>
      </c>
      <c r="BU301" s="5" t="s">
        <v>170</v>
      </c>
      <c r="BV301" s="5" t="s">
        <v>160</v>
      </c>
      <c r="BW301" s="5" t="s">
        <v>189</v>
      </c>
      <c r="BX301" s="7"/>
      <c r="BY301" s="5" t="s">
        <v>2509</v>
      </c>
      <c r="BZ301" s="5" t="s">
        <v>2510</v>
      </c>
    </row>
    <row r="302" spans="1:78" ht="37.5">
      <c r="A302" s="3" t="s">
        <v>2511</v>
      </c>
      <c r="B302" s="4" t="s">
        <v>2512</v>
      </c>
      <c r="C302" s="6">
        <v>100</v>
      </c>
      <c r="D302" s="6">
        <v>710</v>
      </c>
      <c r="E302" s="6" t="b">
        <v>1</v>
      </c>
      <c r="F302" s="5" t="s">
        <v>2513</v>
      </c>
      <c r="G302" s="5" t="s">
        <v>72</v>
      </c>
      <c r="H302" s="5" t="s">
        <v>143</v>
      </c>
      <c r="I302" s="5" t="s">
        <v>101</v>
      </c>
      <c r="J302" s="7"/>
      <c r="K302" s="5" t="s">
        <v>102</v>
      </c>
      <c r="L302" s="7"/>
      <c r="M302" s="5" t="s">
        <v>103</v>
      </c>
      <c r="N302" s="5" t="s">
        <v>76</v>
      </c>
      <c r="O302" s="5" t="s">
        <v>121</v>
      </c>
      <c r="P302" s="7"/>
      <c r="Q302" s="5" t="s">
        <v>78</v>
      </c>
      <c r="R302" s="5" t="s">
        <v>269</v>
      </c>
      <c r="S302" s="6">
        <f t="shared" si="36"/>
        <v>0</v>
      </c>
      <c r="T302" s="6">
        <f t="shared" si="37"/>
        <v>1</v>
      </c>
      <c r="U302" s="6">
        <f t="shared" si="38"/>
        <v>0</v>
      </c>
      <c r="V302" s="6">
        <f t="shared" si="39"/>
        <v>0</v>
      </c>
      <c r="W302" s="6">
        <f t="shared" si="40"/>
        <v>0</v>
      </c>
      <c r="X302" s="7"/>
      <c r="Y302" s="6">
        <v>10</v>
      </c>
      <c r="Z302" s="5" t="s">
        <v>2514</v>
      </c>
      <c r="AA302" s="5" t="s">
        <v>89</v>
      </c>
      <c r="AB302" s="5" t="s">
        <v>218</v>
      </c>
      <c r="AC302" s="6">
        <f t="shared" si="41"/>
        <v>0</v>
      </c>
      <c r="AD302" s="6">
        <f t="shared" si="42"/>
        <v>1</v>
      </c>
      <c r="AE302" s="6">
        <f t="shared" si="43"/>
        <v>0</v>
      </c>
      <c r="AF302" s="6">
        <f t="shared" si="44"/>
        <v>0</v>
      </c>
      <c r="AG302" s="7"/>
      <c r="AH302" s="5" t="s">
        <v>156</v>
      </c>
      <c r="AI302" s="5" t="s">
        <v>84</v>
      </c>
      <c r="AJ302" s="7"/>
      <c r="AK302" s="5" t="s">
        <v>124</v>
      </c>
      <c r="AL302" s="5" t="s">
        <v>86</v>
      </c>
      <c r="AM302" s="5" t="s">
        <v>110</v>
      </c>
      <c r="AN302" s="5" t="s">
        <v>87</v>
      </c>
      <c r="AO302" s="5" t="s">
        <v>81</v>
      </c>
      <c r="AP302" s="5" t="s">
        <v>87</v>
      </c>
      <c r="AQ302" s="5" t="s">
        <v>89</v>
      </c>
      <c r="AR302" s="5" t="s">
        <v>89</v>
      </c>
      <c r="AS302" s="5" t="s">
        <v>89</v>
      </c>
      <c r="AT302" s="5" t="s">
        <v>87</v>
      </c>
      <c r="AU302" s="5" t="s">
        <v>87</v>
      </c>
      <c r="AV302" s="5" t="s">
        <v>87</v>
      </c>
      <c r="AW302" s="5" t="s">
        <v>87</v>
      </c>
      <c r="AX302" s="5" t="s">
        <v>87</v>
      </c>
      <c r="AY302" s="5" t="s">
        <v>87</v>
      </c>
      <c r="AZ302" s="5" t="s">
        <v>87</v>
      </c>
      <c r="BA302" s="5" t="s">
        <v>87</v>
      </c>
      <c r="BB302" s="5" t="s">
        <v>2515</v>
      </c>
      <c r="BC302" s="5" t="s">
        <v>89</v>
      </c>
      <c r="BD302" s="5" t="s">
        <v>87</v>
      </c>
      <c r="BE302" s="5" t="s">
        <v>87</v>
      </c>
      <c r="BF302" s="5" t="s">
        <v>87</v>
      </c>
      <c r="BG302" s="5" t="s">
        <v>89</v>
      </c>
      <c r="BH302" s="5" t="s">
        <v>89</v>
      </c>
      <c r="BI302" s="5" t="s">
        <v>87</v>
      </c>
      <c r="BJ302" s="5" t="s">
        <v>87</v>
      </c>
      <c r="BK302" s="5" t="s">
        <v>87</v>
      </c>
      <c r="BL302" s="5" t="s">
        <v>87</v>
      </c>
      <c r="BM302" s="5" t="s">
        <v>87</v>
      </c>
      <c r="BN302" s="5" t="s">
        <v>91</v>
      </c>
      <c r="BO302" s="5" t="s">
        <v>87</v>
      </c>
      <c r="BP302" s="5" t="s">
        <v>87</v>
      </c>
      <c r="BQ302" s="5" t="s">
        <v>89</v>
      </c>
      <c r="BR302" s="5" t="s">
        <v>89</v>
      </c>
      <c r="BS302" s="5" t="s">
        <v>87</v>
      </c>
      <c r="BT302" s="8" t="s">
        <v>2516</v>
      </c>
      <c r="BU302" s="5" t="s">
        <v>160</v>
      </c>
      <c r="BV302" s="5" t="s">
        <v>113</v>
      </c>
      <c r="BW302" s="5" t="s">
        <v>102</v>
      </c>
      <c r="BX302" s="7"/>
      <c r="BY302" s="5" t="s">
        <v>2517</v>
      </c>
      <c r="BZ302" s="5" t="s">
        <v>2518</v>
      </c>
    </row>
    <row r="303" spans="1:78" ht="13">
      <c r="A303" s="3" t="s">
        <v>2519</v>
      </c>
      <c r="B303" s="4" t="s">
        <v>2520</v>
      </c>
      <c r="C303" s="6">
        <v>100</v>
      </c>
      <c r="D303" s="6">
        <v>1283</v>
      </c>
      <c r="E303" s="6" t="b">
        <v>1</v>
      </c>
      <c r="F303" s="5" t="s">
        <v>2521</v>
      </c>
      <c r="G303" s="5" t="s">
        <v>2522</v>
      </c>
      <c r="H303" s="5" t="s">
        <v>143</v>
      </c>
      <c r="I303" s="5" t="s">
        <v>101</v>
      </c>
      <c r="J303" s="7"/>
      <c r="K303" s="5" t="s">
        <v>102</v>
      </c>
      <c r="L303" s="7"/>
      <c r="M303" s="5" t="s">
        <v>190</v>
      </c>
      <c r="N303" s="5" t="s">
        <v>120</v>
      </c>
      <c r="O303" s="5" t="s">
        <v>77</v>
      </c>
      <c r="P303" s="7"/>
      <c r="Q303" s="5" t="s">
        <v>78</v>
      </c>
      <c r="R303" s="5" t="s">
        <v>79</v>
      </c>
      <c r="S303" s="6">
        <f t="shared" si="36"/>
        <v>1</v>
      </c>
      <c r="T303" s="6">
        <f t="shared" si="37"/>
        <v>0</v>
      </c>
      <c r="U303" s="6">
        <f t="shared" si="38"/>
        <v>0</v>
      </c>
      <c r="V303" s="6">
        <f t="shared" si="39"/>
        <v>0</v>
      </c>
      <c r="W303" s="6">
        <f t="shared" si="40"/>
        <v>0</v>
      </c>
      <c r="X303" s="7"/>
      <c r="Y303" s="6">
        <v>4</v>
      </c>
      <c r="Z303" s="5" t="s">
        <v>2523</v>
      </c>
      <c r="AA303" s="5" t="s">
        <v>81</v>
      </c>
      <c r="AB303" s="5" t="s">
        <v>106</v>
      </c>
      <c r="AC303" s="6">
        <f t="shared" si="41"/>
        <v>1</v>
      </c>
      <c r="AD303" s="6">
        <f t="shared" si="42"/>
        <v>1</v>
      </c>
      <c r="AE303" s="6">
        <f t="shared" si="43"/>
        <v>0</v>
      </c>
      <c r="AF303" s="6">
        <f t="shared" si="44"/>
        <v>0</v>
      </c>
      <c r="AG303" s="7"/>
      <c r="AH303" s="5" t="s">
        <v>156</v>
      </c>
      <c r="AI303" s="5" t="s">
        <v>84</v>
      </c>
      <c r="AJ303" s="7"/>
      <c r="AK303" s="5" t="s">
        <v>85</v>
      </c>
      <c r="AL303" s="5" t="s">
        <v>109</v>
      </c>
      <c r="AM303" s="5" t="s">
        <v>88</v>
      </c>
      <c r="AN303" s="5" t="s">
        <v>87</v>
      </c>
      <c r="AO303" s="5" t="s">
        <v>88</v>
      </c>
      <c r="AP303" s="5" t="s">
        <v>81</v>
      </c>
      <c r="AQ303" s="5" t="s">
        <v>89</v>
      </c>
      <c r="AR303" s="5" t="s">
        <v>88</v>
      </c>
      <c r="AS303" s="5" t="s">
        <v>87</v>
      </c>
      <c r="AT303" s="5" t="s">
        <v>88</v>
      </c>
      <c r="AU303" s="5" t="s">
        <v>125</v>
      </c>
      <c r="AV303" s="5" t="s">
        <v>88</v>
      </c>
      <c r="AW303" s="5" t="s">
        <v>87</v>
      </c>
      <c r="AX303" s="5" t="s">
        <v>88</v>
      </c>
      <c r="AY303" s="5" t="s">
        <v>87</v>
      </c>
      <c r="AZ303" s="5" t="s">
        <v>81</v>
      </c>
      <c r="BA303" s="5" t="s">
        <v>87</v>
      </c>
      <c r="BB303" s="5" t="s">
        <v>2524</v>
      </c>
      <c r="BC303" s="5" t="s">
        <v>87</v>
      </c>
      <c r="BD303" s="5" t="s">
        <v>88</v>
      </c>
      <c r="BE303" s="5" t="s">
        <v>87</v>
      </c>
      <c r="BF303" s="5" t="s">
        <v>89</v>
      </c>
      <c r="BG303" s="5" t="s">
        <v>88</v>
      </c>
      <c r="BH303" s="5" t="s">
        <v>87</v>
      </c>
      <c r="BI303" s="5" t="s">
        <v>81</v>
      </c>
      <c r="BJ303" s="5" t="s">
        <v>88</v>
      </c>
      <c r="BK303" s="5" t="s">
        <v>88</v>
      </c>
      <c r="BL303" s="5" t="s">
        <v>87</v>
      </c>
      <c r="BM303" s="5" t="s">
        <v>87</v>
      </c>
      <c r="BN303" s="5" t="s">
        <v>91</v>
      </c>
      <c r="BO303" s="5" t="s">
        <v>88</v>
      </c>
      <c r="BP303" s="5" t="s">
        <v>81</v>
      </c>
      <c r="BQ303" s="5" t="s">
        <v>81</v>
      </c>
      <c r="BR303" s="5" t="s">
        <v>88</v>
      </c>
      <c r="BS303" s="5" t="s">
        <v>81</v>
      </c>
      <c r="BT303" s="5" t="s">
        <v>2525</v>
      </c>
      <c r="BU303" s="5" t="s">
        <v>94</v>
      </c>
      <c r="BV303" s="5" t="s">
        <v>94</v>
      </c>
      <c r="BW303" s="5" t="s">
        <v>102</v>
      </c>
      <c r="BX303" s="7"/>
      <c r="BY303" s="5" t="s">
        <v>2526</v>
      </c>
      <c r="BZ303" s="5" t="s">
        <v>2527</v>
      </c>
    </row>
    <row r="304" spans="1:78" ht="13">
      <c r="A304" s="3" t="s">
        <v>2528</v>
      </c>
      <c r="B304" s="4" t="s">
        <v>2529</v>
      </c>
      <c r="C304" s="6">
        <v>100</v>
      </c>
      <c r="D304" s="6">
        <v>865</v>
      </c>
      <c r="E304" s="6" t="b">
        <v>1</v>
      </c>
      <c r="F304" s="5" t="s">
        <v>2530</v>
      </c>
      <c r="G304" s="5" t="s">
        <v>72</v>
      </c>
      <c r="H304" s="5" t="s">
        <v>73</v>
      </c>
      <c r="I304" s="5" t="s">
        <v>101</v>
      </c>
      <c r="J304" s="7"/>
      <c r="K304" s="5" t="s">
        <v>144</v>
      </c>
      <c r="L304" s="7"/>
      <c r="M304" s="5" t="s">
        <v>76</v>
      </c>
      <c r="N304" s="5" t="s">
        <v>103</v>
      </c>
      <c r="O304" s="5" t="s">
        <v>77</v>
      </c>
      <c r="P304" s="7"/>
      <c r="Q304" s="5" t="s">
        <v>78</v>
      </c>
      <c r="R304" s="5" t="s">
        <v>79</v>
      </c>
      <c r="S304" s="6">
        <f t="shared" si="36"/>
        <v>1</v>
      </c>
      <c r="T304" s="6">
        <f t="shared" si="37"/>
        <v>0</v>
      </c>
      <c r="U304" s="6">
        <f t="shared" si="38"/>
        <v>0</v>
      </c>
      <c r="V304" s="6">
        <f t="shared" si="39"/>
        <v>0</v>
      </c>
      <c r="W304" s="6">
        <f t="shared" si="40"/>
        <v>0</v>
      </c>
      <c r="X304" s="7"/>
      <c r="Y304" s="6">
        <v>6</v>
      </c>
      <c r="Z304" s="5" t="s">
        <v>2531</v>
      </c>
      <c r="AA304" s="5" t="s">
        <v>89</v>
      </c>
      <c r="AB304" s="5" t="s">
        <v>218</v>
      </c>
      <c r="AC304" s="6">
        <f t="shared" si="41"/>
        <v>0</v>
      </c>
      <c r="AD304" s="6">
        <f t="shared" si="42"/>
        <v>1</v>
      </c>
      <c r="AE304" s="6">
        <f t="shared" si="43"/>
        <v>0</v>
      </c>
      <c r="AF304" s="6">
        <f t="shared" si="44"/>
        <v>0</v>
      </c>
      <c r="AG304" s="7"/>
      <c r="AH304" s="5" t="s">
        <v>156</v>
      </c>
      <c r="AI304" s="5" t="s">
        <v>84</v>
      </c>
      <c r="AJ304" s="7"/>
      <c r="AK304" s="5" t="s">
        <v>85</v>
      </c>
      <c r="AL304" s="5" t="s">
        <v>109</v>
      </c>
      <c r="AM304" s="5" t="s">
        <v>110</v>
      </c>
      <c r="AN304" s="5" t="s">
        <v>87</v>
      </c>
      <c r="AO304" s="5" t="s">
        <v>81</v>
      </c>
      <c r="AP304" s="5" t="s">
        <v>88</v>
      </c>
      <c r="AQ304" s="5" t="s">
        <v>89</v>
      </c>
      <c r="AR304" s="5" t="s">
        <v>89</v>
      </c>
      <c r="AS304" s="5" t="s">
        <v>89</v>
      </c>
      <c r="AT304" s="5" t="s">
        <v>87</v>
      </c>
      <c r="AU304" s="5" t="s">
        <v>87</v>
      </c>
      <c r="AV304" s="5" t="s">
        <v>89</v>
      </c>
      <c r="AW304" s="5" t="s">
        <v>87</v>
      </c>
      <c r="AX304" s="5" t="s">
        <v>88</v>
      </c>
      <c r="AY304" s="5" t="s">
        <v>87</v>
      </c>
      <c r="AZ304" s="5" t="s">
        <v>89</v>
      </c>
      <c r="BA304" s="5" t="s">
        <v>89</v>
      </c>
      <c r="BB304" s="5" t="s">
        <v>2532</v>
      </c>
      <c r="BC304" s="5" t="s">
        <v>89</v>
      </c>
      <c r="BD304" s="5" t="s">
        <v>87</v>
      </c>
      <c r="BE304" s="5" t="s">
        <v>89</v>
      </c>
      <c r="BF304" s="5" t="s">
        <v>89</v>
      </c>
      <c r="BG304" s="5" t="s">
        <v>89</v>
      </c>
      <c r="BH304" s="5" t="s">
        <v>89</v>
      </c>
      <c r="BI304" s="5" t="s">
        <v>87</v>
      </c>
      <c r="BJ304" s="5" t="s">
        <v>89</v>
      </c>
      <c r="BK304" s="5" t="s">
        <v>89</v>
      </c>
      <c r="BL304" s="5" t="s">
        <v>89</v>
      </c>
      <c r="BM304" s="5" t="s">
        <v>89</v>
      </c>
      <c r="BN304" s="5" t="s">
        <v>91</v>
      </c>
      <c r="BO304" s="5" t="s">
        <v>89</v>
      </c>
      <c r="BP304" s="5" t="s">
        <v>87</v>
      </c>
      <c r="BQ304" s="5" t="s">
        <v>87</v>
      </c>
      <c r="BR304" s="5" t="s">
        <v>89</v>
      </c>
      <c r="BS304" s="5" t="s">
        <v>89</v>
      </c>
      <c r="BT304" s="5" t="s">
        <v>2533</v>
      </c>
      <c r="BU304" s="5" t="s">
        <v>160</v>
      </c>
      <c r="BV304" s="5" t="s">
        <v>113</v>
      </c>
      <c r="BW304" s="5" t="s">
        <v>144</v>
      </c>
      <c r="BX304" s="7"/>
      <c r="BY304" s="5" t="s">
        <v>2534</v>
      </c>
      <c r="BZ304" s="5" t="s">
        <v>2535</v>
      </c>
    </row>
    <row r="305" spans="1:78" ht="62.5">
      <c r="A305" s="3" t="s">
        <v>2536</v>
      </c>
      <c r="B305" s="4" t="s">
        <v>2537</v>
      </c>
      <c r="C305" s="6">
        <v>100</v>
      </c>
      <c r="D305" s="6">
        <v>2185</v>
      </c>
      <c r="E305" s="6" t="b">
        <v>1</v>
      </c>
      <c r="F305" s="5" t="s">
        <v>2538</v>
      </c>
      <c r="G305" s="5" t="s">
        <v>154</v>
      </c>
      <c r="H305" s="5" t="s">
        <v>143</v>
      </c>
      <c r="I305" s="5" t="s">
        <v>74</v>
      </c>
      <c r="J305" s="7"/>
      <c r="K305" s="5" t="s">
        <v>144</v>
      </c>
      <c r="L305" s="7"/>
      <c r="M305" s="5" t="s">
        <v>76</v>
      </c>
      <c r="N305" s="5" t="s">
        <v>103</v>
      </c>
      <c r="O305" s="5" t="s">
        <v>121</v>
      </c>
      <c r="P305" s="7"/>
      <c r="Q305" s="5" t="s">
        <v>78</v>
      </c>
      <c r="R305" s="5" t="s">
        <v>79</v>
      </c>
      <c r="S305" s="6">
        <f t="shared" si="36"/>
        <v>1</v>
      </c>
      <c r="T305" s="6">
        <f t="shared" si="37"/>
        <v>0</v>
      </c>
      <c r="U305" s="6">
        <f t="shared" si="38"/>
        <v>0</v>
      </c>
      <c r="V305" s="6">
        <f t="shared" si="39"/>
        <v>0</v>
      </c>
      <c r="W305" s="6">
        <f t="shared" si="40"/>
        <v>0</v>
      </c>
      <c r="X305" s="7"/>
      <c r="Y305" s="6">
        <v>3</v>
      </c>
      <c r="Z305" s="5" t="s">
        <v>2539</v>
      </c>
      <c r="AA305" s="5" t="s">
        <v>81</v>
      </c>
      <c r="AB305" s="5" t="s">
        <v>82</v>
      </c>
      <c r="AC305" s="6">
        <f t="shared" si="41"/>
        <v>1</v>
      </c>
      <c r="AD305" s="6">
        <f t="shared" si="42"/>
        <v>0</v>
      </c>
      <c r="AE305" s="6">
        <f t="shared" si="43"/>
        <v>0</v>
      </c>
      <c r="AF305" s="6">
        <f t="shared" si="44"/>
        <v>0</v>
      </c>
      <c r="AG305" s="7"/>
      <c r="AH305" s="5" t="s">
        <v>107</v>
      </c>
      <c r="AI305" s="5" t="s">
        <v>84</v>
      </c>
      <c r="AJ305" s="7"/>
      <c r="AK305" s="5" t="s">
        <v>170</v>
      </c>
      <c r="AL305" s="5" t="s">
        <v>86</v>
      </c>
      <c r="AM305" s="5" t="s">
        <v>110</v>
      </c>
      <c r="AN305" s="5" t="s">
        <v>87</v>
      </c>
      <c r="AO305" s="5" t="s">
        <v>110</v>
      </c>
      <c r="AP305" s="5" t="s">
        <v>89</v>
      </c>
      <c r="AQ305" s="5" t="s">
        <v>89</v>
      </c>
      <c r="AR305" s="5" t="s">
        <v>89</v>
      </c>
      <c r="AS305" s="5" t="s">
        <v>89</v>
      </c>
      <c r="AT305" s="5" t="s">
        <v>89</v>
      </c>
      <c r="AU305" s="5" t="s">
        <v>87</v>
      </c>
      <c r="AV305" s="5" t="s">
        <v>89</v>
      </c>
      <c r="AW305" s="5" t="s">
        <v>89</v>
      </c>
      <c r="AX305" s="5" t="s">
        <v>89</v>
      </c>
      <c r="AY305" s="5" t="s">
        <v>89</v>
      </c>
      <c r="AZ305" s="5" t="s">
        <v>89</v>
      </c>
      <c r="BA305" s="5" t="s">
        <v>89</v>
      </c>
      <c r="BB305" s="8" t="s">
        <v>2540</v>
      </c>
      <c r="BC305" s="5" t="s">
        <v>89</v>
      </c>
      <c r="BD305" s="5" t="s">
        <v>87</v>
      </c>
      <c r="BE305" s="5" t="s">
        <v>87</v>
      </c>
      <c r="BF305" s="5" t="s">
        <v>89</v>
      </c>
      <c r="BG305" s="5" t="s">
        <v>89</v>
      </c>
      <c r="BH305" s="5" t="s">
        <v>89</v>
      </c>
      <c r="BI305" s="5" t="s">
        <v>89</v>
      </c>
      <c r="BJ305" s="5" t="s">
        <v>89</v>
      </c>
      <c r="BK305" s="5" t="s">
        <v>87</v>
      </c>
      <c r="BL305" s="5" t="s">
        <v>88</v>
      </c>
      <c r="BM305" s="5" t="s">
        <v>87</v>
      </c>
      <c r="BN305" s="5" t="s">
        <v>91</v>
      </c>
      <c r="BO305" s="5" t="s">
        <v>87</v>
      </c>
      <c r="BP305" s="5" t="s">
        <v>88</v>
      </c>
      <c r="BQ305" s="5" t="s">
        <v>88</v>
      </c>
      <c r="BR305" s="5" t="s">
        <v>88</v>
      </c>
      <c r="BS305" s="5" t="s">
        <v>89</v>
      </c>
      <c r="BT305" s="8" t="s">
        <v>2541</v>
      </c>
      <c r="BU305" s="5" t="s">
        <v>160</v>
      </c>
      <c r="BV305" s="5" t="s">
        <v>94</v>
      </c>
      <c r="BW305" s="5" t="s">
        <v>144</v>
      </c>
      <c r="BX305" s="7"/>
      <c r="BY305" s="5" t="s">
        <v>2542</v>
      </c>
      <c r="BZ305" s="8" t="s">
        <v>2543</v>
      </c>
    </row>
    <row r="306" spans="1:78" ht="37.5">
      <c r="A306" s="3" t="s">
        <v>2544</v>
      </c>
      <c r="B306" s="4" t="s">
        <v>2545</v>
      </c>
      <c r="C306" s="6">
        <v>100</v>
      </c>
      <c r="D306" s="6">
        <v>1559</v>
      </c>
      <c r="E306" s="6" t="b">
        <v>1</v>
      </c>
      <c r="F306" s="5" t="s">
        <v>2546</v>
      </c>
      <c r="G306" s="5" t="s">
        <v>166</v>
      </c>
      <c r="H306" s="5" t="s">
        <v>73</v>
      </c>
      <c r="I306" s="5" t="s">
        <v>101</v>
      </c>
      <c r="J306" s="7"/>
      <c r="K306" s="5" t="s">
        <v>144</v>
      </c>
      <c r="L306" s="7"/>
      <c r="M306" s="5" t="s">
        <v>103</v>
      </c>
      <c r="N306" s="5" t="s">
        <v>103</v>
      </c>
      <c r="O306" s="5" t="s">
        <v>121</v>
      </c>
      <c r="P306" s="7"/>
      <c r="Q306" s="5" t="s">
        <v>78</v>
      </c>
      <c r="R306" s="5" t="s">
        <v>104</v>
      </c>
      <c r="S306" s="6">
        <f t="shared" si="36"/>
        <v>1</v>
      </c>
      <c r="T306" s="6">
        <f t="shared" si="37"/>
        <v>0</v>
      </c>
      <c r="U306" s="6">
        <f t="shared" si="38"/>
        <v>1</v>
      </c>
      <c r="V306" s="6">
        <f t="shared" si="39"/>
        <v>0</v>
      </c>
      <c r="W306" s="6">
        <f t="shared" si="40"/>
        <v>0</v>
      </c>
      <c r="X306" s="7"/>
      <c r="Y306" s="6">
        <v>5</v>
      </c>
      <c r="Z306" s="5" t="s">
        <v>2547</v>
      </c>
      <c r="AA306" s="5" t="s">
        <v>81</v>
      </c>
      <c r="AB306" s="5" t="s">
        <v>123</v>
      </c>
      <c r="AC306" s="6">
        <f t="shared" si="41"/>
        <v>1</v>
      </c>
      <c r="AD306" s="6">
        <f t="shared" si="42"/>
        <v>1</v>
      </c>
      <c r="AE306" s="6">
        <f t="shared" si="43"/>
        <v>1</v>
      </c>
      <c r="AF306" s="6">
        <f t="shared" si="44"/>
        <v>0</v>
      </c>
      <c r="AG306" s="7"/>
      <c r="AH306" s="5" t="s">
        <v>107</v>
      </c>
      <c r="AI306" s="5" t="s">
        <v>84</v>
      </c>
      <c r="AJ306" s="7"/>
      <c r="AK306" s="5" t="s">
        <v>170</v>
      </c>
      <c r="AL306" s="5" t="s">
        <v>109</v>
      </c>
      <c r="AM306" s="5" t="s">
        <v>110</v>
      </c>
      <c r="AN306" s="5" t="s">
        <v>87</v>
      </c>
      <c r="AO306" s="5" t="s">
        <v>110</v>
      </c>
      <c r="AP306" s="5" t="s">
        <v>87</v>
      </c>
      <c r="AQ306" s="5" t="s">
        <v>89</v>
      </c>
      <c r="AR306" s="5" t="s">
        <v>89</v>
      </c>
      <c r="AS306" s="5" t="s">
        <v>87</v>
      </c>
      <c r="AT306" s="5" t="s">
        <v>89</v>
      </c>
      <c r="AU306" s="5" t="s">
        <v>89</v>
      </c>
      <c r="AV306" s="5" t="s">
        <v>89</v>
      </c>
      <c r="AW306" s="5" t="s">
        <v>89</v>
      </c>
      <c r="AX306" s="5" t="s">
        <v>87</v>
      </c>
      <c r="AY306" s="5" t="s">
        <v>89</v>
      </c>
      <c r="AZ306" s="5" t="s">
        <v>89</v>
      </c>
      <c r="BA306" s="5" t="s">
        <v>89</v>
      </c>
      <c r="BB306" s="5" t="s">
        <v>2548</v>
      </c>
      <c r="BC306" s="5" t="s">
        <v>89</v>
      </c>
      <c r="BD306" s="5" t="s">
        <v>89</v>
      </c>
      <c r="BE306" s="5" t="s">
        <v>89</v>
      </c>
      <c r="BF306" s="5" t="s">
        <v>89</v>
      </c>
      <c r="BG306" s="5" t="s">
        <v>89</v>
      </c>
      <c r="BH306" s="5" t="s">
        <v>89</v>
      </c>
      <c r="BI306" s="5" t="s">
        <v>89</v>
      </c>
      <c r="BJ306" s="5" t="s">
        <v>89</v>
      </c>
      <c r="BK306" s="5" t="s">
        <v>89</v>
      </c>
      <c r="BL306" s="5" t="s">
        <v>89</v>
      </c>
      <c r="BM306" s="5" t="s">
        <v>89</v>
      </c>
      <c r="BN306" s="5" t="s">
        <v>91</v>
      </c>
      <c r="BO306" s="5" t="s">
        <v>89</v>
      </c>
      <c r="BP306" s="5" t="s">
        <v>89</v>
      </c>
      <c r="BQ306" s="5" t="s">
        <v>88</v>
      </c>
      <c r="BR306" s="5" t="s">
        <v>87</v>
      </c>
      <c r="BS306" s="5" t="s">
        <v>89</v>
      </c>
      <c r="BT306" s="5" t="s">
        <v>2549</v>
      </c>
      <c r="BU306" s="5" t="s">
        <v>94</v>
      </c>
      <c r="BV306" s="5" t="s">
        <v>94</v>
      </c>
      <c r="BW306" s="5" t="s">
        <v>144</v>
      </c>
      <c r="BX306" s="7"/>
      <c r="BY306" s="5" t="s">
        <v>2550</v>
      </c>
      <c r="BZ306" s="8" t="s">
        <v>2551</v>
      </c>
    </row>
    <row r="307" spans="1:78" ht="13">
      <c r="A307" s="3" t="s">
        <v>2552</v>
      </c>
      <c r="B307" s="4" t="s">
        <v>2553</v>
      </c>
      <c r="C307" s="6">
        <v>100</v>
      </c>
      <c r="D307" s="6">
        <v>1574</v>
      </c>
      <c r="E307" s="6" t="b">
        <v>1</v>
      </c>
      <c r="F307" s="5" t="s">
        <v>2554</v>
      </c>
      <c r="G307" s="5" t="s">
        <v>199</v>
      </c>
      <c r="H307" s="5" t="s">
        <v>143</v>
      </c>
      <c r="I307" s="5" t="s">
        <v>101</v>
      </c>
      <c r="J307" s="7"/>
      <c r="K307" s="5" t="s">
        <v>268</v>
      </c>
      <c r="L307" s="7"/>
      <c r="M307" s="5" t="s">
        <v>103</v>
      </c>
      <c r="N307" s="5" t="s">
        <v>103</v>
      </c>
      <c r="O307" s="5" t="s">
        <v>77</v>
      </c>
      <c r="P307" s="7"/>
      <c r="Q307" s="5" t="s">
        <v>78</v>
      </c>
      <c r="R307" s="5" t="s">
        <v>168</v>
      </c>
      <c r="S307" s="6">
        <f t="shared" si="36"/>
        <v>0</v>
      </c>
      <c r="T307" s="6">
        <f t="shared" si="37"/>
        <v>0</v>
      </c>
      <c r="U307" s="6">
        <f t="shared" si="38"/>
        <v>1</v>
      </c>
      <c r="V307" s="6">
        <f t="shared" si="39"/>
        <v>0</v>
      </c>
      <c r="W307" s="6">
        <f t="shared" si="40"/>
        <v>0</v>
      </c>
      <c r="X307" s="7"/>
      <c r="Y307" s="6">
        <v>23</v>
      </c>
      <c r="Z307" s="5" t="s">
        <v>2555</v>
      </c>
      <c r="AA307" s="5" t="s">
        <v>89</v>
      </c>
      <c r="AB307" s="5" t="s">
        <v>123</v>
      </c>
      <c r="AC307" s="6">
        <f t="shared" si="41"/>
        <v>1</v>
      </c>
      <c r="AD307" s="6">
        <f t="shared" si="42"/>
        <v>1</v>
      </c>
      <c r="AE307" s="6">
        <f t="shared" si="43"/>
        <v>1</v>
      </c>
      <c r="AF307" s="6">
        <f t="shared" si="44"/>
        <v>0</v>
      </c>
      <c r="AG307" s="7"/>
      <c r="AH307" s="5" t="s">
        <v>323</v>
      </c>
      <c r="AI307" s="5" t="s">
        <v>84</v>
      </c>
      <c r="AJ307" s="7"/>
      <c r="AK307" s="5" t="s">
        <v>170</v>
      </c>
      <c r="AL307" s="5" t="s">
        <v>109</v>
      </c>
      <c r="AM307" s="5" t="s">
        <v>110</v>
      </c>
      <c r="AN307" s="5" t="s">
        <v>89</v>
      </c>
      <c r="AO307" s="5" t="s">
        <v>110</v>
      </c>
      <c r="AP307" s="5" t="s">
        <v>89</v>
      </c>
      <c r="AQ307" s="5" t="s">
        <v>89</v>
      </c>
      <c r="AR307" s="5" t="s">
        <v>89</v>
      </c>
      <c r="AS307" s="5" t="s">
        <v>89</v>
      </c>
      <c r="AT307" s="5" t="s">
        <v>89</v>
      </c>
      <c r="AU307" s="5" t="s">
        <v>89</v>
      </c>
      <c r="AV307" s="5" t="s">
        <v>89</v>
      </c>
      <c r="AW307" s="5" t="s">
        <v>89</v>
      </c>
      <c r="AX307" s="5" t="s">
        <v>89</v>
      </c>
      <c r="AY307" s="5" t="s">
        <v>89</v>
      </c>
      <c r="AZ307" s="5" t="s">
        <v>89</v>
      </c>
      <c r="BA307" s="5" t="s">
        <v>89</v>
      </c>
      <c r="BB307" s="5" t="s">
        <v>2556</v>
      </c>
      <c r="BC307" s="5" t="s">
        <v>89</v>
      </c>
      <c r="BD307" s="5" t="s">
        <v>87</v>
      </c>
      <c r="BE307" s="5" t="s">
        <v>87</v>
      </c>
      <c r="BF307" s="5" t="s">
        <v>89</v>
      </c>
      <c r="BG307" s="5" t="s">
        <v>89</v>
      </c>
      <c r="BH307" s="5" t="s">
        <v>89</v>
      </c>
      <c r="BI307" s="5" t="s">
        <v>89</v>
      </c>
      <c r="BJ307" s="5" t="s">
        <v>89</v>
      </c>
      <c r="BK307" s="5" t="s">
        <v>89</v>
      </c>
      <c r="BL307" s="5" t="s">
        <v>89</v>
      </c>
      <c r="BM307" s="5" t="s">
        <v>89</v>
      </c>
      <c r="BN307" s="5" t="s">
        <v>91</v>
      </c>
      <c r="BO307" s="5" t="s">
        <v>87</v>
      </c>
      <c r="BP307" s="5" t="s">
        <v>87</v>
      </c>
      <c r="BQ307" s="5" t="s">
        <v>87</v>
      </c>
      <c r="BR307" s="5" t="s">
        <v>89</v>
      </c>
      <c r="BS307" s="5" t="s">
        <v>87</v>
      </c>
      <c r="BT307" s="5" t="s">
        <v>2557</v>
      </c>
      <c r="BU307" s="5" t="s">
        <v>170</v>
      </c>
      <c r="BV307" s="5" t="s">
        <v>170</v>
      </c>
      <c r="BW307" s="5" t="s">
        <v>268</v>
      </c>
      <c r="BX307" s="7"/>
      <c r="BY307" s="5" t="s">
        <v>2558</v>
      </c>
      <c r="BZ307" s="5" t="s">
        <v>2559</v>
      </c>
    </row>
    <row r="308" spans="1:78" ht="37.5">
      <c r="A308" s="3" t="s">
        <v>2560</v>
      </c>
      <c r="B308" s="4" t="s">
        <v>2561</v>
      </c>
      <c r="C308" s="6">
        <v>100</v>
      </c>
      <c r="D308" s="6">
        <v>1180</v>
      </c>
      <c r="E308" s="6" t="b">
        <v>1</v>
      </c>
      <c r="F308" s="5" t="s">
        <v>2562</v>
      </c>
      <c r="G308" s="5" t="s">
        <v>1535</v>
      </c>
      <c r="H308" s="5" t="s">
        <v>143</v>
      </c>
      <c r="I308" s="5" t="s">
        <v>101</v>
      </c>
      <c r="J308" s="7"/>
      <c r="K308" s="5" t="s">
        <v>243</v>
      </c>
      <c r="L308" s="7"/>
      <c r="M308" s="5" t="s">
        <v>119</v>
      </c>
      <c r="N308" s="5" t="s">
        <v>190</v>
      </c>
      <c r="O308" s="5" t="s">
        <v>121</v>
      </c>
      <c r="P308" s="7"/>
      <c r="Q308" s="5" t="s">
        <v>78</v>
      </c>
      <c r="R308" s="5" t="s">
        <v>79</v>
      </c>
      <c r="S308" s="6">
        <f t="shared" si="36"/>
        <v>1</v>
      </c>
      <c r="T308" s="6">
        <f t="shared" si="37"/>
        <v>0</v>
      </c>
      <c r="U308" s="6">
        <f t="shared" si="38"/>
        <v>0</v>
      </c>
      <c r="V308" s="6">
        <f t="shared" si="39"/>
        <v>0</v>
      </c>
      <c r="W308" s="6">
        <f t="shared" si="40"/>
        <v>0</v>
      </c>
      <c r="X308" s="7"/>
      <c r="Y308" s="6">
        <v>12</v>
      </c>
      <c r="Z308" s="8" t="s">
        <v>2563</v>
      </c>
      <c r="AA308" s="5" t="s">
        <v>89</v>
      </c>
      <c r="AB308" s="5" t="s">
        <v>245</v>
      </c>
      <c r="AC308" s="6">
        <f t="shared" si="41"/>
        <v>1</v>
      </c>
      <c r="AD308" s="6">
        <f t="shared" si="42"/>
        <v>0</v>
      </c>
      <c r="AE308" s="6">
        <f t="shared" si="43"/>
        <v>1</v>
      </c>
      <c r="AF308" s="6">
        <f t="shared" si="44"/>
        <v>0</v>
      </c>
      <c r="AG308" s="7"/>
      <c r="AH308" s="5" t="s">
        <v>323</v>
      </c>
      <c r="AI308" s="5" t="s">
        <v>84</v>
      </c>
      <c r="AJ308" s="7"/>
      <c r="AK308" s="5" t="s">
        <v>85</v>
      </c>
      <c r="AL308" s="5" t="s">
        <v>109</v>
      </c>
      <c r="AM308" s="5" t="s">
        <v>110</v>
      </c>
      <c r="AN308" s="5" t="s">
        <v>87</v>
      </c>
      <c r="AO308" s="5" t="s">
        <v>81</v>
      </c>
      <c r="AP308" s="5" t="s">
        <v>87</v>
      </c>
      <c r="AQ308" s="5" t="s">
        <v>89</v>
      </c>
      <c r="AR308" s="5" t="s">
        <v>89</v>
      </c>
      <c r="AS308" s="5" t="s">
        <v>89</v>
      </c>
      <c r="AT308" s="5" t="s">
        <v>87</v>
      </c>
      <c r="AU308" s="5" t="s">
        <v>89</v>
      </c>
      <c r="AV308" s="5" t="s">
        <v>89</v>
      </c>
      <c r="AW308" s="5" t="s">
        <v>89</v>
      </c>
      <c r="AX308" s="5" t="s">
        <v>89</v>
      </c>
      <c r="AY308" s="5" t="s">
        <v>89</v>
      </c>
      <c r="AZ308" s="5" t="s">
        <v>89</v>
      </c>
      <c r="BA308" s="5" t="s">
        <v>89</v>
      </c>
      <c r="BB308" s="8" t="s">
        <v>2564</v>
      </c>
      <c r="BC308" s="5" t="s">
        <v>89</v>
      </c>
      <c r="BD308" s="5" t="s">
        <v>81</v>
      </c>
      <c r="BE308" s="5" t="s">
        <v>87</v>
      </c>
      <c r="BF308" s="5" t="s">
        <v>89</v>
      </c>
      <c r="BG308" s="5" t="s">
        <v>89</v>
      </c>
      <c r="BH308" s="5" t="s">
        <v>89</v>
      </c>
      <c r="BI308" s="5" t="s">
        <v>89</v>
      </c>
      <c r="BJ308" s="5" t="s">
        <v>89</v>
      </c>
      <c r="BK308" s="5" t="s">
        <v>87</v>
      </c>
      <c r="BL308" s="5" t="s">
        <v>89</v>
      </c>
      <c r="BM308" s="5" t="s">
        <v>89</v>
      </c>
      <c r="BN308" s="5" t="s">
        <v>91</v>
      </c>
      <c r="BO308" s="5" t="s">
        <v>89</v>
      </c>
      <c r="BP308" s="5" t="s">
        <v>89</v>
      </c>
      <c r="BQ308" s="5" t="s">
        <v>89</v>
      </c>
      <c r="BR308" s="5" t="s">
        <v>89</v>
      </c>
      <c r="BS308" s="5" t="s">
        <v>89</v>
      </c>
      <c r="BT308" s="5" t="s">
        <v>2565</v>
      </c>
      <c r="BU308" s="5" t="s">
        <v>170</v>
      </c>
      <c r="BV308" s="5" t="s">
        <v>160</v>
      </c>
      <c r="BW308" s="5" t="s">
        <v>243</v>
      </c>
      <c r="BX308" s="7"/>
      <c r="BY308" s="8" t="s">
        <v>2563</v>
      </c>
      <c r="BZ308" s="5" t="s">
        <v>2566</v>
      </c>
    </row>
    <row r="309" spans="1:78" ht="13">
      <c r="A309" s="3" t="s">
        <v>2567</v>
      </c>
      <c r="B309" s="4" t="s">
        <v>2568</v>
      </c>
      <c r="C309" s="6">
        <v>100</v>
      </c>
      <c r="D309" s="6">
        <v>725</v>
      </c>
      <c r="E309" s="6" t="b">
        <v>1</v>
      </c>
      <c r="F309" s="5" t="s">
        <v>2569</v>
      </c>
      <c r="G309" s="5" t="s">
        <v>199</v>
      </c>
      <c r="H309" s="5" t="s">
        <v>167</v>
      </c>
      <c r="I309" s="5" t="s">
        <v>74</v>
      </c>
      <c r="J309" s="7"/>
      <c r="K309" s="5" t="s">
        <v>75</v>
      </c>
      <c r="L309" s="7"/>
      <c r="M309" s="5" t="s">
        <v>119</v>
      </c>
      <c r="N309" s="5" t="s">
        <v>103</v>
      </c>
      <c r="O309" s="5" t="s">
        <v>510</v>
      </c>
      <c r="P309" s="7"/>
      <c r="Q309" s="5" t="s">
        <v>78</v>
      </c>
      <c r="R309" s="5" t="s">
        <v>269</v>
      </c>
      <c r="S309" s="6">
        <f t="shared" si="36"/>
        <v>0</v>
      </c>
      <c r="T309" s="6">
        <f t="shared" si="37"/>
        <v>1</v>
      </c>
      <c r="U309" s="6">
        <f t="shared" si="38"/>
        <v>0</v>
      </c>
      <c r="V309" s="6">
        <f t="shared" si="39"/>
        <v>0</v>
      </c>
      <c r="W309" s="6">
        <f t="shared" si="40"/>
        <v>0</v>
      </c>
      <c r="X309" s="7"/>
      <c r="Y309" s="6">
        <v>4</v>
      </c>
      <c r="Z309" s="5" t="s">
        <v>2570</v>
      </c>
      <c r="AA309" s="5" t="s">
        <v>89</v>
      </c>
      <c r="AB309" s="5" t="s">
        <v>106</v>
      </c>
      <c r="AC309" s="6">
        <f t="shared" si="41"/>
        <v>1</v>
      </c>
      <c r="AD309" s="6">
        <f t="shared" si="42"/>
        <v>1</v>
      </c>
      <c r="AE309" s="6">
        <f t="shared" si="43"/>
        <v>0</v>
      </c>
      <c r="AF309" s="6">
        <f t="shared" si="44"/>
        <v>0</v>
      </c>
      <c r="AG309" s="7"/>
      <c r="AH309" s="5" t="s">
        <v>156</v>
      </c>
      <c r="AI309" s="5" t="s">
        <v>84</v>
      </c>
      <c r="AJ309" s="7"/>
      <c r="AK309" s="5" t="s">
        <v>170</v>
      </c>
      <c r="AL309" s="5" t="s">
        <v>109</v>
      </c>
      <c r="AM309" s="5" t="s">
        <v>110</v>
      </c>
      <c r="AN309" s="5" t="s">
        <v>89</v>
      </c>
      <c r="AO309" s="5" t="s">
        <v>110</v>
      </c>
      <c r="AP309" s="5" t="s">
        <v>89</v>
      </c>
      <c r="AQ309" s="5" t="s">
        <v>89</v>
      </c>
      <c r="AR309" s="5" t="s">
        <v>89</v>
      </c>
      <c r="AS309" s="5" t="s">
        <v>89</v>
      </c>
      <c r="AT309" s="5" t="s">
        <v>89</v>
      </c>
      <c r="AU309" s="5" t="s">
        <v>89</v>
      </c>
      <c r="AV309" s="5" t="s">
        <v>89</v>
      </c>
      <c r="AW309" s="5" t="s">
        <v>89</v>
      </c>
      <c r="AX309" s="5" t="s">
        <v>88</v>
      </c>
      <c r="AY309" s="5" t="s">
        <v>89</v>
      </c>
      <c r="AZ309" s="5" t="s">
        <v>87</v>
      </c>
      <c r="BA309" s="5" t="s">
        <v>87</v>
      </c>
      <c r="BB309" s="5" t="s">
        <v>2571</v>
      </c>
      <c r="BC309" s="5" t="s">
        <v>89</v>
      </c>
      <c r="BD309" s="5" t="s">
        <v>87</v>
      </c>
      <c r="BE309" s="5" t="s">
        <v>87</v>
      </c>
      <c r="BF309" s="5" t="s">
        <v>89</v>
      </c>
      <c r="BG309" s="5" t="s">
        <v>89</v>
      </c>
      <c r="BH309" s="5" t="s">
        <v>89</v>
      </c>
      <c r="BI309" s="5" t="s">
        <v>89</v>
      </c>
      <c r="BJ309" s="5" t="s">
        <v>89</v>
      </c>
      <c r="BK309" s="5" t="s">
        <v>89</v>
      </c>
      <c r="BL309" s="5" t="s">
        <v>89</v>
      </c>
      <c r="BM309" s="5" t="s">
        <v>89</v>
      </c>
      <c r="BN309" s="5" t="s">
        <v>91</v>
      </c>
      <c r="BO309" s="5" t="s">
        <v>89</v>
      </c>
      <c r="BP309" s="5" t="s">
        <v>89</v>
      </c>
      <c r="BQ309" s="5" t="s">
        <v>89</v>
      </c>
      <c r="BR309" s="5" t="s">
        <v>89</v>
      </c>
      <c r="BS309" s="5" t="s">
        <v>89</v>
      </c>
      <c r="BT309" s="5" t="s">
        <v>2572</v>
      </c>
      <c r="BU309" s="5" t="s">
        <v>160</v>
      </c>
      <c r="BV309" s="5" t="s">
        <v>160</v>
      </c>
      <c r="BW309" s="5" t="s">
        <v>75</v>
      </c>
      <c r="BX309" s="7"/>
      <c r="BY309" s="5" t="s">
        <v>2573</v>
      </c>
      <c r="BZ309" s="5" t="s">
        <v>2574</v>
      </c>
    </row>
    <row r="310" spans="1:78" ht="25">
      <c r="A310" s="3" t="s">
        <v>2575</v>
      </c>
      <c r="B310" s="4" t="s">
        <v>2576</v>
      </c>
      <c r="C310" s="6">
        <v>100</v>
      </c>
      <c r="D310" s="6">
        <v>78793</v>
      </c>
      <c r="E310" s="6" t="b">
        <v>1</v>
      </c>
      <c r="F310" s="5" t="s">
        <v>2577</v>
      </c>
      <c r="G310" s="5" t="s">
        <v>339</v>
      </c>
      <c r="H310" s="5" t="s">
        <v>73</v>
      </c>
      <c r="I310" s="5" t="s">
        <v>101</v>
      </c>
      <c r="J310" s="7"/>
      <c r="K310" s="5" t="s">
        <v>75</v>
      </c>
      <c r="L310" s="7"/>
      <c r="M310" s="5" t="s">
        <v>76</v>
      </c>
      <c r="N310" s="5" t="s">
        <v>103</v>
      </c>
      <c r="O310" s="5" t="s">
        <v>179</v>
      </c>
      <c r="P310" s="5" t="s">
        <v>2578</v>
      </c>
      <c r="Q310" s="5" t="s">
        <v>78</v>
      </c>
      <c r="R310" s="5" t="s">
        <v>79</v>
      </c>
      <c r="S310" s="6">
        <f t="shared" si="36"/>
        <v>1</v>
      </c>
      <c r="T310" s="6">
        <f t="shared" si="37"/>
        <v>0</v>
      </c>
      <c r="U310" s="6">
        <f t="shared" si="38"/>
        <v>0</v>
      </c>
      <c r="V310" s="6">
        <f t="shared" si="39"/>
        <v>0</v>
      </c>
      <c r="W310" s="6">
        <f t="shared" si="40"/>
        <v>0</v>
      </c>
      <c r="X310" s="7"/>
      <c r="Y310" s="6">
        <v>5</v>
      </c>
      <c r="Z310" s="5" t="s">
        <v>2579</v>
      </c>
      <c r="AA310" s="5" t="s">
        <v>87</v>
      </c>
      <c r="AB310" s="5" t="s">
        <v>82</v>
      </c>
      <c r="AC310" s="6">
        <f t="shared" si="41"/>
        <v>1</v>
      </c>
      <c r="AD310" s="6">
        <f t="shared" si="42"/>
        <v>0</v>
      </c>
      <c r="AE310" s="6">
        <f t="shared" si="43"/>
        <v>0</v>
      </c>
      <c r="AF310" s="6">
        <f t="shared" si="44"/>
        <v>0</v>
      </c>
      <c r="AG310" s="7"/>
      <c r="AH310" s="5" t="s">
        <v>107</v>
      </c>
      <c r="AI310" s="5" t="s">
        <v>146</v>
      </c>
      <c r="AJ310" s="7"/>
      <c r="AK310" s="5" t="s">
        <v>108</v>
      </c>
      <c r="AL310" s="5" t="s">
        <v>109</v>
      </c>
      <c r="AM310" s="5" t="s">
        <v>88</v>
      </c>
      <c r="AN310" s="5" t="s">
        <v>89</v>
      </c>
      <c r="AO310" s="5" t="s">
        <v>87</v>
      </c>
      <c r="AP310" s="5" t="s">
        <v>87</v>
      </c>
      <c r="AQ310" s="5" t="s">
        <v>87</v>
      </c>
      <c r="AR310" s="5" t="s">
        <v>89</v>
      </c>
      <c r="AS310" s="5" t="s">
        <v>88</v>
      </c>
      <c r="AT310" s="5" t="s">
        <v>89</v>
      </c>
      <c r="AU310" s="5" t="s">
        <v>89</v>
      </c>
      <c r="AV310" s="5" t="s">
        <v>89</v>
      </c>
      <c r="AW310" s="5" t="s">
        <v>89</v>
      </c>
      <c r="AX310" s="5" t="s">
        <v>89</v>
      </c>
      <c r="AY310" s="5" t="s">
        <v>89</v>
      </c>
      <c r="AZ310" s="5" t="s">
        <v>89</v>
      </c>
      <c r="BA310" s="5" t="s">
        <v>89</v>
      </c>
      <c r="BB310" s="8" t="s">
        <v>2580</v>
      </c>
      <c r="BC310" s="5" t="s">
        <v>89</v>
      </c>
      <c r="BD310" s="5" t="s">
        <v>89</v>
      </c>
      <c r="BE310" s="5" t="s">
        <v>89</v>
      </c>
      <c r="BF310" s="5" t="s">
        <v>89</v>
      </c>
      <c r="BG310" s="5" t="s">
        <v>89</v>
      </c>
      <c r="BH310" s="5" t="s">
        <v>87</v>
      </c>
      <c r="BI310" s="5" t="s">
        <v>87</v>
      </c>
      <c r="BJ310" s="5" t="s">
        <v>89</v>
      </c>
      <c r="BK310" s="5" t="s">
        <v>89</v>
      </c>
      <c r="BL310" s="5" t="s">
        <v>89</v>
      </c>
      <c r="BM310" s="5" t="s">
        <v>89</v>
      </c>
      <c r="BN310" s="5" t="s">
        <v>91</v>
      </c>
      <c r="BO310" s="5" t="s">
        <v>87</v>
      </c>
      <c r="BP310" s="5" t="s">
        <v>87</v>
      </c>
      <c r="BQ310" s="5" t="s">
        <v>87</v>
      </c>
      <c r="BR310" s="5" t="s">
        <v>87</v>
      </c>
      <c r="BS310" s="5" t="s">
        <v>89</v>
      </c>
      <c r="BT310" s="8" t="s">
        <v>2581</v>
      </c>
      <c r="BU310" s="5" t="s">
        <v>94</v>
      </c>
      <c r="BV310" s="5" t="s">
        <v>94</v>
      </c>
      <c r="BW310" s="5" t="s">
        <v>144</v>
      </c>
      <c r="BX310" s="7"/>
      <c r="BY310" s="5" t="s">
        <v>2582</v>
      </c>
      <c r="BZ310" s="8" t="s">
        <v>2583</v>
      </c>
    </row>
    <row r="311" spans="1:78" ht="37.5">
      <c r="A311" s="3" t="s">
        <v>2584</v>
      </c>
      <c r="B311" s="4" t="s">
        <v>2585</v>
      </c>
      <c r="C311" s="6">
        <v>100</v>
      </c>
      <c r="D311" s="6">
        <v>1027</v>
      </c>
      <c r="E311" s="6" t="b">
        <v>1</v>
      </c>
      <c r="F311" s="5" t="s">
        <v>2586</v>
      </c>
      <c r="G311" s="5" t="s">
        <v>166</v>
      </c>
      <c r="H311" s="5" t="s">
        <v>73</v>
      </c>
      <c r="I311" s="5" t="s">
        <v>101</v>
      </c>
      <c r="J311" s="7"/>
      <c r="K311" s="5" t="s">
        <v>102</v>
      </c>
      <c r="L311" s="7"/>
      <c r="M311" s="5" t="s">
        <v>76</v>
      </c>
      <c r="N311" s="5" t="s">
        <v>103</v>
      </c>
      <c r="O311" s="5" t="s">
        <v>121</v>
      </c>
      <c r="P311" s="7"/>
      <c r="Q311" s="5" t="s">
        <v>78</v>
      </c>
      <c r="R311" s="5" t="s">
        <v>79</v>
      </c>
      <c r="S311" s="6">
        <f t="shared" si="36"/>
        <v>1</v>
      </c>
      <c r="T311" s="6">
        <f t="shared" si="37"/>
        <v>0</v>
      </c>
      <c r="U311" s="6">
        <f t="shared" si="38"/>
        <v>0</v>
      </c>
      <c r="V311" s="6">
        <f t="shared" si="39"/>
        <v>0</v>
      </c>
      <c r="W311" s="6">
        <f t="shared" si="40"/>
        <v>0</v>
      </c>
      <c r="X311" s="7"/>
      <c r="Y311" s="6">
        <v>8</v>
      </c>
      <c r="Z311" s="5" t="s">
        <v>2587</v>
      </c>
      <c r="AA311" s="5" t="s">
        <v>87</v>
      </c>
      <c r="AB311" s="5" t="s">
        <v>82</v>
      </c>
      <c r="AC311" s="6">
        <f t="shared" si="41"/>
        <v>1</v>
      </c>
      <c r="AD311" s="6">
        <f t="shared" si="42"/>
        <v>0</v>
      </c>
      <c r="AE311" s="6">
        <f t="shared" si="43"/>
        <v>0</v>
      </c>
      <c r="AF311" s="6">
        <f t="shared" si="44"/>
        <v>0</v>
      </c>
      <c r="AG311" s="7"/>
      <c r="AH311" s="5" t="s">
        <v>83</v>
      </c>
      <c r="AI311" s="5" t="s">
        <v>157</v>
      </c>
      <c r="AJ311" s="7"/>
      <c r="AK311" s="5" t="s">
        <v>170</v>
      </c>
      <c r="AL311" s="5" t="s">
        <v>86</v>
      </c>
      <c r="AM311" s="5" t="s">
        <v>87</v>
      </c>
      <c r="AN311" s="5" t="s">
        <v>87</v>
      </c>
      <c r="AO311" s="5" t="s">
        <v>87</v>
      </c>
      <c r="AP311" s="5" t="s">
        <v>88</v>
      </c>
      <c r="AQ311" s="5" t="s">
        <v>87</v>
      </c>
      <c r="AR311" s="5" t="s">
        <v>87</v>
      </c>
      <c r="AS311" s="5" t="s">
        <v>87</v>
      </c>
      <c r="AT311" s="5" t="s">
        <v>87</v>
      </c>
      <c r="AU311" s="5" t="s">
        <v>87</v>
      </c>
      <c r="AV311" s="5" t="s">
        <v>89</v>
      </c>
      <c r="AW311" s="5" t="s">
        <v>89</v>
      </c>
      <c r="AX311" s="5" t="s">
        <v>87</v>
      </c>
      <c r="AY311" s="5" t="s">
        <v>88</v>
      </c>
      <c r="AZ311" s="5" t="s">
        <v>87</v>
      </c>
      <c r="BA311" s="5" t="s">
        <v>87</v>
      </c>
      <c r="BB311" s="8" t="s">
        <v>2588</v>
      </c>
      <c r="BC311" s="5" t="s">
        <v>89</v>
      </c>
      <c r="BD311" s="5" t="s">
        <v>89</v>
      </c>
      <c r="BE311" s="5" t="s">
        <v>89</v>
      </c>
      <c r="BF311" s="5" t="s">
        <v>89</v>
      </c>
      <c r="BG311" s="5" t="s">
        <v>89</v>
      </c>
      <c r="BH311" s="5" t="s">
        <v>87</v>
      </c>
      <c r="BI311" s="5" t="s">
        <v>89</v>
      </c>
      <c r="BJ311" s="5" t="s">
        <v>87</v>
      </c>
      <c r="BK311" s="5" t="s">
        <v>89</v>
      </c>
      <c r="BL311" s="5" t="s">
        <v>89</v>
      </c>
      <c r="BM311" s="5" t="s">
        <v>87</v>
      </c>
      <c r="BN311" s="5" t="s">
        <v>91</v>
      </c>
      <c r="BO311" s="5" t="s">
        <v>87</v>
      </c>
      <c r="BP311" s="5" t="s">
        <v>89</v>
      </c>
      <c r="BQ311" s="5" t="s">
        <v>87</v>
      </c>
      <c r="BR311" s="5" t="s">
        <v>87</v>
      </c>
      <c r="BS311" s="5" t="s">
        <v>88</v>
      </c>
      <c r="BT311" s="8" t="s">
        <v>2589</v>
      </c>
      <c r="BU311" s="5" t="s">
        <v>94</v>
      </c>
      <c r="BV311" s="5" t="s">
        <v>113</v>
      </c>
      <c r="BW311" s="5" t="s">
        <v>102</v>
      </c>
      <c r="BX311" s="7"/>
      <c r="BY311" s="5" t="s">
        <v>2590</v>
      </c>
      <c r="BZ311" s="5" t="s">
        <v>2591</v>
      </c>
    </row>
    <row r="312" spans="1:78" ht="37.5">
      <c r="A312" s="3" t="s">
        <v>2592</v>
      </c>
      <c r="B312" s="4" t="s">
        <v>2593</v>
      </c>
      <c r="C312" s="6">
        <v>100</v>
      </c>
      <c r="D312" s="6">
        <v>600</v>
      </c>
      <c r="E312" s="6" t="b">
        <v>1</v>
      </c>
      <c r="F312" s="5" t="s">
        <v>2594</v>
      </c>
      <c r="G312" s="5" t="s">
        <v>72</v>
      </c>
      <c r="H312" s="5" t="s">
        <v>73</v>
      </c>
      <c r="I312" s="5" t="s">
        <v>101</v>
      </c>
      <c r="J312" s="7"/>
      <c r="K312" s="5" t="s">
        <v>144</v>
      </c>
      <c r="L312" s="7"/>
      <c r="M312" s="5" t="s">
        <v>103</v>
      </c>
      <c r="N312" s="5" t="s">
        <v>103</v>
      </c>
      <c r="O312" s="5" t="s">
        <v>77</v>
      </c>
      <c r="P312" s="7"/>
      <c r="Q312" s="5" t="s">
        <v>78</v>
      </c>
      <c r="R312" s="5" t="s">
        <v>79</v>
      </c>
      <c r="S312" s="6">
        <f t="shared" si="36"/>
        <v>1</v>
      </c>
      <c r="T312" s="6">
        <f t="shared" si="37"/>
        <v>0</v>
      </c>
      <c r="U312" s="6">
        <f t="shared" si="38"/>
        <v>0</v>
      </c>
      <c r="V312" s="6">
        <f t="shared" si="39"/>
        <v>0</v>
      </c>
      <c r="W312" s="6">
        <f t="shared" si="40"/>
        <v>0</v>
      </c>
      <c r="X312" s="7"/>
      <c r="Y312" s="6">
        <v>7</v>
      </c>
      <c r="Z312" s="5" t="s">
        <v>2595</v>
      </c>
      <c r="AA312" s="5" t="s">
        <v>87</v>
      </c>
      <c r="AB312" s="5" t="s">
        <v>245</v>
      </c>
      <c r="AC312" s="6">
        <f t="shared" si="41"/>
        <v>1</v>
      </c>
      <c r="AD312" s="6">
        <f t="shared" si="42"/>
        <v>0</v>
      </c>
      <c r="AE312" s="6">
        <f t="shared" si="43"/>
        <v>1</v>
      </c>
      <c r="AF312" s="6">
        <f t="shared" si="44"/>
        <v>0</v>
      </c>
      <c r="AG312" s="7"/>
      <c r="AH312" s="5" t="s">
        <v>83</v>
      </c>
      <c r="AI312" s="5" t="s">
        <v>84</v>
      </c>
      <c r="AJ312" s="7"/>
      <c r="AK312" s="5" t="s">
        <v>85</v>
      </c>
      <c r="AL312" s="5" t="s">
        <v>109</v>
      </c>
      <c r="AM312" s="5" t="s">
        <v>110</v>
      </c>
      <c r="AN312" s="5" t="s">
        <v>87</v>
      </c>
      <c r="AO312" s="5" t="s">
        <v>87</v>
      </c>
      <c r="AP312" s="5" t="s">
        <v>81</v>
      </c>
      <c r="AQ312" s="5" t="s">
        <v>87</v>
      </c>
      <c r="AR312" s="5" t="s">
        <v>89</v>
      </c>
      <c r="AS312" s="5" t="s">
        <v>81</v>
      </c>
      <c r="AT312" s="5" t="s">
        <v>88</v>
      </c>
      <c r="AU312" s="5" t="s">
        <v>125</v>
      </c>
      <c r="AV312" s="5" t="s">
        <v>125</v>
      </c>
      <c r="AW312" s="5" t="s">
        <v>87</v>
      </c>
      <c r="AX312" s="5" t="s">
        <v>87</v>
      </c>
      <c r="AY312" s="5" t="s">
        <v>88</v>
      </c>
      <c r="AZ312" s="5" t="s">
        <v>87</v>
      </c>
      <c r="BA312" s="5" t="s">
        <v>87</v>
      </c>
      <c r="BB312" s="8" t="s">
        <v>2596</v>
      </c>
      <c r="BC312" s="5" t="s">
        <v>87</v>
      </c>
      <c r="BD312" s="5" t="s">
        <v>89</v>
      </c>
      <c r="BE312" s="5" t="s">
        <v>81</v>
      </c>
      <c r="BF312" s="5" t="s">
        <v>87</v>
      </c>
      <c r="BG312" s="5" t="s">
        <v>89</v>
      </c>
      <c r="BH312" s="5" t="s">
        <v>81</v>
      </c>
      <c r="BI312" s="5" t="s">
        <v>88</v>
      </c>
      <c r="BJ312" s="5" t="s">
        <v>87</v>
      </c>
      <c r="BK312" s="5" t="s">
        <v>89</v>
      </c>
      <c r="BL312" s="5" t="s">
        <v>87</v>
      </c>
      <c r="BM312" s="5" t="s">
        <v>88</v>
      </c>
      <c r="BN312" s="5" t="s">
        <v>91</v>
      </c>
      <c r="BO312" s="5" t="s">
        <v>81</v>
      </c>
      <c r="BP312" s="5" t="s">
        <v>110</v>
      </c>
      <c r="BQ312" s="5" t="s">
        <v>87</v>
      </c>
      <c r="BR312" s="5" t="s">
        <v>87</v>
      </c>
      <c r="BS312" s="5" t="s">
        <v>88</v>
      </c>
      <c r="BT312" s="8" t="s">
        <v>2597</v>
      </c>
      <c r="BU312" s="5" t="s">
        <v>94</v>
      </c>
      <c r="BV312" s="5" t="s">
        <v>113</v>
      </c>
      <c r="BW312" s="5" t="s">
        <v>144</v>
      </c>
      <c r="BX312" s="7"/>
      <c r="BY312" s="5" t="s">
        <v>2598</v>
      </c>
      <c r="BZ312" s="8" t="s">
        <v>2599</v>
      </c>
    </row>
    <row r="313" spans="1:78" ht="13">
      <c r="A313" s="3" t="s">
        <v>2600</v>
      </c>
      <c r="B313" s="4" t="s">
        <v>2601</v>
      </c>
      <c r="C313" s="6">
        <v>100</v>
      </c>
      <c r="D313" s="6">
        <v>1175</v>
      </c>
      <c r="E313" s="6" t="b">
        <v>1</v>
      </c>
      <c r="F313" s="5" t="s">
        <v>2602</v>
      </c>
      <c r="G313" s="5" t="s">
        <v>72</v>
      </c>
      <c r="H313" s="5" t="s">
        <v>167</v>
      </c>
      <c r="I313" s="5" t="s">
        <v>101</v>
      </c>
      <c r="J313" s="7"/>
      <c r="K313" s="5" t="s">
        <v>268</v>
      </c>
      <c r="L313" s="7"/>
      <c r="M313" s="5" t="s">
        <v>190</v>
      </c>
      <c r="N313" s="5" t="s">
        <v>76</v>
      </c>
      <c r="O313" s="5" t="s">
        <v>77</v>
      </c>
      <c r="P313" s="7"/>
      <c r="Q313" s="5" t="s">
        <v>78</v>
      </c>
      <c r="R313" s="5" t="s">
        <v>79</v>
      </c>
      <c r="S313" s="6">
        <f t="shared" si="36"/>
        <v>1</v>
      </c>
      <c r="T313" s="6">
        <f t="shared" si="37"/>
        <v>0</v>
      </c>
      <c r="U313" s="6">
        <f t="shared" si="38"/>
        <v>0</v>
      </c>
      <c r="V313" s="6">
        <f t="shared" si="39"/>
        <v>0</v>
      </c>
      <c r="W313" s="6">
        <f t="shared" si="40"/>
        <v>0</v>
      </c>
      <c r="X313" s="7"/>
      <c r="Y313" s="6">
        <v>8</v>
      </c>
      <c r="Z313" s="5" t="s">
        <v>2603</v>
      </c>
      <c r="AA313" s="5" t="s">
        <v>89</v>
      </c>
      <c r="AB313" s="5" t="s">
        <v>123</v>
      </c>
      <c r="AC313" s="6">
        <f t="shared" si="41"/>
        <v>1</v>
      </c>
      <c r="AD313" s="6">
        <f t="shared" si="42"/>
        <v>1</v>
      </c>
      <c r="AE313" s="6">
        <f t="shared" si="43"/>
        <v>1</v>
      </c>
      <c r="AF313" s="6">
        <f t="shared" si="44"/>
        <v>0</v>
      </c>
      <c r="AG313" s="7"/>
      <c r="AH313" s="5" t="s">
        <v>156</v>
      </c>
      <c r="AI313" s="5" t="s">
        <v>84</v>
      </c>
      <c r="AJ313" s="7"/>
      <c r="AK313" s="5" t="s">
        <v>124</v>
      </c>
      <c r="AL313" s="5" t="s">
        <v>109</v>
      </c>
      <c r="AM313" s="5" t="s">
        <v>81</v>
      </c>
      <c r="AN313" s="5" t="s">
        <v>89</v>
      </c>
      <c r="AO313" s="5" t="s">
        <v>81</v>
      </c>
      <c r="AP313" s="5" t="s">
        <v>87</v>
      </c>
      <c r="AQ313" s="5" t="s">
        <v>89</v>
      </c>
      <c r="AR313" s="5" t="s">
        <v>89</v>
      </c>
      <c r="AS313" s="5" t="s">
        <v>89</v>
      </c>
      <c r="AT313" s="5" t="s">
        <v>87</v>
      </c>
      <c r="AU313" s="5" t="s">
        <v>89</v>
      </c>
      <c r="AV313" s="5" t="s">
        <v>89</v>
      </c>
      <c r="AW313" s="5" t="s">
        <v>89</v>
      </c>
      <c r="AX313" s="5" t="s">
        <v>88</v>
      </c>
      <c r="AY313" s="5" t="s">
        <v>87</v>
      </c>
      <c r="AZ313" s="5" t="s">
        <v>89</v>
      </c>
      <c r="BA313" s="5" t="s">
        <v>89</v>
      </c>
      <c r="BB313" s="5" t="s">
        <v>2604</v>
      </c>
      <c r="BC313" s="5" t="s">
        <v>89</v>
      </c>
      <c r="BD313" s="5" t="s">
        <v>87</v>
      </c>
      <c r="BE313" s="5" t="s">
        <v>89</v>
      </c>
      <c r="BF313" s="5" t="s">
        <v>87</v>
      </c>
      <c r="BG313" s="5" t="s">
        <v>87</v>
      </c>
      <c r="BH313" s="5" t="s">
        <v>87</v>
      </c>
      <c r="BI313" s="5" t="s">
        <v>89</v>
      </c>
      <c r="BJ313" s="5" t="s">
        <v>89</v>
      </c>
      <c r="BK313" s="5" t="s">
        <v>89</v>
      </c>
      <c r="BL313" s="5" t="s">
        <v>89</v>
      </c>
      <c r="BM313" s="5" t="s">
        <v>89</v>
      </c>
      <c r="BN313" s="5" t="s">
        <v>91</v>
      </c>
      <c r="BO313" s="5" t="s">
        <v>81</v>
      </c>
      <c r="BP313" s="5" t="s">
        <v>81</v>
      </c>
      <c r="BQ313" s="5" t="s">
        <v>88</v>
      </c>
      <c r="BR313" s="5" t="s">
        <v>88</v>
      </c>
      <c r="BS313" s="5" t="s">
        <v>88</v>
      </c>
      <c r="BT313" s="5" t="s">
        <v>2605</v>
      </c>
      <c r="BU313" s="5" t="s">
        <v>94</v>
      </c>
      <c r="BV313" s="5" t="s">
        <v>93</v>
      </c>
      <c r="BW313" s="5" t="s">
        <v>268</v>
      </c>
      <c r="BX313" s="7"/>
      <c r="BY313" s="5" t="s">
        <v>2606</v>
      </c>
      <c r="BZ313" s="5" t="s">
        <v>2607</v>
      </c>
    </row>
    <row r="314" spans="1:78" ht="37.5">
      <c r="A314" s="3" t="s">
        <v>2608</v>
      </c>
      <c r="B314" s="4" t="s">
        <v>2609</v>
      </c>
      <c r="C314" s="6">
        <v>100</v>
      </c>
      <c r="D314" s="6">
        <v>1510</v>
      </c>
      <c r="E314" s="6" t="b">
        <v>1</v>
      </c>
      <c r="F314" s="5" t="s">
        <v>2610</v>
      </c>
      <c r="G314" s="5" t="s">
        <v>199</v>
      </c>
      <c r="H314" s="5" t="s">
        <v>73</v>
      </c>
      <c r="I314" s="5" t="s">
        <v>101</v>
      </c>
      <c r="J314" s="7"/>
      <c r="K314" s="5" t="s">
        <v>102</v>
      </c>
      <c r="L314" s="7"/>
      <c r="M314" s="5" t="s">
        <v>120</v>
      </c>
      <c r="N314" s="5" t="s">
        <v>120</v>
      </c>
      <c r="O314" s="5" t="s">
        <v>77</v>
      </c>
      <c r="P314" s="7"/>
      <c r="Q314" s="5" t="s">
        <v>78</v>
      </c>
      <c r="R314" s="5" t="s">
        <v>79</v>
      </c>
      <c r="S314" s="6">
        <f t="shared" si="36"/>
        <v>1</v>
      </c>
      <c r="T314" s="6">
        <f t="shared" si="37"/>
        <v>0</v>
      </c>
      <c r="U314" s="6">
        <f t="shared" si="38"/>
        <v>0</v>
      </c>
      <c r="V314" s="6">
        <f t="shared" si="39"/>
        <v>0</v>
      </c>
      <c r="W314" s="6">
        <f t="shared" si="40"/>
        <v>0</v>
      </c>
      <c r="X314" s="7"/>
      <c r="Y314" s="6">
        <v>15</v>
      </c>
      <c r="Z314" s="5" t="s">
        <v>2611</v>
      </c>
      <c r="AA314" s="5" t="s">
        <v>89</v>
      </c>
      <c r="AB314" s="5" t="s">
        <v>218</v>
      </c>
      <c r="AC314" s="6">
        <f t="shared" si="41"/>
        <v>0</v>
      </c>
      <c r="AD314" s="6">
        <f t="shared" si="42"/>
        <v>1</v>
      </c>
      <c r="AE314" s="6">
        <f t="shared" si="43"/>
        <v>0</v>
      </c>
      <c r="AF314" s="6">
        <f t="shared" si="44"/>
        <v>0</v>
      </c>
      <c r="AG314" s="7"/>
      <c r="AH314" s="5" t="s">
        <v>107</v>
      </c>
      <c r="AI314" s="5" t="s">
        <v>146</v>
      </c>
      <c r="AJ314" s="7"/>
      <c r="AK314" s="5" t="s">
        <v>108</v>
      </c>
      <c r="AL314" s="5" t="s">
        <v>109</v>
      </c>
      <c r="AM314" s="5" t="s">
        <v>81</v>
      </c>
      <c r="AN314" s="5" t="s">
        <v>87</v>
      </c>
      <c r="AO314" s="5" t="s">
        <v>88</v>
      </c>
      <c r="AP314" s="5" t="s">
        <v>87</v>
      </c>
      <c r="AQ314" s="5" t="s">
        <v>89</v>
      </c>
      <c r="AR314" s="5" t="s">
        <v>89</v>
      </c>
      <c r="AS314" s="5" t="s">
        <v>87</v>
      </c>
      <c r="AT314" s="5" t="s">
        <v>87</v>
      </c>
      <c r="AU314" s="5" t="s">
        <v>87</v>
      </c>
      <c r="AV314" s="5" t="s">
        <v>87</v>
      </c>
      <c r="AW314" s="5" t="s">
        <v>87</v>
      </c>
      <c r="AX314" s="5" t="s">
        <v>87</v>
      </c>
      <c r="AY314" s="5" t="s">
        <v>87</v>
      </c>
      <c r="AZ314" s="5" t="s">
        <v>87</v>
      </c>
      <c r="BA314" s="5" t="s">
        <v>87</v>
      </c>
      <c r="BB314" s="8" t="s">
        <v>2612</v>
      </c>
      <c r="BC314" s="5" t="s">
        <v>87</v>
      </c>
      <c r="BD314" s="5" t="s">
        <v>88</v>
      </c>
      <c r="BE314" s="5" t="s">
        <v>87</v>
      </c>
      <c r="BF314" s="5" t="s">
        <v>87</v>
      </c>
      <c r="BG314" s="5" t="s">
        <v>87</v>
      </c>
      <c r="BH314" s="5" t="s">
        <v>87</v>
      </c>
      <c r="BI314" s="5" t="s">
        <v>87</v>
      </c>
      <c r="BJ314" s="5" t="s">
        <v>87</v>
      </c>
      <c r="BK314" s="5" t="s">
        <v>87</v>
      </c>
      <c r="BL314" s="5" t="s">
        <v>87</v>
      </c>
      <c r="BM314" s="5" t="s">
        <v>87</v>
      </c>
      <c r="BN314" s="5" t="s">
        <v>91</v>
      </c>
      <c r="BO314" s="5" t="s">
        <v>87</v>
      </c>
      <c r="BP314" s="5" t="s">
        <v>87</v>
      </c>
      <c r="BQ314" s="5" t="s">
        <v>88</v>
      </c>
      <c r="BR314" s="5" t="s">
        <v>87</v>
      </c>
      <c r="BS314" s="5" t="s">
        <v>87</v>
      </c>
      <c r="BT314" s="8" t="s">
        <v>2613</v>
      </c>
      <c r="BU314" s="5" t="s">
        <v>113</v>
      </c>
      <c r="BV314" s="5" t="s">
        <v>160</v>
      </c>
      <c r="BW314" s="5" t="s">
        <v>102</v>
      </c>
      <c r="BX314" s="7"/>
      <c r="BY314" s="5" t="s">
        <v>2614</v>
      </c>
      <c r="BZ314" s="5" t="s">
        <v>2615</v>
      </c>
    </row>
    <row r="315" spans="1:78" ht="37.5">
      <c r="A315" s="3" t="s">
        <v>2616</v>
      </c>
      <c r="B315" s="4" t="s">
        <v>2617</v>
      </c>
      <c r="C315" s="6">
        <v>100</v>
      </c>
      <c r="D315" s="6">
        <v>23384</v>
      </c>
      <c r="E315" s="6" t="b">
        <v>1</v>
      </c>
      <c r="F315" s="5" t="s">
        <v>2618</v>
      </c>
      <c r="G315" s="5" t="s">
        <v>2453</v>
      </c>
      <c r="H315" s="5" t="s">
        <v>73</v>
      </c>
      <c r="I315" s="5" t="s">
        <v>101</v>
      </c>
      <c r="J315" s="7"/>
      <c r="K315" s="5" t="s">
        <v>75</v>
      </c>
      <c r="L315" s="7"/>
      <c r="M315" s="5" t="s">
        <v>76</v>
      </c>
      <c r="N315" s="5" t="s">
        <v>76</v>
      </c>
      <c r="O315" s="5" t="s">
        <v>121</v>
      </c>
      <c r="P315" s="7"/>
      <c r="Q315" s="5" t="s">
        <v>78</v>
      </c>
      <c r="R315" s="5" t="s">
        <v>79</v>
      </c>
      <c r="S315" s="6">
        <f t="shared" si="36"/>
        <v>1</v>
      </c>
      <c r="T315" s="6">
        <f t="shared" si="37"/>
        <v>0</v>
      </c>
      <c r="U315" s="6">
        <f t="shared" si="38"/>
        <v>0</v>
      </c>
      <c r="V315" s="6">
        <f t="shared" si="39"/>
        <v>0</v>
      </c>
      <c r="W315" s="6">
        <f t="shared" si="40"/>
        <v>0</v>
      </c>
      <c r="X315" s="7"/>
      <c r="Y315" s="6">
        <v>5</v>
      </c>
      <c r="Z315" s="5" t="s">
        <v>2619</v>
      </c>
      <c r="AA315" s="5" t="s">
        <v>87</v>
      </c>
      <c r="AB315" s="5" t="s">
        <v>82</v>
      </c>
      <c r="AC315" s="6">
        <f t="shared" si="41"/>
        <v>1</v>
      </c>
      <c r="AD315" s="6">
        <f t="shared" si="42"/>
        <v>0</v>
      </c>
      <c r="AE315" s="6">
        <f t="shared" si="43"/>
        <v>0</v>
      </c>
      <c r="AF315" s="6">
        <f t="shared" si="44"/>
        <v>0</v>
      </c>
      <c r="AG315" s="7"/>
      <c r="AH315" s="5" t="s">
        <v>107</v>
      </c>
      <c r="AI315" s="5" t="s">
        <v>84</v>
      </c>
      <c r="AJ315" s="7"/>
      <c r="AK315" s="5" t="s">
        <v>85</v>
      </c>
      <c r="AL315" s="5" t="s">
        <v>109</v>
      </c>
      <c r="AM315" s="5" t="s">
        <v>110</v>
      </c>
      <c r="AN315" s="5" t="s">
        <v>89</v>
      </c>
      <c r="AO315" s="5" t="s">
        <v>110</v>
      </c>
      <c r="AP315" s="5" t="s">
        <v>87</v>
      </c>
      <c r="AQ315" s="5" t="s">
        <v>89</v>
      </c>
      <c r="AR315" s="5" t="s">
        <v>89</v>
      </c>
      <c r="AS315" s="5" t="s">
        <v>88</v>
      </c>
      <c r="AT315" s="5" t="s">
        <v>89</v>
      </c>
      <c r="AU315" s="5" t="s">
        <v>89</v>
      </c>
      <c r="AV315" s="5" t="s">
        <v>89</v>
      </c>
      <c r="AW315" s="5" t="s">
        <v>89</v>
      </c>
      <c r="AX315" s="5" t="s">
        <v>89</v>
      </c>
      <c r="AY315" s="5" t="s">
        <v>89</v>
      </c>
      <c r="AZ315" s="5" t="s">
        <v>89</v>
      </c>
      <c r="BA315" s="5" t="s">
        <v>89</v>
      </c>
      <c r="BB315" s="8" t="s">
        <v>2620</v>
      </c>
      <c r="BC315" s="5" t="s">
        <v>89</v>
      </c>
      <c r="BD315" s="5" t="s">
        <v>89</v>
      </c>
      <c r="BE315" s="5" t="s">
        <v>87</v>
      </c>
      <c r="BF315" s="5" t="s">
        <v>89</v>
      </c>
      <c r="BG315" s="5" t="s">
        <v>89</v>
      </c>
      <c r="BH315" s="5" t="s">
        <v>89</v>
      </c>
      <c r="BI315" s="5" t="s">
        <v>89</v>
      </c>
      <c r="BJ315" s="5" t="s">
        <v>89</v>
      </c>
      <c r="BK315" s="5" t="s">
        <v>89</v>
      </c>
      <c r="BL315" s="5" t="s">
        <v>89</v>
      </c>
      <c r="BM315" s="5" t="s">
        <v>89</v>
      </c>
      <c r="BN315" s="5" t="s">
        <v>91</v>
      </c>
      <c r="BO315" s="5" t="s">
        <v>89</v>
      </c>
      <c r="BP315" s="5" t="s">
        <v>89</v>
      </c>
      <c r="BQ315" s="5" t="s">
        <v>89</v>
      </c>
      <c r="BR315" s="5" t="s">
        <v>87</v>
      </c>
      <c r="BS315" s="5" t="s">
        <v>89</v>
      </c>
      <c r="BT315" s="8" t="s">
        <v>2621</v>
      </c>
      <c r="BU315" s="5" t="s">
        <v>94</v>
      </c>
      <c r="BV315" s="5" t="s">
        <v>94</v>
      </c>
      <c r="BW315" s="5" t="s">
        <v>75</v>
      </c>
      <c r="BX315" s="7"/>
      <c r="BY315" s="8" t="s">
        <v>2622</v>
      </c>
      <c r="BZ315" s="5" t="s">
        <v>2623</v>
      </c>
    </row>
    <row r="316" spans="1:78" ht="37.5">
      <c r="A316" s="3" t="s">
        <v>2624</v>
      </c>
      <c r="B316" s="4" t="s">
        <v>2625</v>
      </c>
      <c r="C316" s="6">
        <v>100</v>
      </c>
      <c r="D316" s="6">
        <v>1032</v>
      </c>
      <c r="E316" s="6" t="b">
        <v>1</v>
      </c>
      <c r="F316" s="5" t="s">
        <v>2626</v>
      </c>
      <c r="G316" s="5" t="s">
        <v>427</v>
      </c>
      <c r="H316" s="5" t="s">
        <v>143</v>
      </c>
      <c r="I316" s="5" t="s">
        <v>101</v>
      </c>
      <c r="J316" s="7"/>
      <c r="K316" s="5" t="s">
        <v>144</v>
      </c>
      <c r="L316" s="7"/>
      <c r="M316" s="5" t="s">
        <v>76</v>
      </c>
      <c r="N316" s="5" t="s">
        <v>103</v>
      </c>
      <c r="O316" s="5" t="s">
        <v>77</v>
      </c>
      <c r="P316" s="7"/>
      <c r="Q316" s="5" t="s">
        <v>78</v>
      </c>
      <c r="R316" s="5" t="s">
        <v>79</v>
      </c>
      <c r="S316" s="6">
        <f t="shared" si="36"/>
        <v>1</v>
      </c>
      <c r="T316" s="6">
        <f t="shared" si="37"/>
        <v>0</v>
      </c>
      <c r="U316" s="6">
        <f t="shared" si="38"/>
        <v>0</v>
      </c>
      <c r="V316" s="6">
        <f t="shared" si="39"/>
        <v>0</v>
      </c>
      <c r="W316" s="6">
        <f t="shared" si="40"/>
        <v>0</v>
      </c>
      <c r="X316" s="7"/>
      <c r="Y316" s="6">
        <v>4</v>
      </c>
      <c r="Z316" s="5" t="s">
        <v>2627</v>
      </c>
      <c r="AA316" s="5" t="s">
        <v>89</v>
      </c>
      <c r="AB316" s="5" t="s">
        <v>82</v>
      </c>
      <c r="AC316" s="6">
        <f t="shared" si="41"/>
        <v>1</v>
      </c>
      <c r="AD316" s="6">
        <f t="shared" si="42"/>
        <v>0</v>
      </c>
      <c r="AE316" s="6">
        <f t="shared" si="43"/>
        <v>0</v>
      </c>
      <c r="AF316" s="6">
        <f t="shared" si="44"/>
        <v>0</v>
      </c>
      <c r="AG316" s="7"/>
      <c r="AH316" s="5" t="s">
        <v>323</v>
      </c>
      <c r="AI316" s="5" t="s">
        <v>84</v>
      </c>
      <c r="AJ316" s="7"/>
      <c r="AK316" s="5" t="s">
        <v>108</v>
      </c>
      <c r="AL316" s="5" t="s">
        <v>86</v>
      </c>
      <c r="AM316" s="5" t="s">
        <v>81</v>
      </c>
      <c r="AN316" s="5" t="s">
        <v>87</v>
      </c>
      <c r="AO316" s="5" t="s">
        <v>88</v>
      </c>
      <c r="AP316" s="5" t="s">
        <v>87</v>
      </c>
      <c r="AQ316" s="5" t="s">
        <v>87</v>
      </c>
      <c r="AR316" s="5" t="s">
        <v>81</v>
      </c>
      <c r="AS316" s="5" t="s">
        <v>87</v>
      </c>
      <c r="AT316" s="5" t="s">
        <v>87</v>
      </c>
      <c r="AU316" s="5" t="s">
        <v>88</v>
      </c>
      <c r="AV316" s="5" t="s">
        <v>88</v>
      </c>
      <c r="AW316" s="5" t="s">
        <v>87</v>
      </c>
      <c r="AX316" s="5" t="s">
        <v>87</v>
      </c>
      <c r="AY316" s="5" t="s">
        <v>89</v>
      </c>
      <c r="AZ316" s="5" t="s">
        <v>87</v>
      </c>
      <c r="BA316" s="5" t="s">
        <v>87</v>
      </c>
      <c r="BB316" s="8" t="s">
        <v>2628</v>
      </c>
      <c r="BC316" s="5" t="s">
        <v>89</v>
      </c>
      <c r="BD316" s="5" t="s">
        <v>87</v>
      </c>
      <c r="BE316" s="5" t="s">
        <v>87</v>
      </c>
      <c r="BF316" s="5" t="s">
        <v>87</v>
      </c>
      <c r="BG316" s="5" t="s">
        <v>87</v>
      </c>
      <c r="BH316" s="5" t="s">
        <v>89</v>
      </c>
      <c r="BI316" s="5" t="s">
        <v>88</v>
      </c>
      <c r="BJ316" s="5" t="s">
        <v>88</v>
      </c>
      <c r="BK316" s="5" t="s">
        <v>87</v>
      </c>
      <c r="BL316" s="5" t="s">
        <v>87</v>
      </c>
      <c r="BM316" s="5" t="s">
        <v>89</v>
      </c>
      <c r="BN316" s="5" t="s">
        <v>91</v>
      </c>
      <c r="BO316" s="5" t="s">
        <v>110</v>
      </c>
      <c r="BP316" s="5" t="s">
        <v>81</v>
      </c>
      <c r="BQ316" s="5" t="s">
        <v>81</v>
      </c>
      <c r="BR316" s="5" t="s">
        <v>110</v>
      </c>
      <c r="BS316" s="5" t="s">
        <v>110</v>
      </c>
      <c r="BT316" s="5" t="s">
        <v>2629</v>
      </c>
      <c r="BU316" s="5" t="s">
        <v>94</v>
      </c>
      <c r="BV316" s="5" t="s">
        <v>94</v>
      </c>
      <c r="BW316" s="5" t="s">
        <v>144</v>
      </c>
      <c r="BX316" s="7"/>
      <c r="BY316" s="5" t="s">
        <v>2627</v>
      </c>
      <c r="BZ316" s="5" t="s">
        <v>2630</v>
      </c>
    </row>
    <row r="317" spans="1:78" ht="50">
      <c r="A317" s="3" t="s">
        <v>2631</v>
      </c>
      <c r="B317" s="4" t="s">
        <v>2632</v>
      </c>
      <c r="C317" s="6">
        <v>100</v>
      </c>
      <c r="D317" s="6">
        <v>796</v>
      </c>
      <c r="E317" s="6" t="b">
        <v>1</v>
      </c>
      <c r="F317" s="5" t="s">
        <v>2633</v>
      </c>
      <c r="G317" s="5" t="s">
        <v>199</v>
      </c>
      <c r="H317" s="5" t="s">
        <v>143</v>
      </c>
      <c r="I317" s="5" t="s">
        <v>101</v>
      </c>
      <c r="J317" s="7"/>
      <c r="K317" s="5" t="s">
        <v>102</v>
      </c>
      <c r="L317" s="7"/>
      <c r="M317" s="5" t="s">
        <v>76</v>
      </c>
      <c r="N317" s="5" t="s">
        <v>76</v>
      </c>
      <c r="O317" s="5" t="s">
        <v>77</v>
      </c>
      <c r="P317" s="7"/>
      <c r="Q317" s="5" t="s">
        <v>78</v>
      </c>
      <c r="R317" s="5" t="s">
        <v>79</v>
      </c>
      <c r="S317" s="6">
        <f t="shared" si="36"/>
        <v>1</v>
      </c>
      <c r="T317" s="6">
        <f t="shared" si="37"/>
        <v>0</v>
      </c>
      <c r="U317" s="6">
        <f t="shared" si="38"/>
        <v>0</v>
      </c>
      <c r="V317" s="6">
        <f t="shared" si="39"/>
        <v>0</v>
      </c>
      <c r="W317" s="6">
        <f t="shared" si="40"/>
        <v>0</v>
      </c>
      <c r="X317" s="7"/>
      <c r="Y317" s="6">
        <v>10</v>
      </c>
      <c r="Z317" s="5" t="s">
        <v>2634</v>
      </c>
      <c r="AA317" s="5" t="s">
        <v>87</v>
      </c>
      <c r="AB317" s="5" t="s">
        <v>106</v>
      </c>
      <c r="AC317" s="6">
        <f t="shared" si="41"/>
        <v>1</v>
      </c>
      <c r="AD317" s="6">
        <f t="shared" si="42"/>
        <v>1</v>
      </c>
      <c r="AE317" s="6">
        <f t="shared" si="43"/>
        <v>0</v>
      </c>
      <c r="AF317" s="6">
        <f t="shared" si="44"/>
        <v>0</v>
      </c>
      <c r="AG317" s="7"/>
      <c r="AH317" s="5" t="s">
        <v>83</v>
      </c>
      <c r="AI317" s="5" t="s">
        <v>84</v>
      </c>
      <c r="AJ317" s="7"/>
      <c r="AK317" s="5" t="s">
        <v>85</v>
      </c>
      <c r="AL317" s="5" t="s">
        <v>86</v>
      </c>
      <c r="AM317" s="5" t="s">
        <v>81</v>
      </c>
      <c r="AN317" s="5" t="s">
        <v>87</v>
      </c>
      <c r="AO317" s="5" t="s">
        <v>81</v>
      </c>
      <c r="AP317" s="5" t="s">
        <v>88</v>
      </c>
      <c r="AQ317" s="5" t="s">
        <v>87</v>
      </c>
      <c r="AR317" s="5" t="s">
        <v>87</v>
      </c>
      <c r="AS317" s="5" t="s">
        <v>88</v>
      </c>
      <c r="AT317" s="5" t="s">
        <v>88</v>
      </c>
      <c r="AU317" s="5" t="s">
        <v>88</v>
      </c>
      <c r="AV317" s="5" t="s">
        <v>88</v>
      </c>
      <c r="AW317" s="5" t="s">
        <v>88</v>
      </c>
      <c r="AX317" s="5" t="s">
        <v>88</v>
      </c>
      <c r="AY317" s="5" t="s">
        <v>87</v>
      </c>
      <c r="AZ317" s="5" t="s">
        <v>88</v>
      </c>
      <c r="BA317" s="5" t="s">
        <v>88</v>
      </c>
      <c r="BB317" s="8" t="s">
        <v>2635</v>
      </c>
      <c r="BC317" s="5" t="s">
        <v>88</v>
      </c>
      <c r="BD317" s="5" t="s">
        <v>87</v>
      </c>
      <c r="BE317" s="5" t="s">
        <v>87</v>
      </c>
      <c r="BF317" s="5" t="s">
        <v>87</v>
      </c>
      <c r="BG317" s="5" t="s">
        <v>87</v>
      </c>
      <c r="BH317" s="5" t="s">
        <v>88</v>
      </c>
      <c r="BI317" s="5" t="s">
        <v>87</v>
      </c>
      <c r="BJ317" s="5" t="s">
        <v>87</v>
      </c>
      <c r="BK317" s="5" t="s">
        <v>88</v>
      </c>
      <c r="BL317" s="5" t="s">
        <v>88</v>
      </c>
      <c r="BM317" s="5" t="s">
        <v>87</v>
      </c>
      <c r="BN317" s="5" t="s">
        <v>91</v>
      </c>
      <c r="BO317" s="5" t="s">
        <v>88</v>
      </c>
      <c r="BP317" s="5" t="s">
        <v>88</v>
      </c>
      <c r="BQ317" s="5" t="s">
        <v>87</v>
      </c>
      <c r="BR317" s="5" t="s">
        <v>87</v>
      </c>
      <c r="BS317" s="5" t="s">
        <v>88</v>
      </c>
      <c r="BT317" s="5" t="s">
        <v>2636</v>
      </c>
      <c r="BU317" s="5" t="s">
        <v>94</v>
      </c>
      <c r="BV317" s="5" t="s">
        <v>94</v>
      </c>
      <c r="BW317" s="5" t="s">
        <v>102</v>
      </c>
      <c r="BX317" s="7"/>
      <c r="BY317" s="5" t="s">
        <v>2637</v>
      </c>
      <c r="BZ317" s="5" t="s">
        <v>2638</v>
      </c>
    </row>
    <row r="318" spans="1:78" ht="13">
      <c r="A318" s="3" t="s">
        <v>2639</v>
      </c>
      <c r="B318" s="4" t="s">
        <v>2640</v>
      </c>
      <c r="C318" s="6">
        <v>100</v>
      </c>
      <c r="D318" s="6">
        <v>1523</v>
      </c>
      <c r="E318" s="6" t="b">
        <v>1</v>
      </c>
      <c r="F318" s="5" t="s">
        <v>2641</v>
      </c>
      <c r="G318" s="5" t="s">
        <v>199</v>
      </c>
      <c r="H318" s="5" t="s">
        <v>143</v>
      </c>
      <c r="I318" s="5" t="s">
        <v>74</v>
      </c>
      <c r="J318" s="7"/>
      <c r="K318" s="5" t="s">
        <v>178</v>
      </c>
      <c r="L318" s="7"/>
      <c r="M318" s="5" t="s">
        <v>76</v>
      </c>
      <c r="N318" s="5" t="s">
        <v>190</v>
      </c>
      <c r="O318" s="5" t="s">
        <v>77</v>
      </c>
      <c r="P318" s="7"/>
      <c r="Q318" s="5" t="s">
        <v>78</v>
      </c>
      <c r="R318" s="5" t="s">
        <v>269</v>
      </c>
      <c r="S318" s="6">
        <f t="shared" si="36"/>
        <v>0</v>
      </c>
      <c r="T318" s="6">
        <f t="shared" si="37"/>
        <v>1</v>
      </c>
      <c r="U318" s="6">
        <f t="shared" si="38"/>
        <v>0</v>
      </c>
      <c r="V318" s="6">
        <f t="shared" si="39"/>
        <v>0</v>
      </c>
      <c r="W318" s="6">
        <f t="shared" si="40"/>
        <v>0</v>
      </c>
      <c r="X318" s="7"/>
      <c r="Y318" s="6">
        <v>5</v>
      </c>
      <c r="Z318" s="5" t="s">
        <v>2642</v>
      </c>
      <c r="AA318" s="5" t="s">
        <v>89</v>
      </c>
      <c r="AB318" s="5" t="s">
        <v>82</v>
      </c>
      <c r="AC318" s="6">
        <f t="shared" si="41"/>
        <v>1</v>
      </c>
      <c r="AD318" s="6">
        <f t="shared" si="42"/>
        <v>0</v>
      </c>
      <c r="AE318" s="6">
        <f t="shared" si="43"/>
        <v>0</v>
      </c>
      <c r="AF318" s="6">
        <f t="shared" si="44"/>
        <v>0</v>
      </c>
      <c r="AG318" s="7"/>
      <c r="AH318" s="5" t="s">
        <v>156</v>
      </c>
      <c r="AI318" s="5" t="s">
        <v>84</v>
      </c>
      <c r="AJ318" s="7"/>
      <c r="AK318" s="5" t="s">
        <v>108</v>
      </c>
      <c r="AL318" s="5" t="s">
        <v>86</v>
      </c>
      <c r="AM318" s="5" t="s">
        <v>110</v>
      </c>
      <c r="AN318" s="5" t="s">
        <v>89</v>
      </c>
      <c r="AO318" s="5" t="s">
        <v>110</v>
      </c>
      <c r="AP318" s="5" t="s">
        <v>87</v>
      </c>
      <c r="AQ318" s="5" t="s">
        <v>89</v>
      </c>
      <c r="AR318" s="5" t="s">
        <v>89</v>
      </c>
      <c r="AS318" s="5" t="s">
        <v>89</v>
      </c>
      <c r="AT318" s="5" t="s">
        <v>125</v>
      </c>
      <c r="AU318" s="5" t="s">
        <v>89</v>
      </c>
      <c r="AV318" s="5" t="s">
        <v>89</v>
      </c>
      <c r="AW318" s="5" t="s">
        <v>89</v>
      </c>
      <c r="AX318" s="5" t="s">
        <v>89</v>
      </c>
      <c r="AY318" s="5" t="s">
        <v>89</v>
      </c>
      <c r="AZ318" s="5" t="s">
        <v>89</v>
      </c>
      <c r="BA318" s="5" t="s">
        <v>89</v>
      </c>
      <c r="BB318" s="5" t="s">
        <v>2643</v>
      </c>
      <c r="BC318" s="5" t="s">
        <v>89</v>
      </c>
      <c r="BD318" s="5" t="s">
        <v>87</v>
      </c>
      <c r="BE318" s="5" t="s">
        <v>89</v>
      </c>
      <c r="BF318" s="5" t="s">
        <v>89</v>
      </c>
      <c r="BG318" s="5" t="s">
        <v>89</v>
      </c>
      <c r="BH318" s="5" t="s">
        <v>89</v>
      </c>
      <c r="BI318" s="5" t="s">
        <v>87</v>
      </c>
      <c r="BJ318" s="5" t="s">
        <v>89</v>
      </c>
      <c r="BK318" s="5" t="s">
        <v>89</v>
      </c>
      <c r="BL318" s="5" t="s">
        <v>89</v>
      </c>
      <c r="BM318" s="5" t="s">
        <v>89</v>
      </c>
      <c r="BN318" s="5" t="s">
        <v>91</v>
      </c>
      <c r="BO318" s="5" t="s">
        <v>89</v>
      </c>
      <c r="BP318" s="5" t="s">
        <v>89</v>
      </c>
      <c r="BQ318" s="5" t="s">
        <v>87</v>
      </c>
      <c r="BR318" s="5" t="s">
        <v>89</v>
      </c>
      <c r="BS318" s="5" t="s">
        <v>89</v>
      </c>
      <c r="BT318" s="5" t="s">
        <v>2644</v>
      </c>
      <c r="BU318" s="5" t="s">
        <v>170</v>
      </c>
      <c r="BV318" s="5" t="s">
        <v>94</v>
      </c>
      <c r="BW318" s="5" t="s">
        <v>178</v>
      </c>
      <c r="BX318" s="7"/>
      <c r="BY318" s="5" t="s">
        <v>2645</v>
      </c>
      <c r="BZ318" s="5" t="s">
        <v>2646</v>
      </c>
    </row>
    <row r="319" spans="1:78" ht="50">
      <c r="A319" s="3" t="s">
        <v>2647</v>
      </c>
      <c r="B319" s="4" t="s">
        <v>2648</v>
      </c>
      <c r="C319" s="6">
        <v>100</v>
      </c>
      <c r="D319" s="6">
        <v>1288</v>
      </c>
      <c r="E319" s="6" t="b">
        <v>1</v>
      </c>
      <c r="F319" s="5" t="s">
        <v>2649</v>
      </c>
      <c r="G319" s="5" t="s">
        <v>492</v>
      </c>
      <c r="H319" s="5" t="s">
        <v>143</v>
      </c>
      <c r="I319" s="5" t="s">
        <v>74</v>
      </c>
      <c r="J319" s="7"/>
      <c r="K319" s="5" t="s">
        <v>75</v>
      </c>
      <c r="L319" s="7"/>
      <c r="M319" s="5" t="s">
        <v>190</v>
      </c>
      <c r="N319" s="5" t="s">
        <v>190</v>
      </c>
      <c r="O319" s="5" t="s">
        <v>77</v>
      </c>
      <c r="P319" s="7"/>
      <c r="Q319" s="5" t="s">
        <v>78</v>
      </c>
      <c r="R319" s="5" t="s">
        <v>79</v>
      </c>
      <c r="S319" s="6">
        <f t="shared" si="36"/>
        <v>1</v>
      </c>
      <c r="T319" s="6">
        <f t="shared" si="37"/>
        <v>0</v>
      </c>
      <c r="U319" s="6">
        <f t="shared" si="38"/>
        <v>0</v>
      </c>
      <c r="V319" s="6">
        <f t="shared" si="39"/>
        <v>0</v>
      </c>
      <c r="W319" s="6">
        <f t="shared" si="40"/>
        <v>0</v>
      </c>
      <c r="X319" s="7"/>
      <c r="Y319" s="6">
        <v>9</v>
      </c>
      <c r="Z319" s="5" t="s">
        <v>2650</v>
      </c>
      <c r="AA319" s="5" t="s">
        <v>89</v>
      </c>
      <c r="AB319" s="5" t="s">
        <v>82</v>
      </c>
      <c r="AC319" s="6">
        <f t="shared" si="41"/>
        <v>1</v>
      </c>
      <c r="AD319" s="6">
        <f t="shared" si="42"/>
        <v>0</v>
      </c>
      <c r="AE319" s="6">
        <f t="shared" si="43"/>
        <v>0</v>
      </c>
      <c r="AF319" s="6">
        <f t="shared" si="44"/>
        <v>0</v>
      </c>
      <c r="AG319" s="7"/>
      <c r="AH319" s="5" t="s">
        <v>323</v>
      </c>
      <c r="AI319" s="5" t="s">
        <v>84</v>
      </c>
      <c r="AJ319" s="7"/>
      <c r="AK319" s="5" t="s">
        <v>108</v>
      </c>
      <c r="AL319" s="5" t="s">
        <v>109</v>
      </c>
      <c r="AM319" s="5" t="s">
        <v>81</v>
      </c>
      <c r="AN319" s="5" t="s">
        <v>87</v>
      </c>
      <c r="AO319" s="5" t="s">
        <v>81</v>
      </c>
      <c r="AP319" s="5" t="s">
        <v>87</v>
      </c>
      <c r="AQ319" s="5" t="s">
        <v>89</v>
      </c>
      <c r="AR319" s="5" t="s">
        <v>87</v>
      </c>
      <c r="AS319" s="5" t="s">
        <v>87</v>
      </c>
      <c r="AT319" s="5" t="s">
        <v>125</v>
      </c>
      <c r="AU319" s="5" t="s">
        <v>125</v>
      </c>
      <c r="AV319" s="5" t="s">
        <v>88</v>
      </c>
      <c r="AW319" s="5" t="s">
        <v>88</v>
      </c>
      <c r="AX319" s="5" t="s">
        <v>88</v>
      </c>
      <c r="AY319" s="5" t="s">
        <v>87</v>
      </c>
      <c r="AZ319" s="5" t="s">
        <v>87</v>
      </c>
      <c r="BA319" s="5" t="s">
        <v>87</v>
      </c>
      <c r="BB319" s="8" t="s">
        <v>2651</v>
      </c>
      <c r="BC319" s="5" t="s">
        <v>87</v>
      </c>
      <c r="BD319" s="5" t="s">
        <v>87</v>
      </c>
      <c r="BE319" s="5" t="s">
        <v>87</v>
      </c>
      <c r="BF319" s="5" t="s">
        <v>87</v>
      </c>
      <c r="BG319" s="5" t="s">
        <v>87</v>
      </c>
      <c r="BH319" s="5" t="s">
        <v>88</v>
      </c>
      <c r="BI319" s="5" t="s">
        <v>89</v>
      </c>
      <c r="BJ319" s="5" t="s">
        <v>87</v>
      </c>
      <c r="BK319" s="5" t="s">
        <v>88</v>
      </c>
      <c r="BL319" s="5" t="s">
        <v>88</v>
      </c>
      <c r="BM319" s="5" t="s">
        <v>89</v>
      </c>
      <c r="BN319" s="5" t="s">
        <v>91</v>
      </c>
      <c r="BO319" s="5" t="s">
        <v>81</v>
      </c>
      <c r="BP319" s="5" t="s">
        <v>81</v>
      </c>
      <c r="BQ319" s="5" t="s">
        <v>81</v>
      </c>
      <c r="BR319" s="5" t="s">
        <v>81</v>
      </c>
      <c r="BS319" s="5" t="s">
        <v>81</v>
      </c>
      <c r="BT319" s="8" t="s">
        <v>2652</v>
      </c>
      <c r="BU319" s="5" t="s">
        <v>94</v>
      </c>
      <c r="BV319" s="5" t="s">
        <v>94</v>
      </c>
      <c r="BW319" s="5" t="s">
        <v>75</v>
      </c>
      <c r="BX319" s="7"/>
      <c r="BY319" s="5" t="s">
        <v>2653</v>
      </c>
      <c r="BZ319" s="8" t="s">
        <v>2654</v>
      </c>
    </row>
    <row r="320" spans="1:78" ht="25">
      <c r="A320" s="3" t="s">
        <v>2655</v>
      </c>
      <c r="B320" s="4" t="s">
        <v>2656</v>
      </c>
      <c r="C320" s="6">
        <v>100</v>
      </c>
      <c r="D320" s="6">
        <v>1092</v>
      </c>
      <c r="E320" s="6" t="b">
        <v>1</v>
      </c>
      <c r="F320" s="5" t="s">
        <v>2657</v>
      </c>
      <c r="G320" s="5" t="s">
        <v>199</v>
      </c>
      <c r="H320" s="5" t="s">
        <v>167</v>
      </c>
      <c r="I320" s="5" t="s">
        <v>101</v>
      </c>
      <c r="J320" s="7"/>
      <c r="K320" s="5" t="s">
        <v>102</v>
      </c>
      <c r="L320" s="7"/>
      <c r="M320" s="5" t="s">
        <v>120</v>
      </c>
      <c r="N320" s="5" t="s">
        <v>103</v>
      </c>
      <c r="O320" s="5" t="s">
        <v>121</v>
      </c>
      <c r="P320" s="7"/>
      <c r="Q320" s="5" t="s">
        <v>78</v>
      </c>
      <c r="R320" s="5" t="s">
        <v>79</v>
      </c>
      <c r="S320" s="6">
        <f t="shared" si="36"/>
        <v>1</v>
      </c>
      <c r="T320" s="6">
        <f t="shared" si="37"/>
        <v>0</v>
      </c>
      <c r="U320" s="6">
        <f t="shared" si="38"/>
        <v>0</v>
      </c>
      <c r="V320" s="6">
        <f t="shared" si="39"/>
        <v>0</v>
      </c>
      <c r="W320" s="6">
        <f t="shared" si="40"/>
        <v>0</v>
      </c>
      <c r="X320" s="7"/>
      <c r="Y320" s="6">
        <v>6</v>
      </c>
      <c r="Z320" s="5" t="s">
        <v>2658</v>
      </c>
      <c r="AA320" s="5" t="s">
        <v>89</v>
      </c>
      <c r="AB320" s="5" t="s">
        <v>123</v>
      </c>
      <c r="AC320" s="6">
        <f t="shared" si="41"/>
        <v>1</v>
      </c>
      <c r="AD320" s="6">
        <f t="shared" si="42"/>
        <v>1</v>
      </c>
      <c r="AE320" s="6">
        <f t="shared" si="43"/>
        <v>1</v>
      </c>
      <c r="AF320" s="6">
        <f t="shared" si="44"/>
        <v>0</v>
      </c>
      <c r="AG320" s="7"/>
      <c r="AH320" s="5" t="s">
        <v>107</v>
      </c>
      <c r="AI320" s="5" t="s">
        <v>146</v>
      </c>
      <c r="AJ320" s="7"/>
      <c r="AK320" s="5" t="s">
        <v>85</v>
      </c>
      <c r="AL320" s="5" t="s">
        <v>86</v>
      </c>
      <c r="AM320" s="5" t="s">
        <v>81</v>
      </c>
      <c r="AN320" s="5" t="s">
        <v>89</v>
      </c>
      <c r="AO320" s="5" t="s">
        <v>81</v>
      </c>
      <c r="AP320" s="5" t="s">
        <v>88</v>
      </c>
      <c r="AQ320" s="5" t="s">
        <v>89</v>
      </c>
      <c r="AR320" s="5" t="s">
        <v>89</v>
      </c>
      <c r="AS320" s="5" t="s">
        <v>89</v>
      </c>
      <c r="AT320" s="5" t="s">
        <v>87</v>
      </c>
      <c r="AU320" s="5" t="s">
        <v>89</v>
      </c>
      <c r="AV320" s="5" t="s">
        <v>87</v>
      </c>
      <c r="AW320" s="5" t="s">
        <v>87</v>
      </c>
      <c r="AX320" s="5" t="s">
        <v>89</v>
      </c>
      <c r="AY320" s="5" t="s">
        <v>89</v>
      </c>
      <c r="AZ320" s="5" t="s">
        <v>89</v>
      </c>
      <c r="BA320" s="5" t="s">
        <v>89</v>
      </c>
      <c r="BB320" s="8" t="s">
        <v>2659</v>
      </c>
      <c r="BC320" s="5" t="s">
        <v>89</v>
      </c>
      <c r="BD320" s="5" t="s">
        <v>89</v>
      </c>
      <c r="BE320" s="5" t="s">
        <v>89</v>
      </c>
      <c r="BF320" s="5" t="s">
        <v>89</v>
      </c>
      <c r="BG320" s="5" t="s">
        <v>89</v>
      </c>
      <c r="BH320" s="5" t="s">
        <v>89</v>
      </c>
      <c r="BI320" s="5" t="s">
        <v>89</v>
      </c>
      <c r="BJ320" s="5" t="s">
        <v>89</v>
      </c>
      <c r="BK320" s="5" t="s">
        <v>89</v>
      </c>
      <c r="BL320" s="5" t="s">
        <v>89</v>
      </c>
      <c r="BM320" s="5" t="s">
        <v>89</v>
      </c>
      <c r="BN320" s="5" t="s">
        <v>91</v>
      </c>
      <c r="BO320" s="5" t="s">
        <v>89</v>
      </c>
      <c r="BP320" s="5" t="s">
        <v>81</v>
      </c>
      <c r="BQ320" s="5" t="s">
        <v>89</v>
      </c>
      <c r="BR320" s="5" t="s">
        <v>87</v>
      </c>
      <c r="BS320" s="5" t="s">
        <v>87</v>
      </c>
      <c r="BT320" s="8" t="s">
        <v>2660</v>
      </c>
      <c r="BU320" s="5" t="s">
        <v>160</v>
      </c>
      <c r="BV320" s="5" t="s">
        <v>113</v>
      </c>
      <c r="BW320" s="5" t="s">
        <v>102</v>
      </c>
      <c r="BX320" s="7"/>
      <c r="BY320" s="5" t="s">
        <v>2661</v>
      </c>
      <c r="BZ320" s="5" t="s">
        <v>2662</v>
      </c>
    </row>
    <row r="321" spans="1:78" ht="25">
      <c r="A321" s="3" t="s">
        <v>2663</v>
      </c>
      <c r="B321" s="4" t="s">
        <v>2664</v>
      </c>
      <c r="C321" s="6">
        <v>100</v>
      </c>
      <c r="D321" s="6">
        <v>3021</v>
      </c>
      <c r="E321" s="6" t="b">
        <v>1</v>
      </c>
      <c r="F321" s="5" t="s">
        <v>2665</v>
      </c>
      <c r="G321" s="5" t="s">
        <v>199</v>
      </c>
      <c r="H321" s="5" t="s">
        <v>143</v>
      </c>
      <c r="I321" s="5" t="s">
        <v>101</v>
      </c>
      <c r="J321" s="7"/>
      <c r="K321" s="5" t="s">
        <v>144</v>
      </c>
      <c r="L321" s="7"/>
      <c r="M321" s="5" t="s">
        <v>76</v>
      </c>
      <c r="N321" s="5" t="s">
        <v>103</v>
      </c>
      <c r="O321" s="5" t="s">
        <v>121</v>
      </c>
      <c r="P321" s="7"/>
      <c r="Q321" s="5" t="s">
        <v>78</v>
      </c>
      <c r="R321" s="5" t="s">
        <v>79</v>
      </c>
      <c r="S321" s="6">
        <f t="shared" si="36"/>
        <v>1</v>
      </c>
      <c r="T321" s="6">
        <f t="shared" si="37"/>
        <v>0</v>
      </c>
      <c r="U321" s="6">
        <f t="shared" si="38"/>
        <v>0</v>
      </c>
      <c r="V321" s="6">
        <f t="shared" si="39"/>
        <v>0</v>
      </c>
      <c r="W321" s="6">
        <f t="shared" si="40"/>
        <v>0</v>
      </c>
      <c r="X321" s="7"/>
      <c r="Y321" s="6">
        <v>9</v>
      </c>
      <c r="Z321" s="5" t="s">
        <v>2666</v>
      </c>
      <c r="AA321" s="5" t="s">
        <v>89</v>
      </c>
      <c r="AB321" s="5" t="s">
        <v>82</v>
      </c>
      <c r="AC321" s="6">
        <f t="shared" si="41"/>
        <v>1</v>
      </c>
      <c r="AD321" s="6">
        <f t="shared" si="42"/>
        <v>0</v>
      </c>
      <c r="AE321" s="6">
        <f t="shared" si="43"/>
        <v>0</v>
      </c>
      <c r="AF321" s="6">
        <f t="shared" si="44"/>
        <v>0</v>
      </c>
      <c r="AG321" s="7"/>
      <c r="AH321" s="5" t="s">
        <v>156</v>
      </c>
      <c r="AI321" s="5" t="s">
        <v>84</v>
      </c>
      <c r="AJ321" s="7"/>
      <c r="AK321" s="5" t="s">
        <v>170</v>
      </c>
      <c r="AL321" s="5" t="s">
        <v>109</v>
      </c>
      <c r="AM321" s="5" t="s">
        <v>81</v>
      </c>
      <c r="AN321" s="5" t="s">
        <v>88</v>
      </c>
      <c r="AO321" s="5" t="s">
        <v>87</v>
      </c>
      <c r="AP321" s="5" t="s">
        <v>81</v>
      </c>
      <c r="AQ321" s="5" t="s">
        <v>89</v>
      </c>
      <c r="AR321" s="5" t="s">
        <v>88</v>
      </c>
      <c r="AS321" s="5" t="s">
        <v>87</v>
      </c>
      <c r="AT321" s="5" t="s">
        <v>88</v>
      </c>
      <c r="AU321" s="5" t="s">
        <v>125</v>
      </c>
      <c r="AV321" s="5" t="s">
        <v>87</v>
      </c>
      <c r="AW321" s="5" t="s">
        <v>87</v>
      </c>
      <c r="AX321" s="5" t="s">
        <v>87</v>
      </c>
      <c r="AY321" s="5" t="s">
        <v>89</v>
      </c>
      <c r="AZ321" s="5" t="s">
        <v>89</v>
      </c>
      <c r="BA321" s="5" t="s">
        <v>89</v>
      </c>
      <c r="BB321" s="8" t="s">
        <v>2667</v>
      </c>
      <c r="BC321" s="5" t="s">
        <v>89</v>
      </c>
      <c r="BD321" s="5" t="s">
        <v>89</v>
      </c>
      <c r="BE321" s="5" t="s">
        <v>89</v>
      </c>
      <c r="BF321" s="5" t="s">
        <v>87</v>
      </c>
      <c r="BG321" s="5" t="s">
        <v>87</v>
      </c>
      <c r="BH321" s="5" t="s">
        <v>89</v>
      </c>
      <c r="BI321" s="5" t="s">
        <v>89</v>
      </c>
      <c r="BJ321" s="5" t="s">
        <v>89</v>
      </c>
      <c r="BK321" s="5" t="s">
        <v>87</v>
      </c>
      <c r="BL321" s="5" t="s">
        <v>89</v>
      </c>
      <c r="BM321" s="5" t="s">
        <v>89</v>
      </c>
      <c r="BN321" s="5" t="s">
        <v>91</v>
      </c>
      <c r="BO321" s="5" t="s">
        <v>89</v>
      </c>
      <c r="BP321" s="5" t="s">
        <v>87</v>
      </c>
      <c r="BQ321" s="5" t="s">
        <v>89</v>
      </c>
      <c r="BR321" s="5" t="s">
        <v>87</v>
      </c>
      <c r="BS321" s="5" t="s">
        <v>89</v>
      </c>
      <c r="BT321" s="8" t="s">
        <v>2668</v>
      </c>
      <c r="BU321" s="5" t="s">
        <v>113</v>
      </c>
      <c r="BV321" s="5" t="s">
        <v>160</v>
      </c>
      <c r="BW321" s="5" t="s">
        <v>144</v>
      </c>
      <c r="BX321" s="7"/>
      <c r="BY321" s="5" t="s">
        <v>2669</v>
      </c>
      <c r="BZ321" s="5" t="s">
        <v>2670</v>
      </c>
    </row>
    <row r="322" spans="1:78" ht="25">
      <c r="A322" s="3" t="s">
        <v>2671</v>
      </c>
      <c r="B322" s="4" t="s">
        <v>2672</v>
      </c>
      <c r="C322" s="6">
        <v>100</v>
      </c>
      <c r="D322" s="6">
        <v>1161</v>
      </c>
      <c r="E322" s="6" t="b">
        <v>1</v>
      </c>
      <c r="F322" s="5" t="s">
        <v>2673</v>
      </c>
      <c r="G322" s="5" t="s">
        <v>154</v>
      </c>
      <c r="H322" s="5" t="s">
        <v>73</v>
      </c>
      <c r="I322" s="5" t="s">
        <v>101</v>
      </c>
      <c r="J322" s="7"/>
      <c r="K322" s="5" t="s">
        <v>144</v>
      </c>
      <c r="L322" s="7"/>
      <c r="M322" s="5" t="s">
        <v>103</v>
      </c>
      <c r="N322" s="5" t="s">
        <v>103</v>
      </c>
      <c r="O322" s="5" t="s">
        <v>121</v>
      </c>
      <c r="P322" s="7"/>
      <c r="Q322" s="5" t="s">
        <v>78</v>
      </c>
      <c r="R322" s="5" t="s">
        <v>286</v>
      </c>
      <c r="S322" s="6">
        <f t="shared" si="36"/>
        <v>1</v>
      </c>
      <c r="T322" s="6">
        <f t="shared" si="37"/>
        <v>1</v>
      </c>
      <c r="U322" s="6">
        <f t="shared" si="38"/>
        <v>0</v>
      </c>
      <c r="V322" s="6">
        <f t="shared" si="39"/>
        <v>0</v>
      </c>
      <c r="W322" s="6">
        <f t="shared" si="40"/>
        <v>0</v>
      </c>
      <c r="X322" s="7"/>
      <c r="Y322" s="6">
        <v>4</v>
      </c>
      <c r="Z322" s="5" t="s">
        <v>2674</v>
      </c>
      <c r="AA322" s="5" t="s">
        <v>87</v>
      </c>
      <c r="AB322" s="5" t="s">
        <v>245</v>
      </c>
      <c r="AC322" s="6">
        <f t="shared" si="41"/>
        <v>1</v>
      </c>
      <c r="AD322" s="6">
        <f t="shared" si="42"/>
        <v>0</v>
      </c>
      <c r="AE322" s="6">
        <f t="shared" si="43"/>
        <v>1</v>
      </c>
      <c r="AF322" s="6">
        <f t="shared" si="44"/>
        <v>0</v>
      </c>
      <c r="AG322" s="7"/>
      <c r="AH322" s="5" t="s">
        <v>83</v>
      </c>
      <c r="AI322" s="5" t="s">
        <v>146</v>
      </c>
      <c r="AJ322" s="7"/>
      <c r="AK322" s="5" t="s">
        <v>85</v>
      </c>
      <c r="AL322" s="5" t="s">
        <v>86</v>
      </c>
      <c r="AM322" s="5" t="s">
        <v>110</v>
      </c>
      <c r="AN322" s="5" t="s">
        <v>110</v>
      </c>
      <c r="AO322" s="5" t="s">
        <v>110</v>
      </c>
      <c r="AP322" s="5" t="s">
        <v>87</v>
      </c>
      <c r="AQ322" s="5" t="s">
        <v>89</v>
      </c>
      <c r="AR322" s="5" t="s">
        <v>89</v>
      </c>
      <c r="AS322" s="5" t="s">
        <v>87</v>
      </c>
      <c r="AT322" s="5" t="s">
        <v>89</v>
      </c>
      <c r="AU322" s="5" t="s">
        <v>89</v>
      </c>
      <c r="AV322" s="5" t="s">
        <v>89</v>
      </c>
      <c r="AW322" s="5" t="s">
        <v>87</v>
      </c>
      <c r="AX322" s="5" t="s">
        <v>81</v>
      </c>
      <c r="AY322" s="5" t="s">
        <v>87</v>
      </c>
      <c r="AZ322" s="5" t="s">
        <v>87</v>
      </c>
      <c r="BA322" s="5" t="s">
        <v>87</v>
      </c>
      <c r="BB322" s="8" t="s">
        <v>2675</v>
      </c>
      <c r="BC322" s="5" t="s">
        <v>89</v>
      </c>
      <c r="BD322" s="5" t="s">
        <v>87</v>
      </c>
      <c r="BE322" s="5" t="s">
        <v>89</v>
      </c>
      <c r="BF322" s="5" t="s">
        <v>89</v>
      </c>
      <c r="BG322" s="5" t="s">
        <v>81</v>
      </c>
      <c r="BH322" s="5" t="s">
        <v>81</v>
      </c>
      <c r="BI322" s="5" t="s">
        <v>87</v>
      </c>
      <c r="BJ322" s="5" t="s">
        <v>81</v>
      </c>
      <c r="BK322" s="5" t="s">
        <v>89</v>
      </c>
      <c r="BL322" s="5" t="s">
        <v>89</v>
      </c>
      <c r="BM322" s="5" t="s">
        <v>89</v>
      </c>
      <c r="BN322" s="5" t="s">
        <v>91</v>
      </c>
      <c r="BO322" s="5" t="s">
        <v>81</v>
      </c>
      <c r="BP322" s="5" t="s">
        <v>81</v>
      </c>
      <c r="BQ322" s="5" t="s">
        <v>87</v>
      </c>
      <c r="BR322" s="5" t="s">
        <v>87</v>
      </c>
      <c r="BS322" s="5" t="s">
        <v>81</v>
      </c>
      <c r="BT322" s="5" t="s">
        <v>2676</v>
      </c>
      <c r="BU322" s="5" t="s">
        <v>94</v>
      </c>
      <c r="BV322" s="5" t="s">
        <v>113</v>
      </c>
      <c r="BW322" s="5" t="s">
        <v>144</v>
      </c>
      <c r="BX322" s="7"/>
      <c r="BY322" s="5" t="s">
        <v>2677</v>
      </c>
      <c r="BZ322" s="5" t="s">
        <v>2678</v>
      </c>
    </row>
    <row r="323" spans="1:78" ht="25">
      <c r="A323" s="3" t="s">
        <v>2679</v>
      </c>
      <c r="B323" s="4" t="s">
        <v>2680</v>
      </c>
      <c r="C323" s="6">
        <v>100</v>
      </c>
      <c r="D323" s="6">
        <v>509</v>
      </c>
      <c r="E323" s="6" t="b">
        <v>1</v>
      </c>
      <c r="F323" s="5" t="s">
        <v>2681</v>
      </c>
      <c r="G323" s="5" t="s">
        <v>166</v>
      </c>
      <c r="H323" s="5" t="s">
        <v>143</v>
      </c>
      <c r="I323" s="5" t="s">
        <v>101</v>
      </c>
      <c r="J323" s="7"/>
      <c r="K323" s="5" t="s">
        <v>144</v>
      </c>
      <c r="L323" s="7"/>
      <c r="M323" s="5" t="s">
        <v>120</v>
      </c>
      <c r="N323" s="5" t="s">
        <v>120</v>
      </c>
      <c r="O323" s="5" t="s">
        <v>77</v>
      </c>
      <c r="P323" s="7"/>
      <c r="Q323" s="5" t="s">
        <v>78</v>
      </c>
      <c r="R323" s="5" t="s">
        <v>168</v>
      </c>
      <c r="S323" s="6">
        <f t="shared" ref="S323:S386" si="45">IF(IFERROR(FIND("Scrum",R323),0)&gt;0,1,0)</f>
        <v>0</v>
      </c>
      <c r="T323" s="6">
        <f t="shared" ref="T323:T386" si="46">IF(IFERROR(FIND("XP",R323),0)&gt;0,1,0)</f>
        <v>0</v>
      </c>
      <c r="U323" s="6">
        <f t="shared" ref="U323:U386" si="47">IF(IFERROR(FIND("Kanban",R323),0)&gt;0,1,0)</f>
        <v>1</v>
      </c>
      <c r="V323" s="6">
        <f t="shared" ref="V323:V386" si="48">IF(IFERROR(FIND("SAFe",R323),0)&gt;0,1,0)</f>
        <v>0</v>
      </c>
      <c r="W323" s="6">
        <f t="shared" ref="W323:W386" si="49">IF(IFERROR(FIND("Other",R323),0)&gt;0,1,0)</f>
        <v>0</v>
      </c>
      <c r="X323" s="7"/>
      <c r="Y323" s="6">
        <v>8</v>
      </c>
      <c r="Z323" s="5" t="s">
        <v>2682</v>
      </c>
      <c r="AA323" s="5" t="s">
        <v>87</v>
      </c>
      <c r="AB323" s="5" t="s">
        <v>82</v>
      </c>
      <c r="AC323" s="6">
        <f t="shared" ref="AC323:AC386" si="50">IF(IFERROR(FIND("Custom development",AB323),0)&gt;0,1,0)</f>
        <v>1</v>
      </c>
      <c r="AD323" s="6">
        <f t="shared" ref="AD323:AD386" si="51">IF(IFERROR(FIND("Maintenance",AB323),0)&gt;0,1,0)</f>
        <v>0</v>
      </c>
      <c r="AE323" s="6">
        <f t="shared" ref="AE323:AE386" si="52">IF(IFERROR(FIND("COTS",AB323),0)&gt;0,1,0)</f>
        <v>0</v>
      </c>
      <c r="AF323" s="6">
        <f t="shared" ref="AF323:AF386" si="53">IF(IFERROR(FIND("Other",AB323),0)&gt;0,1,0)</f>
        <v>0</v>
      </c>
      <c r="AG323" s="7"/>
      <c r="AH323" s="5" t="s">
        <v>107</v>
      </c>
      <c r="AI323" s="5" t="s">
        <v>84</v>
      </c>
      <c r="AJ323" s="7"/>
      <c r="AK323" s="5" t="s">
        <v>85</v>
      </c>
      <c r="AL323" s="5" t="s">
        <v>109</v>
      </c>
      <c r="AM323" s="5" t="s">
        <v>81</v>
      </c>
      <c r="AN323" s="5" t="s">
        <v>87</v>
      </c>
      <c r="AO323" s="5" t="s">
        <v>110</v>
      </c>
      <c r="AP323" s="5" t="s">
        <v>87</v>
      </c>
      <c r="AQ323" s="5" t="s">
        <v>87</v>
      </c>
      <c r="AR323" s="5" t="s">
        <v>87</v>
      </c>
      <c r="AS323" s="5" t="s">
        <v>87</v>
      </c>
      <c r="AT323" s="5" t="s">
        <v>87</v>
      </c>
      <c r="AU323" s="5" t="s">
        <v>87</v>
      </c>
      <c r="AV323" s="5" t="s">
        <v>87</v>
      </c>
      <c r="AW323" s="5" t="s">
        <v>89</v>
      </c>
      <c r="AX323" s="5" t="s">
        <v>87</v>
      </c>
      <c r="AY323" s="5" t="s">
        <v>87</v>
      </c>
      <c r="AZ323" s="5" t="s">
        <v>87</v>
      </c>
      <c r="BA323" s="5" t="s">
        <v>87</v>
      </c>
      <c r="BB323" s="8" t="s">
        <v>2683</v>
      </c>
      <c r="BC323" s="5" t="s">
        <v>87</v>
      </c>
      <c r="BD323" s="5" t="s">
        <v>89</v>
      </c>
      <c r="BE323" s="5" t="s">
        <v>87</v>
      </c>
      <c r="BF323" s="5" t="s">
        <v>89</v>
      </c>
      <c r="BG323" s="5" t="s">
        <v>87</v>
      </c>
      <c r="BH323" s="5" t="s">
        <v>89</v>
      </c>
      <c r="BI323" s="5" t="s">
        <v>87</v>
      </c>
      <c r="BJ323" s="5" t="s">
        <v>87</v>
      </c>
      <c r="BK323" s="5" t="s">
        <v>87</v>
      </c>
      <c r="BL323" s="5" t="s">
        <v>87</v>
      </c>
      <c r="BM323" s="5" t="s">
        <v>87</v>
      </c>
      <c r="BN323" s="5" t="s">
        <v>91</v>
      </c>
      <c r="BO323" s="5" t="s">
        <v>87</v>
      </c>
      <c r="BP323" s="5" t="s">
        <v>87</v>
      </c>
      <c r="BQ323" s="5" t="s">
        <v>89</v>
      </c>
      <c r="BR323" s="5" t="s">
        <v>87</v>
      </c>
      <c r="BS323" s="5" t="s">
        <v>87</v>
      </c>
      <c r="BT323" s="8" t="s">
        <v>2684</v>
      </c>
      <c r="BU323" s="5" t="s">
        <v>160</v>
      </c>
      <c r="BV323" s="5" t="s">
        <v>113</v>
      </c>
      <c r="BW323" s="5" t="s">
        <v>144</v>
      </c>
      <c r="BX323" s="7"/>
      <c r="BY323" s="5" t="s">
        <v>2685</v>
      </c>
      <c r="BZ323" s="5" t="s">
        <v>2686</v>
      </c>
    </row>
    <row r="324" spans="1:78" ht="37.5">
      <c r="A324" s="3" t="s">
        <v>2687</v>
      </c>
      <c r="B324" s="4" t="s">
        <v>2688</v>
      </c>
      <c r="C324" s="6">
        <v>100</v>
      </c>
      <c r="D324" s="6">
        <v>1060</v>
      </c>
      <c r="E324" s="6" t="b">
        <v>1</v>
      </c>
      <c r="F324" s="5" t="s">
        <v>2689</v>
      </c>
      <c r="G324" s="5" t="s">
        <v>72</v>
      </c>
      <c r="H324" s="5" t="s">
        <v>143</v>
      </c>
      <c r="I324" s="5" t="s">
        <v>74</v>
      </c>
      <c r="J324" s="7"/>
      <c r="K324" s="5" t="s">
        <v>75</v>
      </c>
      <c r="L324" s="7"/>
      <c r="M324" s="5" t="s">
        <v>119</v>
      </c>
      <c r="N324" s="5" t="s">
        <v>76</v>
      </c>
      <c r="O324" s="5" t="s">
        <v>121</v>
      </c>
      <c r="P324" s="7"/>
      <c r="Q324" s="5" t="s">
        <v>78</v>
      </c>
      <c r="R324" s="5" t="s">
        <v>79</v>
      </c>
      <c r="S324" s="6">
        <f t="shared" si="45"/>
        <v>1</v>
      </c>
      <c r="T324" s="6">
        <f t="shared" si="46"/>
        <v>0</v>
      </c>
      <c r="U324" s="6">
        <f t="shared" si="47"/>
        <v>0</v>
      </c>
      <c r="V324" s="6">
        <f t="shared" si="48"/>
        <v>0</v>
      </c>
      <c r="W324" s="6">
        <f t="shared" si="49"/>
        <v>0</v>
      </c>
      <c r="X324" s="7"/>
      <c r="Y324" s="6">
        <v>5</v>
      </c>
      <c r="Z324" s="5" t="s">
        <v>2690</v>
      </c>
      <c r="AA324" s="5" t="s">
        <v>87</v>
      </c>
      <c r="AB324" s="5" t="s">
        <v>82</v>
      </c>
      <c r="AC324" s="6">
        <f t="shared" si="50"/>
        <v>1</v>
      </c>
      <c r="AD324" s="6">
        <f t="shared" si="51"/>
        <v>0</v>
      </c>
      <c r="AE324" s="6">
        <f t="shared" si="52"/>
        <v>0</v>
      </c>
      <c r="AF324" s="6">
        <f t="shared" si="53"/>
        <v>0</v>
      </c>
      <c r="AG324" s="7"/>
      <c r="AH324" s="5" t="s">
        <v>323</v>
      </c>
      <c r="AI324" s="5" t="s">
        <v>84</v>
      </c>
      <c r="AJ324" s="7"/>
      <c r="AK324" s="5" t="s">
        <v>85</v>
      </c>
      <c r="AL324" s="5" t="s">
        <v>86</v>
      </c>
      <c r="AM324" s="5" t="s">
        <v>110</v>
      </c>
      <c r="AN324" s="5" t="s">
        <v>89</v>
      </c>
      <c r="AO324" s="5" t="s">
        <v>110</v>
      </c>
      <c r="AP324" s="5" t="s">
        <v>89</v>
      </c>
      <c r="AQ324" s="5" t="s">
        <v>87</v>
      </c>
      <c r="AR324" s="5" t="s">
        <v>110</v>
      </c>
      <c r="AS324" s="5" t="s">
        <v>87</v>
      </c>
      <c r="AT324" s="5" t="s">
        <v>87</v>
      </c>
      <c r="AU324" s="5" t="s">
        <v>89</v>
      </c>
      <c r="AV324" s="5" t="s">
        <v>89</v>
      </c>
      <c r="AW324" s="5" t="s">
        <v>87</v>
      </c>
      <c r="AX324" s="5" t="s">
        <v>87</v>
      </c>
      <c r="AY324" s="5" t="s">
        <v>87</v>
      </c>
      <c r="AZ324" s="5" t="s">
        <v>89</v>
      </c>
      <c r="BA324" s="5" t="s">
        <v>89</v>
      </c>
      <c r="BB324" s="8" t="s">
        <v>2691</v>
      </c>
      <c r="BC324" s="5" t="s">
        <v>89</v>
      </c>
      <c r="BD324" s="5" t="s">
        <v>89</v>
      </c>
      <c r="BE324" s="5" t="s">
        <v>89</v>
      </c>
      <c r="BF324" s="5" t="s">
        <v>87</v>
      </c>
      <c r="BG324" s="5" t="s">
        <v>87</v>
      </c>
      <c r="BH324" s="5" t="s">
        <v>81</v>
      </c>
      <c r="BI324" s="5" t="s">
        <v>81</v>
      </c>
      <c r="BJ324" s="5" t="s">
        <v>81</v>
      </c>
      <c r="BK324" s="5" t="s">
        <v>87</v>
      </c>
      <c r="BL324" s="5" t="s">
        <v>87</v>
      </c>
      <c r="BM324" s="5" t="s">
        <v>88</v>
      </c>
      <c r="BN324" s="5" t="s">
        <v>91</v>
      </c>
      <c r="BO324" s="5" t="s">
        <v>81</v>
      </c>
      <c r="BP324" s="5" t="s">
        <v>81</v>
      </c>
      <c r="BQ324" s="5" t="s">
        <v>81</v>
      </c>
      <c r="BR324" s="5" t="s">
        <v>81</v>
      </c>
      <c r="BS324" s="5" t="s">
        <v>88</v>
      </c>
      <c r="BT324" s="8" t="s">
        <v>2692</v>
      </c>
      <c r="BU324" s="5" t="s">
        <v>94</v>
      </c>
      <c r="BV324" s="5" t="s">
        <v>93</v>
      </c>
      <c r="BW324" s="5" t="s">
        <v>75</v>
      </c>
      <c r="BX324" s="7"/>
      <c r="BY324" s="5" t="s">
        <v>2693</v>
      </c>
      <c r="BZ324" s="5" t="s">
        <v>2694</v>
      </c>
    </row>
    <row r="325" spans="1:78" ht="13">
      <c r="A325" s="3" t="s">
        <v>2695</v>
      </c>
      <c r="B325" s="4" t="s">
        <v>2696</v>
      </c>
      <c r="C325" s="6">
        <v>100</v>
      </c>
      <c r="D325" s="6">
        <v>706</v>
      </c>
      <c r="E325" s="6" t="b">
        <v>1</v>
      </c>
      <c r="F325" s="5" t="s">
        <v>2697</v>
      </c>
      <c r="G325" s="5" t="s">
        <v>199</v>
      </c>
      <c r="H325" s="5" t="s">
        <v>167</v>
      </c>
      <c r="I325" s="5" t="s">
        <v>101</v>
      </c>
      <c r="J325" s="7"/>
      <c r="K325" s="5" t="s">
        <v>102</v>
      </c>
      <c r="L325" s="7"/>
      <c r="M325" s="5" t="s">
        <v>120</v>
      </c>
      <c r="N325" s="5" t="s">
        <v>76</v>
      </c>
      <c r="O325" s="5" t="s">
        <v>77</v>
      </c>
      <c r="P325" s="7"/>
      <c r="Q325" s="5" t="s">
        <v>78</v>
      </c>
      <c r="R325" s="5" t="s">
        <v>79</v>
      </c>
      <c r="S325" s="6">
        <f t="shared" si="45"/>
        <v>1</v>
      </c>
      <c r="T325" s="6">
        <f t="shared" si="46"/>
        <v>0</v>
      </c>
      <c r="U325" s="6">
        <f t="shared" si="47"/>
        <v>0</v>
      </c>
      <c r="V325" s="6">
        <f t="shared" si="48"/>
        <v>0</v>
      </c>
      <c r="W325" s="6">
        <f t="shared" si="49"/>
        <v>0</v>
      </c>
      <c r="X325" s="7"/>
      <c r="Y325" s="6">
        <v>8</v>
      </c>
      <c r="Z325" s="5" t="s">
        <v>2698</v>
      </c>
      <c r="AA325" s="5" t="s">
        <v>87</v>
      </c>
      <c r="AB325" s="5" t="s">
        <v>106</v>
      </c>
      <c r="AC325" s="6">
        <f t="shared" si="50"/>
        <v>1</v>
      </c>
      <c r="AD325" s="6">
        <f t="shared" si="51"/>
        <v>1</v>
      </c>
      <c r="AE325" s="6">
        <f t="shared" si="52"/>
        <v>0</v>
      </c>
      <c r="AF325" s="6">
        <f t="shared" si="53"/>
        <v>0</v>
      </c>
      <c r="AG325" s="7"/>
      <c r="AH325" s="5" t="s">
        <v>323</v>
      </c>
      <c r="AI325" s="5" t="s">
        <v>84</v>
      </c>
      <c r="AJ325" s="7"/>
      <c r="AK325" s="5" t="s">
        <v>85</v>
      </c>
      <c r="AL325" s="5" t="s">
        <v>109</v>
      </c>
      <c r="AM325" s="5" t="s">
        <v>81</v>
      </c>
      <c r="AN325" s="5" t="s">
        <v>87</v>
      </c>
      <c r="AO325" s="5" t="s">
        <v>81</v>
      </c>
      <c r="AP325" s="5" t="s">
        <v>87</v>
      </c>
      <c r="AQ325" s="5" t="s">
        <v>87</v>
      </c>
      <c r="AR325" s="5" t="s">
        <v>87</v>
      </c>
      <c r="AS325" s="5" t="s">
        <v>87</v>
      </c>
      <c r="AT325" s="5" t="s">
        <v>125</v>
      </c>
      <c r="AU325" s="5" t="s">
        <v>87</v>
      </c>
      <c r="AV325" s="5" t="s">
        <v>87</v>
      </c>
      <c r="AW325" s="5" t="s">
        <v>89</v>
      </c>
      <c r="AX325" s="5" t="s">
        <v>81</v>
      </c>
      <c r="AY325" s="5" t="s">
        <v>81</v>
      </c>
      <c r="AZ325" s="5" t="s">
        <v>87</v>
      </c>
      <c r="BA325" s="5" t="s">
        <v>87</v>
      </c>
      <c r="BB325" s="5" t="s">
        <v>2699</v>
      </c>
      <c r="BC325" s="5" t="s">
        <v>87</v>
      </c>
      <c r="BD325" s="5" t="s">
        <v>87</v>
      </c>
      <c r="BE325" s="5" t="s">
        <v>87</v>
      </c>
      <c r="BF325" s="5" t="s">
        <v>87</v>
      </c>
      <c r="BG325" s="5" t="s">
        <v>87</v>
      </c>
      <c r="BH325" s="5" t="s">
        <v>81</v>
      </c>
      <c r="BI325" s="5" t="s">
        <v>87</v>
      </c>
      <c r="BJ325" s="5" t="s">
        <v>87</v>
      </c>
      <c r="BK325" s="5" t="s">
        <v>87</v>
      </c>
      <c r="BL325" s="5" t="s">
        <v>88</v>
      </c>
      <c r="BM325" s="5" t="s">
        <v>87</v>
      </c>
      <c r="BN325" s="5" t="s">
        <v>91</v>
      </c>
      <c r="BO325" s="5" t="s">
        <v>88</v>
      </c>
      <c r="BP325" s="5" t="s">
        <v>81</v>
      </c>
      <c r="BQ325" s="5" t="s">
        <v>81</v>
      </c>
      <c r="BR325" s="5" t="s">
        <v>81</v>
      </c>
      <c r="BS325" s="5" t="s">
        <v>81</v>
      </c>
      <c r="BT325" s="5" t="s">
        <v>2700</v>
      </c>
      <c r="BU325" s="5" t="s">
        <v>94</v>
      </c>
      <c r="BV325" s="5" t="s">
        <v>93</v>
      </c>
      <c r="BW325" s="5" t="s">
        <v>102</v>
      </c>
      <c r="BX325" s="7"/>
      <c r="BY325" s="5" t="s">
        <v>2701</v>
      </c>
      <c r="BZ325" s="5" t="s">
        <v>2702</v>
      </c>
    </row>
    <row r="326" spans="1:78" ht="37.5">
      <c r="A326" s="3" t="s">
        <v>2703</v>
      </c>
      <c r="B326" s="4" t="s">
        <v>2704</v>
      </c>
      <c r="C326" s="6">
        <v>100</v>
      </c>
      <c r="D326" s="6">
        <v>2083</v>
      </c>
      <c r="E326" s="6" t="b">
        <v>1</v>
      </c>
      <c r="F326" s="5" t="s">
        <v>2705</v>
      </c>
      <c r="G326" s="5" t="s">
        <v>72</v>
      </c>
      <c r="H326" s="5" t="s">
        <v>73</v>
      </c>
      <c r="I326" s="5" t="s">
        <v>74</v>
      </c>
      <c r="J326" s="7"/>
      <c r="K326" s="5" t="s">
        <v>253</v>
      </c>
      <c r="L326" s="7"/>
      <c r="M326" s="5" t="s">
        <v>120</v>
      </c>
      <c r="N326" s="5" t="s">
        <v>76</v>
      </c>
      <c r="O326" s="5" t="s">
        <v>77</v>
      </c>
      <c r="P326" s="7"/>
      <c r="Q326" s="5" t="s">
        <v>78</v>
      </c>
      <c r="R326" s="5" t="s">
        <v>104</v>
      </c>
      <c r="S326" s="6">
        <f t="shared" si="45"/>
        <v>1</v>
      </c>
      <c r="T326" s="6">
        <f t="shared" si="46"/>
        <v>0</v>
      </c>
      <c r="U326" s="6">
        <f t="shared" si="47"/>
        <v>1</v>
      </c>
      <c r="V326" s="6">
        <f t="shared" si="48"/>
        <v>0</v>
      </c>
      <c r="W326" s="6">
        <f t="shared" si="49"/>
        <v>0</v>
      </c>
      <c r="X326" s="7"/>
      <c r="Y326" s="6">
        <v>15</v>
      </c>
      <c r="Z326" s="5" t="s">
        <v>2706</v>
      </c>
      <c r="AA326" s="5" t="s">
        <v>89</v>
      </c>
      <c r="AB326" s="5" t="s">
        <v>82</v>
      </c>
      <c r="AC326" s="6">
        <f t="shared" si="50"/>
        <v>1</v>
      </c>
      <c r="AD326" s="6">
        <f t="shared" si="51"/>
        <v>0</v>
      </c>
      <c r="AE326" s="6">
        <f t="shared" si="52"/>
        <v>0</v>
      </c>
      <c r="AF326" s="6">
        <f t="shared" si="53"/>
        <v>0</v>
      </c>
      <c r="AG326" s="7"/>
      <c r="AH326" s="5" t="s">
        <v>83</v>
      </c>
      <c r="AI326" s="5" t="s">
        <v>146</v>
      </c>
      <c r="AJ326" s="7"/>
      <c r="AK326" s="5" t="s">
        <v>108</v>
      </c>
      <c r="AL326" s="5" t="s">
        <v>86</v>
      </c>
      <c r="AM326" s="5" t="s">
        <v>110</v>
      </c>
      <c r="AN326" s="5" t="s">
        <v>87</v>
      </c>
      <c r="AO326" s="5" t="s">
        <v>110</v>
      </c>
      <c r="AP326" s="5" t="s">
        <v>89</v>
      </c>
      <c r="AQ326" s="5" t="s">
        <v>89</v>
      </c>
      <c r="AR326" s="5" t="s">
        <v>89</v>
      </c>
      <c r="AS326" s="5" t="s">
        <v>89</v>
      </c>
      <c r="AT326" s="5" t="s">
        <v>89</v>
      </c>
      <c r="AU326" s="5" t="s">
        <v>89</v>
      </c>
      <c r="AV326" s="5" t="s">
        <v>89</v>
      </c>
      <c r="AW326" s="5" t="s">
        <v>89</v>
      </c>
      <c r="AX326" s="5" t="s">
        <v>89</v>
      </c>
      <c r="AY326" s="5" t="s">
        <v>89</v>
      </c>
      <c r="AZ326" s="5" t="s">
        <v>89</v>
      </c>
      <c r="BA326" s="5" t="s">
        <v>89</v>
      </c>
      <c r="BB326" s="8" t="s">
        <v>2707</v>
      </c>
      <c r="BC326" s="5" t="s">
        <v>89</v>
      </c>
      <c r="BD326" s="5" t="s">
        <v>89</v>
      </c>
      <c r="BE326" s="5" t="s">
        <v>89</v>
      </c>
      <c r="BF326" s="5" t="s">
        <v>89</v>
      </c>
      <c r="BG326" s="5" t="s">
        <v>89</v>
      </c>
      <c r="BH326" s="5" t="s">
        <v>89</v>
      </c>
      <c r="BI326" s="5" t="s">
        <v>89</v>
      </c>
      <c r="BJ326" s="5" t="s">
        <v>89</v>
      </c>
      <c r="BK326" s="5" t="s">
        <v>89</v>
      </c>
      <c r="BL326" s="5" t="s">
        <v>89</v>
      </c>
      <c r="BM326" s="5" t="s">
        <v>89</v>
      </c>
      <c r="BN326" s="5" t="s">
        <v>91</v>
      </c>
      <c r="BO326" s="5" t="s">
        <v>87</v>
      </c>
      <c r="BP326" s="5" t="s">
        <v>87</v>
      </c>
      <c r="BQ326" s="5" t="s">
        <v>89</v>
      </c>
      <c r="BR326" s="5" t="s">
        <v>87</v>
      </c>
      <c r="BS326" s="5" t="s">
        <v>87</v>
      </c>
      <c r="BT326" s="8" t="s">
        <v>2708</v>
      </c>
      <c r="BU326" s="5" t="s">
        <v>113</v>
      </c>
      <c r="BV326" s="5" t="s">
        <v>94</v>
      </c>
      <c r="BW326" s="5" t="s">
        <v>253</v>
      </c>
      <c r="BX326" s="7"/>
      <c r="BY326" s="5" t="s">
        <v>2709</v>
      </c>
      <c r="BZ326" s="5" t="s">
        <v>2710</v>
      </c>
    </row>
    <row r="327" spans="1:78" ht="13">
      <c r="A327" s="3" t="s">
        <v>2711</v>
      </c>
      <c r="B327" s="4" t="s">
        <v>2712</v>
      </c>
      <c r="C327" s="6">
        <v>100</v>
      </c>
      <c r="D327" s="6">
        <v>681</v>
      </c>
      <c r="E327" s="6" t="b">
        <v>1</v>
      </c>
      <c r="F327" s="5" t="s">
        <v>2713</v>
      </c>
      <c r="G327" s="5" t="s">
        <v>199</v>
      </c>
      <c r="H327" s="5" t="s">
        <v>73</v>
      </c>
      <c r="I327" s="5" t="s">
        <v>74</v>
      </c>
      <c r="J327" s="7"/>
      <c r="K327" s="5" t="s">
        <v>102</v>
      </c>
      <c r="L327" s="7"/>
      <c r="M327" s="5" t="s">
        <v>120</v>
      </c>
      <c r="N327" s="5" t="s">
        <v>103</v>
      </c>
      <c r="O327" s="5" t="s">
        <v>77</v>
      </c>
      <c r="P327" s="7"/>
      <c r="Q327" s="5" t="s">
        <v>78</v>
      </c>
      <c r="R327" s="5" t="s">
        <v>79</v>
      </c>
      <c r="S327" s="6">
        <f t="shared" si="45"/>
        <v>1</v>
      </c>
      <c r="T327" s="6">
        <f t="shared" si="46"/>
        <v>0</v>
      </c>
      <c r="U327" s="6">
        <f t="shared" si="47"/>
        <v>0</v>
      </c>
      <c r="V327" s="6">
        <f t="shared" si="48"/>
        <v>0</v>
      </c>
      <c r="W327" s="6">
        <f t="shared" si="49"/>
        <v>0</v>
      </c>
      <c r="X327" s="7"/>
      <c r="Y327" s="6">
        <v>6</v>
      </c>
      <c r="Z327" s="5" t="s">
        <v>2714</v>
      </c>
      <c r="AA327" s="5" t="s">
        <v>87</v>
      </c>
      <c r="AB327" s="5" t="s">
        <v>106</v>
      </c>
      <c r="AC327" s="6">
        <f t="shared" si="50"/>
        <v>1</v>
      </c>
      <c r="AD327" s="6">
        <f t="shared" si="51"/>
        <v>1</v>
      </c>
      <c r="AE327" s="6">
        <f t="shared" si="52"/>
        <v>0</v>
      </c>
      <c r="AF327" s="6">
        <f t="shared" si="53"/>
        <v>0</v>
      </c>
      <c r="AG327" s="7"/>
      <c r="AH327" s="5" t="s">
        <v>156</v>
      </c>
      <c r="AI327" s="5" t="s">
        <v>84</v>
      </c>
      <c r="AJ327" s="7"/>
      <c r="AK327" s="5" t="s">
        <v>85</v>
      </c>
      <c r="AL327" s="5" t="s">
        <v>109</v>
      </c>
      <c r="AM327" s="5" t="s">
        <v>81</v>
      </c>
      <c r="AN327" s="5" t="s">
        <v>87</v>
      </c>
      <c r="AO327" s="5" t="s">
        <v>81</v>
      </c>
      <c r="AP327" s="5" t="s">
        <v>88</v>
      </c>
      <c r="AQ327" s="5" t="s">
        <v>87</v>
      </c>
      <c r="AR327" s="5" t="s">
        <v>89</v>
      </c>
      <c r="AS327" s="5" t="s">
        <v>87</v>
      </c>
      <c r="AT327" s="5" t="s">
        <v>87</v>
      </c>
      <c r="AU327" s="5" t="s">
        <v>87</v>
      </c>
      <c r="AV327" s="5" t="s">
        <v>87</v>
      </c>
      <c r="AW327" s="5" t="s">
        <v>87</v>
      </c>
      <c r="AX327" s="5" t="s">
        <v>87</v>
      </c>
      <c r="AY327" s="5" t="s">
        <v>87</v>
      </c>
      <c r="AZ327" s="5" t="s">
        <v>87</v>
      </c>
      <c r="BA327" s="5" t="s">
        <v>87</v>
      </c>
      <c r="BB327" s="5" t="s">
        <v>2715</v>
      </c>
      <c r="BC327" s="5" t="s">
        <v>87</v>
      </c>
      <c r="BD327" s="5" t="s">
        <v>88</v>
      </c>
      <c r="BE327" s="5" t="s">
        <v>88</v>
      </c>
      <c r="BF327" s="5" t="s">
        <v>88</v>
      </c>
      <c r="BG327" s="5" t="s">
        <v>88</v>
      </c>
      <c r="BH327" s="5" t="s">
        <v>88</v>
      </c>
      <c r="BI327" s="5" t="s">
        <v>88</v>
      </c>
      <c r="BJ327" s="5" t="s">
        <v>88</v>
      </c>
      <c r="BK327" s="5" t="s">
        <v>87</v>
      </c>
      <c r="BL327" s="5" t="s">
        <v>87</v>
      </c>
      <c r="BM327" s="5" t="s">
        <v>87</v>
      </c>
      <c r="BN327" s="5" t="s">
        <v>91</v>
      </c>
      <c r="BO327" s="5" t="s">
        <v>88</v>
      </c>
      <c r="BP327" s="5" t="s">
        <v>81</v>
      </c>
      <c r="BQ327" s="5" t="s">
        <v>81</v>
      </c>
      <c r="BR327" s="5" t="s">
        <v>81</v>
      </c>
      <c r="BS327" s="5" t="s">
        <v>81</v>
      </c>
      <c r="BT327" s="5" t="s">
        <v>2716</v>
      </c>
      <c r="BU327" s="5" t="s">
        <v>94</v>
      </c>
      <c r="BV327" s="5" t="s">
        <v>93</v>
      </c>
      <c r="BW327" s="5" t="s">
        <v>102</v>
      </c>
      <c r="BX327" s="7"/>
      <c r="BY327" s="5" t="s">
        <v>2717</v>
      </c>
      <c r="BZ327" s="5" t="s">
        <v>2718</v>
      </c>
    </row>
    <row r="328" spans="1:78" ht="13">
      <c r="A328" s="3" t="s">
        <v>2719</v>
      </c>
      <c r="B328" s="4" t="s">
        <v>2720</v>
      </c>
      <c r="C328" s="6">
        <v>100</v>
      </c>
      <c r="D328" s="6">
        <v>1121</v>
      </c>
      <c r="E328" s="6" t="b">
        <v>1</v>
      </c>
      <c r="F328" s="5" t="s">
        <v>2721</v>
      </c>
      <c r="G328" s="5" t="s">
        <v>199</v>
      </c>
      <c r="H328" s="5" t="s">
        <v>143</v>
      </c>
      <c r="I328" s="5" t="s">
        <v>74</v>
      </c>
      <c r="J328" s="7"/>
      <c r="K328" s="5" t="s">
        <v>75</v>
      </c>
      <c r="L328" s="7"/>
      <c r="M328" s="5" t="s">
        <v>190</v>
      </c>
      <c r="N328" s="5" t="s">
        <v>120</v>
      </c>
      <c r="O328" s="5" t="s">
        <v>77</v>
      </c>
      <c r="P328" s="7"/>
      <c r="Q328" s="5" t="s">
        <v>78</v>
      </c>
      <c r="R328" s="5" t="s">
        <v>79</v>
      </c>
      <c r="S328" s="6">
        <f t="shared" si="45"/>
        <v>1</v>
      </c>
      <c r="T328" s="6">
        <f t="shared" si="46"/>
        <v>0</v>
      </c>
      <c r="U328" s="6">
        <f t="shared" si="47"/>
        <v>0</v>
      </c>
      <c r="V328" s="6">
        <f t="shared" si="48"/>
        <v>0</v>
      </c>
      <c r="W328" s="6">
        <f t="shared" si="49"/>
        <v>0</v>
      </c>
      <c r="X328" s="7"/>
      <c r="Y328" s="6">
        <v>7</v>
      </c>
      <c r="Z328" s="5" t="s">
        <v>2722</v>
      </c>
      <c r="AA328" s="5" t="s">
        <v>89</v>
      </c>
      <c r="AB328" s="5" t="s">
        <v>82</v>
      </c>
      <c r="AC328" s="6">
        <f t="shared" si="50"/>
        <v>1</v>
      </c>
      <c r="AD328" s="6">
        <f t="shared" si="51"/>
        <v>0</v>
      </c>
      <c r="AE328" s="6">
        <f t="shared" si="52"/>
        <v>0</v>
      </c>
      <c r="AF328" s="6">
        <f t="shared" si="53"/>
        <v>0</v>
      </c>
      <c r="AG328" s="7"/>
      <c r="AH328" s="5" t="s">
        <v>156</v>
      </c>
      <c r="AI328" s="5" t="s">
        <v>84</v>
      </c>
      <c r="AJ328" s="7"/>
      <c r="AK328" s="5" t="s">
        <v>85</v>
      </c>
      <c r="AL328" s="5" t="s">
        <v>109</v>
      </c>
      <c r="AM328" s="5" t="s">
        <v>110</v>
      </c>
      <c r="AN328" s="5" t="s">
        <v>87</v>
      </c>
      <c r="AO328" s="5" t="s">
        <v>110</v>
      </c>
      <c r="AP328" s="5" t="s">
        <v>87</v>
      </c>
      <c r="AQ328" s="5" t="s">
        <v>89</v>
      </c>
      <c r="AR328" s="5" t="s">
        <v>89</v>
      </c>
      <c r="AS328" s="5" t="s">
        <v>87</v>
      </c>
      <c r="AT328" s="5" t="s">
        <v>88</v>
      </c>
      <c r="AU328" s="5" t="s">
        <v>88</v>
      </c>
      <c r="AV328" s="5" t="s">
        <v>87</v>
      </c>
      <c r="AW328" s="5" t="s">
        <v>87</v>
      </c>
      <c r="AX328" s="5" t="s">
        <v>89</v>
      </c>
      <c r="AY328" s="5" t="s">
        <v>87</v>
      </c>
      <c r="AZ328" s="5" t="s">
        <v>87</v>
      </c>
      <c r="BA328" s="5" t="s">
        <v>87</v>
      </c>
      <c r="BB328" s="7"/>
      <c r="BC328" s="5" t="s">
        <v>88</v>
      </c>
      <c r="BD328" s="5" t="s">
        <v>81</v>
      </c>
      <c r="BE328" s="5" t="s">
        <v>88</v>
      </c>
      <c r="BF328" s="5" t="s">
        <v>88</v>
      </c>
      <c r="BG328" s="5" t="s">
        <v>88</v>
      </c>
      <c r="BH328" s="5" t="s">
        <v>89</v>
      </c>
      <c r="BI328" s="5" t="s">
        <v>81</v>
      </c>
      <c r="BJ328" s="5" t="s">
        <v>87</v>
      </c>
      <c r="BK328" s="5" t="s">
        <v>88</v>
      </c>
      <c r="BL328" s="5" t="s">
        <v>87</v>
      </c>
      <c r="BM328" s="5" t="s">
        <v>88</v>
      </c>
      <c r="BN328" s="5" t="s">
        <v>91</v>
      </c>
      <c r="BO328" s="5" t="s">
        <v>81</v>
      </c>
      <c r="BP328" s="5" t="s">
        <v>110</v>
      </c>
      <c r="BQ328" s="5" t="s">
        <v>87</v>
      </c>
      <c r="BR328" s="5" t="s">
        <v>87</v>
      </c>
      <c r="BS328" s="5" t="s">
        <v>87</v>
      </c>
      <c r="BT328" s="7"/>
      <c r="BU328" s="5" t="s">
        <v>94</v>
      </c>
      <c r="BV328" s="5" t="s">
        <v>94</v>
      </c>
      <c r="BW328" s="5" t="s">
        <v>75</v>
      </c>
      <c r="BX328" s="7"/>
      <c r="BY328" s="5" t="s">
        <v>2723</v>
      </c>
      <c r="BZ328" s="5" t="s">
        <v>2724</v>
      </c>
    </row>
    <row r="329" spans="1:78" ht="25">
      <c r="A329" s="3" t="s">
        <v>2725</v>
      </c>
      <c r="B329" s="4" t="s">
        <v>2726</v>
      </c>
      <c r="C329" s="6">
        <v>100</v>
      </c>
      <c r="D329" s="6">
        <v>745</v>
      </c>
      <c r="E329" s="6" t="b">
        <v>1</v>
      </c>
      <c r="F329" s="5" t="s">
        <v>2721</v>
      </c>
      <c r="G329" s="5" t="s">
        <v>199</v>
      </c>
      <c r="H329" s="5" t="s">
        <v>143</v>
      </c>
      <c r="I329" s="5" t="s">
        <v>74</v>
      </c>
      <c r="J329" s="7"/>
      <c r="K329" s="5" t="s">
        <v>75</v>
      </c>
      <c r="L329" s="7"/>
      <c r="M329" s="5" t="s">
        <v>119</v>
      </c>
      <c r="N329" s="5" t="s">
        <v>120</v>
      </c>
      <c r="O329" s="5" t="s">
        <v>121</v>
      </c>
      <c r="P329" s="7"/>
      <c r="Q329" s="5" t="s">
        <v>78</v>
      </c>
      <c r="R329" s="5" t="s">
        <v>79</v>
      </c>
      <c r="S329" s="6">
        <f t="shared" si="45"/>
        <v>1</v>
      </c>
      <c r="T329" s="6">
        <f t="shared" si="46"/>
        <v>0</v>
      </c>
      <c r="U329" s="6">
        <f t="shared" si="47"/>
        <v>0</v>
      </c>
      <c r="V329" s="6">
        <f t="shared" si="48"/>
        <v>0</v>
      </c>
      <c r="W329" s="6">
        <f t="shared" si="49"/>
        <v>0</v>
      </c>
      <c r="X329" s="7"/>
      <c r="Y329" s="6">
        <v>6</v>
      </c>
      <c r="Z329" s="5" t="s">
        <v>2727</v>
      </c>
      <c r="AA329" s="5" t="s">
        <v>89</v>
      </c>
      <c r="AB329" s="5" t="s">
        <v>82</v>
      </c>
      <c r="AC329" s="6">
        <f t="shared" si="50"/>
        <v>1</v>
      </c>
      <c r="AD329" s="6">
        <f t="shared" si="51"/>
        <v>0</v>
      </c>
      <c r="AE329" s="6">
        <f t="shared" si="52"/>
        <v>0</v>
      </c>
      <c r="AF329" s="6">
        <f t="shared" si="53"/>
        <v>0</v>
      </c>
      <c r="AG329" s="7"/>
      <c r="AH329" s="5" t="s">
        <v>83</v>
      </c>
      <c r="AI329" s="5" t="s">
        <v>84</v>
      </c>
      <c r="AJ329" s="7"/>
      <c r="AK329" s="5" t="s">
        <v>108</v>
      </c>
      <c r="AL329" s="5" t="s">
        <v>109</v>
      </c>
      <c r="AM329" s="5" t="s">
        <v>81</v>
      </c>
      <c r="AN329" s="5" t="s">
        <v>89</v>
      </c>
      <c r="AO329" s="5" t="s">
        <v>81</v>
      </c>
      <c r="AP329" s="5" t="s">
        <v>87</v>
      </c>
      <c r="AQ329" s="5" t="s">
        <v>89</v>
      </c>
      <c r="AR329" s="5" t="s">
        <v>89</v>
      </c>
      <c r="AS329" s="5" t="s">
        <v>87</v>
      </c>
      <c r="AT329" s="5" t="s">
        <v>89</v>
      </c>
      <c r="AU329" s="5" t="s">
        <v>87</v>
      </c>
      <c r="AV329" s="5" t="s">
        <v>87</v>
      </c>
      <c r="AW329" s="5" t="s">
        <v>87</v>
      </c>
      <c r="AX329" s="5" t="s">
        <v>87</v>
      </c>
      <c r="AY329" s="5" t="s">
        <v>89</v>
      </c>
      <c r="AZ329" s="5" t="s">
        <v>87</v>
      </c>
      <c r="BA329" s="5" t="s">
        <v>87</v>
      </c>
      <c r="BB329" s="7"/>
      <c r="BC329" s="5" t="s">
        <v>89</v>
      </c>
      <c r="BD329" s="5" t="s">
        <v>87</v>
      </c>
      <c r="BE329" s="5" t="s">
        <v>87</v>
      </c>
      <c r="BF329" s="5" t="s">
        <v>89</v>
      </c>
      <c r="BG329" s="5" t="s">
        <v>89</v>
      </c>
      <c r="BH329" s="5" t="s">
        <v>87</v>
      </c>
      <c r="BI329" s="5" t="s">
        <v>87</v>
      </c>
      <c r="BJ329" s="5" t="s">
        <v>89</v>
      </c>
      <c r="BK329" s="5" t="s">
        <v>87</v>
      </c>
      <c r="BL329" s="5" t="s">
        <v>87</v>
      </c>
      <c r="BM329" s="5" t="s">
        <v>89</v>
      </c>
      <c r="BN329" s="5" t="s">
        <v>91</v>
      </c>
      <c r="BO329" s="5" t="s">
        <v>87</v>
      </c>
      <c r="BP329" s="5" t="s">
        <v>87</v>
      </c>
      <c r="BQ329" s="5" t="s">
        <v>87</v>
      </c>
      <c r="BR329" s="5" t="s">
        <v>89</v>
      </c>
      <c r="BS329" s="5" t="s">
        <v>87</v>
      </c>
      <c r="BT329" s="7"/>
      <c r="BU329" s="5" t="s">
        <v>94</v>
      </c>
      <c r="BV329" s="5" t="s">
        <v>94</v>
      </c>
      <c r="BW329" s="5" t="s">
        <v>75</v>
      </c>
      <c r="BX329" s="7"/>
      <c r="BY329" s="5" t="s">
        <v>2728</v>
      </c>
      <c r="BZ329" s="8" t="s">
        <v>2729</v>
      </c>
    </row>
    <row r="330" spans="1:78" ht="13">
      <c r="A330" s="3" t="s">
        <v>2730</v>
      </c>
      <c r="B330" s="4" t="s">
        <v>2731</v>
      </c>
      <c r="C330" s="6">
        <v>100</v>
      </c>
      <c r="D330" s="6">
        <v>692</v>
      </c>
      <c r="E330" s="6" t="b">
        <v>1</v>
      </c>
      <c r="F330" s="5" t="s">
        <v>2721</v>
      </c>
      <c r="G330" s="5" t="s">
        <v>199</v>
      </c>
      <c r="H330" s="5" t="s">
        <v>143</v>
      </c>
      <c r="I330" s="5" t="s">
        <v>74</v>
      </c>
      <c r="J330" s="7"/>
      <c r="K330" s="5" t="s">
        <v>75</v>
      </c>
      <c r="L330" s="7"/>
      <c r="M330" s="5" t="s">
        <v>119</v>
      </c>
      <c r="N330" s="5" t="s">
        <v>120</v>
      </c>
      <c r="O330" s="5" t="s">
        <v>121</v>
      </c>
      <c r="P330" s="7"/>
      <c r="Q330" s="5" t="s">
        <v>78</v>
      </c>
      <c r="R330" s="5" t="s">
        <v>79</v>
      </c>
      <c r="S330" s="6">
        <f t="shared" si="45"/>
        <v>1</v>
      </c>
      <c r="T330" s="6">
        <f t="shared" si="46"/>
        <v>0</v>
      </c>
      <c r="U330" s="6">
        <f t="shared" si="47"/>
        <v>0</v>
      </c>
      <c r="V330" s="6">
        <f t="shared" si="48"/>
        <v>0</v>
      </c>
      <c r="W330" s="6">
        <f t="shared" si="49"/>
        <v>0</v>
      </c>
      <c r="X330" s="7"/>
      <c r="Y330" s="6">
        <v>6</v>
      </c>
      <c r="Z330" s="5" t="s">
        <v>2732</v>
      </c>
      <c r="AA330" s="5" t="s">
        <v>89</v>
      </c>
      <c r="AB330" s="5" t="s">
        <v>82</v>
      </c>
      <c r="AC330" s="6">
        <f t="shared" si="50"/>
        <v>1</v>
      </c>
      <c r="AD330" s="6">
        <f t="shared" si="51"/>
        <v>0</v>
      </c>
      <c r="AE330" s="6">
        <f t="shared" si="52"/>
        <v>0</v>
      </c>
      <c r="AF330" s="6">
        <f t="shared" si="53"/>
        <v>0</v>
      </c>
      <c r="AG330" s="7"/>
      <c r="AH330" s="5" t="s">
        <v>83</v>
      </c>
      <c r="AI330" s="5" t="s">
        <v>146</v>
      </c>
      <c r="AJ330" s="7"/>
      <c r="AK330" s="5" t="s">
        <v>108</v>
      </c>
      <c r="AL330" s="5" t="s">
        <v>109</v>
      </c>
      <c r="AM330" s="5" t="s">
        <v>81</v>
      </c>
      <c r="AN330" s="5" t="s">
        <v>89</v>
      </c>
      <c r="AO330" s="5" t="s">
        <v>81</v>
      </c>
      <c r="AP330" s="5" t="s">
        <v>87</v>
      </c>
      <c r="AQ330" s="5" t="s">
        <v>89</v>
      </c>
      <c r="AR330" s="5" t="s">
        <v>89</v>
      </c>
      <c r="AS330" s="5" t="s">
        <v>87</v>
      </c>
      <c r="AT330" s="5" t="s">
        <v>89</v>
      </c>
      <c r="AU330" s="5" t="s">
        <v>87</v>
      </c>
      <c r="AV330" s="5" t="s">
        <v>87</v>
      </c>
      <c r="AW330" s="5" t="s">
        <v>87</v>
      </c>
      <c r="AX330" s="5" t="s">
        <v>87</v>
      </c>
      <c r="AY330" s="5" t="s">
        <v>89</v>
      </c>
      <c r="AZ330" s="5" t="s">
        <v>87</v>
      </c>
      <c r="BA330" s="5" t="s">
        <v>87</v>
      </c>
      <c r="BB330" s="7"/>
      <c r="BC330" s="5" t="s">
        <v>89</v>
      </c>
      <c r="BD330" s="5" t="s">
        <v>87</v>
      </c>
      <c r="BE330" s="5" t="s">
        <v>87</v>
      </c>
      <c r="BF330" s="5" t="s">
        <v>89</v>
      </c>
      <c r="BG330" s="5" t="s">
        <v>89</v>
      </c>
      <c r="BH330" s="5" t="s">
        <v>87</v>
      </c>
      <c r="BI330" s="5" t="s">
        <v>87</v>
      </c>
      <c r="BJ330" s="5" t="s">
        <v>89</v>
      </c>
      <c r="BK330" s="5" t="s">
        <v>87</v>
      </c>
      <c r="BL330" s="5" t="s">
        <v>87</v>
      </c>
      <c r="BM330" s="5" t="s">
        <v>87</v>
      </c>
      <c r="BN330" s="5" t="s">
        <v>91</v>
      </c>
      <c r="BO330" s="5" t="s">
        <v>89</v>
      </c>
      <c r="BP330" s="5" t="s">
        <v>87</v>
      </c>
      <c r="BQ330" s="5" t="s">
        <v>89</v>
      </c>
      <c r="BR330" s="5" t="s">
        <v>89</v>
      </c>
      <c r="BS330" s="5" t="s">
        <v>89</v>
      </c>
      <c r="BT330" s="7"/>
      <c r="BU330" s="5" t="s">
        <v>94</v>
      </c>
      <c r="BV330" s="5" t="s">
        <v>94</v>
      </c>
      <c r="BW330" s="5" t="s">
        <v>75</v>
      </c>
      <c r="BX330" s="7"/>
      <c r="BY330" s="5" t="s">
        <v>2732</v>
      </c>
      <c r="BZ330" s="5" t="s">
        <v>2733</v>
      </c>
    </row>
    <row r="331" spans="1:78" ht="25">
      <c r="A331" s="3" t="s">
        <v>2734</v>
      </c>
      <c r="B331" s="4" t="s">
        <v>2735</v>
      </c>
      <c r="C331" s="6">
        <v>100</v>
      </c>
      <c r="D331" s="6">
        <v>1232</v>
      </c>
      <c r="E331" s="6" t="b">
        <v>1</v>
      </c>
      <c r="F331" s="5" t="s">
        <v>2736</v>
      </c>
      <c r="G331" s="5" t="s">
        <v>1126</v>
      </c>
      <c r="H331" s="5" t="s">
        <v>73</v>
      </c>
      <c r="I331" s="5" t="s">
        <v>101</v>
      </c>
      <c r="J331" s="7"/>
      <c r="K331" s="5" t="s">
        <v>268</v>
      </c>
      <c r="L331" s="7"/>
      <c r="M331" s="5" t="s">
        <v>103</v>
      </c>
      <c r="N331" s="5" t="s">
        <v>103</v>
      </c>
      <c r="O331" s="5" t="s">
        <v>121</v>
      </c>
      <c r="P331" s="7"/>
      <c r="Q331" s="5" t="s">
        <v>78</v>
      </c>
      <c r="R331" s="5" t="s">
        <v>79</v>
      </c>
      <c r="S331" s="6">
        <f t="shared" si="45"/>
        <v>1</v>
      </c>
      <c r="T331" s="6">
        <f t="shared" si="46"/>
        <v>0</v>
      </c>
      <c r="U331" s="6">
        <f t="shared" si="47"/>
        <v>0</v>
      </c>
      <c r="V331" s="6">
        <f t="shared" si="48"/>
        <v>0</v>
      </c>
      <c r="W331" s="6">
        <f t="shared" si="49"/>
        <v>0</v>
      </c>
      <c r="X331" s="7"/>
      <c r="Y331" s="6">
        <v>5</v>
      </c>
      <c r="Z331" s="5" t="s">
        <v>2737</v>
      </c>
      <c r="AA331" s="5" t="s">
        <v>87</v>
      </c>
      <c r="AB331" s="5" t="s">
        <v>218</v>
      </c>
      <c r="AC331" s="6">
        <f t="shared" si="50"/>
        <v>0</v>
      </c>
      <c r="AD331" s="6">
        <f t="shared" si="51"/>
        <v>1</v>
      </c>
      <c r="AE331" s="6">
        <f t="shared" si="52"/>
        <v>0</v>
      </c>
      <c r="AF331" s="6">
        <f t="shared" si="53"/>
        <v>0</v>
      </c>
      <c r="AG331" s="7"/>
      <c r="AH331" s="5" t="s">
        <v>107</v>
      </c>
      <c r="AI331" s="5" t="s">
        <v>84</v>
      </c>
      <c r="AJ331" s="7"/>
      <c r="AK331" s="5" t="s">
        <v>170</v>
      </c>
      <c r="AL331" s="5" t="s">
        <v>109</v>
      </c>
      <c r="AM331" s="5" t="s">
        <v>87</v>
      </c>
      <c r="AN331" s="5" t="s">
        <v>87</v>
      </c>
      <c r="AO331" s="5" t="s">
        <v>89</v>
      </c>
      <c r="AP331" s="5" t="s">
        <v>88</v>
      </c>
      <c r="AQ331" s="5" t="s">
        <v>89</v>
      </c>
      <c r="AR331" s="5" t="s">
        <v>88</v>
      </c>
      <c r="AS331" s="5" t="s">
        <v>87</v>
      </c>
      <c r="AT331" s="5" t="s">
        <v>88</v>
      </c>
      <c r="AU331" s="5" t="s">
        <v>87</v>
      </c>
      <c r="AV331" s="5" t="s">
        <v>87</v>
      </c>
      <c r="AW331" s="5" t="s">
        <v>88</v>
      </c>
      <c r="AX331" s="5" t="s">
        <v>87</v>
      </c>
      <c r="AY331" s="5" t="s">
        <v>87</v>
      </c>
      <c r="AZ331" s="5" t="s">
        <v>89</v>
      </c>
      <c r="BA331" s="5" t="s">
        <v>88</v>
      </c>
      <c r="BB331" s="8" t="s">
        <v>2738</v>
      </c>
      <c r="BC331" s="5" t="s">
        <v>89</v>
      </c>
      <c r="BD331" s="5" t="s">
        <v>87</v>
      </c>
      <c r="BE331" s="5" t="s">
        <v>87</v>
      </c>
      <c r="BF331" s="5" t="s">
        <v>87</v>
      </c>
      <c r="BG331" s="5" t="s">
        <v>88</v>
      </c>
      <c r="BH331" s="5" t="s">
        <v>87</v>
      </c>
      <c r="BI331" s="5" t="s">
        <v>88</v>
      </c>
      <c r="BJ331" s="5" t="s">
        <v>87</v>
      </c>
      <c r="BK331" s="5" t="s">
        <v>87</v>
      </c>
      <c r="BL331" s="5" t="s">
        <v>88</v>
      </c>
      <c r="BM331" s="5" t="s">
        <v>87</v>
      </c>
      <c r="BN331" s="5" t="s">
        <v>91</v>
      </c>
      <c r="BO331" s="5" t="s">
        <v>87</v>
      </c>
      <c r="BP331" s="5" t="s">
        <v>88</v>
      </c>
      <c r="BQ331" s="5" t="s">
        <v>88</v>
      </c>
      <c r="BR331" s="5" t="s">
        <v>81</v>
      </c>
      <c r="BS331" s="5" t="s">
        <v>87</v>
      </c>
      <c r="BT331" s="8" t="s">
        <v>2739</v>
      </c>
      <c r="BU331" s="5" t="s">
        <v>113</v>
      </c>
      <c r="BV331" s="5" t="s">
        <v>94</v>
      </c>
      <c r="BW331" s="5" t="s">
        <v>268</v>
      </c>
      <c r="BX331" s="7"/>
      <c r="BY331" s="5" t="s">
        <v>2740</v>
      </c>
      <c r="BZ331" s="5" t="s">
        <v>2741</v>
      </c>
    </row>
    <row r="332" spans="1:78" ht="13">
      <c r="A332" s="3" t="s">
        <v>2742</v>
      </c>
      <c r="B332" s="4" t="s">
        <v>2743</v>
      </c>
      <c r="C332" s="6">
        <v>100</v>
      </c>
      <c r="D332" s="6">
        <v>1365</v>
      </c>
      <c r="E332" s="6" t="b">
        <v>1</v>
      </c>
      <c r="F332" s="5" t="s">
        <v>2744</v>
      </c>
      <c r="G332" s="5" t="s">
        <v>199</v>
      </c>
      <c r="H332" s="5" t="s">
        <v>143</v>
      </c>
      <c r="I332" s="5" t="s">
        <v>74</v>
      </c>
      <c r="J332" s="7"/>
      <c r="K332" s="5" t="s">
        <v>75</v>
      </c>
      <c r="L332" s="7"/>
      <c r="M332" s="5" t="s">
        <v>119</v>
      </c>
      <c r="N332" s="5" t="s">
        <v>120</v>
      </c>
      <c r="O332" s="5" t="s">
        <v>121</v>
      </c>
      <c r="P332" s="7"/>
      <c r="Q332" s="5" t="s">
        <v>78</v>
      </c>
      <c r="R332" s="5" t="s">
        <v>79</v>
      </c>
      <c r="S332" s="6">
        <f t="shared" si="45"/>
        <v>1</v>
      </c>
      <c r="T332" s="6">
        <f t="shared" si="46"/>
        <v>0</v>
      </c>
      <c r="U332" s="6">
        <f t="shared" si="47"/>
        <v>0</v>
      </c>
      <c r="V332" s="6">
        <f t="shared" si="48"/>
        <v>0</v>
      </c>
      <c r="W332" s="6">
        <f t="shared" si="49"/>
        <v>0</v>
      </c>
      <c r="X332" s="7"/>
      <c r="Y332" s="6">
        <v>9</v>
      </c>
      <c r="Z332" s="5" t="s">
        <v>2745</v>
      </c>
      <c r="AA332" s="5" t="s">
        <v>89</v>
      </c>
      <c r="AB332" s="5" t="s">
        <v>82</v>
      </c>
      <c r="AC332" s="6">
        <f t="shared" si="50"/>
        <v>1</v>
      </c>
      <c r="AD332" s="6">
        <f t="shared" si="51"/>
        <v>0</v>
      </c>
      <c r="AE332" s="6">
        <f t="shared" si="52"/>
        <v>0</v>
      </c>
      <c r="AF332" s="6">
        <f t="shared" si="53"/>
        <v>0</v>
      </c>
      <c r="AG332" s="7"/>
      <c r="AH332" s="5" t="s">
        <v>83</v>
      </c>
      <c r="AI332" s="5" t="s">
        <v>146</v>
      </c>
      <c r="AJ332" s="7"/>
      <c r="AK332" s="5" t="s">
        <v>108</v>
      </c>
      <c r="AL332" s="5" t="s">
        <v>109</v>
      </c>
      <c r="AM332" s="5" t="s">
        <v>81</v>
      </c>
      <c r="AN332" s="5" t="s">
        <v>89</v>
      </c>
      <c r="AO332" s="5" t="s">
        <v>81</v>
      </c>
      <c r="AP332" s="5" t="s">
        <v>87</v>
      </c>
      <c r="AQ332" s="5" t="s">
        <v>89</v>
      </c>
      <c r="AR332" s="5" t="s">
        <v>89</v>
      </c>
      <c r="AS332" s="5" t="s">
        <v>87</v>
      </c>
      <c r="AT332" s="5" t="s">
        <v>89</v>
      </c>
      <c r="AU332" s="5" t="s">
        <v>87</v>
      </c>
      <c r="AV332" s="5" t="s">
        <v>87</v>
      </c>
      <c r="AW332" s="5" t="s">
        <v>89</v>
      </c>
      <c r="AX332" s="5" t="s">
        <v>87</v>
      </c>
      <c r="AY332" s="5" t="s">
        <v>89</v>
      </c>
      <c r="AZ332" s="5" t="s">
        <v>87</v>
      </c>
      <c r="BA332" s="5" t="s">
        <v>89</v>
      </c>
      <c r="BB332" s="7"/>
      <c r="BC332" s="5" t="s">
        <v>89</v>
      </c>
      <c r="BD332" s="5" t="s">
        <v>87</v>
      </c>
      <c r="BE332" s="5" t="s">
        <v>87</v>
      </c>
      <c r="BF332" s="5" t="s">
        <v>89</v>
      </c>
      <c r="BG332" s="5" t="s">
        <v>89</v>
      </c>
      <c r="BH332" s="5" t="s">
        <v>87</v>
      </c>
      <c r="BI332" s="5" t="s">
        <v>87</v>
      </c>
      <c r="BJ332" s="5" t="s">
        <v>89</v>
      </c>
      <c r="BK332" s="5" t="s">
        <v>87</v>
      </c>
      <c r="BL332" s="5" t="s">
        <v>87</v>
      </c>
      <c r="BM332" s="5" t="s">
        <v>87</v>
      </c>
      <c r="BN332" s="5" t="s">
        <v>91</v>
      </c>
      <c r="BO332" s="5" t="s">
        <v>89</v>
      </c>
      <c r="BP332" s="5" t="s">
        <v>87</v>
      </c>
      <c r="BQ332" s="5" t="s">
        <v>89</v>
      </c>
      <c r="BR332" s="5" t="s">
        <v>89</v>
      </c>
      <c r="BS332" s="5" t="s">
        <v>89</v>
      </c>
      <c r="BT332" s="7"/>
      <c r="BU332" s="5" t="s">
        <v>94</v>
      </c>
      <c r="BV332" s="5" t="s">
        <v>94</v>
      </c>
      <c r="BW332" s="5" t="s">
        <v>75</v>
      </c>
      <c r="BX332" s="7"/>
      <c r="BY332" s="5" t="s">
        <v>2746</v>
      </c>
      <c r="BZ332" s="5" t="s">
        <v>2747</v>
      </c>
    </row>
    <row r="333" spans="1:78" ht="13">
      <c r="A333" s="3" t="s">
        <v>2748</v>
      </c>
      <c r="B333" s="4" t="s">
        <v>2749</v>
      </c>
      <c r="C333" s="6">
        <v>100</v>
      </c>
      <c r="D333" s="6">
        <v>1523</v>
      </c>
      <c r="E333" s="6" t="b">
        <v>1</v>
      </c>
      <c r="F333" s="5" t="s">
        <v>2744</v>
      </c>
      <c r="G333" s="5" t="s">
        <v>199</v>
      </c>
      <c r="H333" s="5" t="s">
        <v>143</v>
      </c>
      <c r="I333" s="5" t="s">
        <v>74</v>
      </c>
      <c r="J333" s="7"/>
      <c r="K333" s="5" t="s">
        <v>75</v>
      </c>
      <c r="L333" s="7"/>
      <c r="M333" s="5" t="s">
        <v>190</v>
      </c>
      <c r="N333" s="5" t="s">
        <v>120</v>
      </c>
      <c r="O333" s="5" t="s">
        <v>77</v>
      </c>
      <c r="P333" s="7"/>
      <c r="Q333" s="5" t="s">
        <v>78</v>
      </c>
      <c r="R333" s="5" t="s">
        <v>79</v>
      </c>
      <c r="S333" s="6">
        <f t="shared" si="45"/>
        <v>1</v>
      </c>
      <c r="T333" s="6">
        <f t="shared" si="46"/>
        <v>0</v>
      </c>
      <c r="U333" s="6">
        <f t="shared" si="47"/>
        <v>0</v>
      </c>
      <c r="V333" s="6">
        <f t="shared" si="48"/>
        <v>0</v>
      </c>
      <c r="W333" s="6">
        <f t="shared" si="49"/>
        <v>0</v>
      </c>
      <c r="X333" s="7"/>
      <c r="Y333" s="6">
        <v>9</v>
      </c>
      <c r="Z333" s="5" t="s">
        <v>2750</v>
      </c>
      <c r="AA333" s="5" t="s">
        <v>89</v>
      </c>
      <c r="AB333" s="5" t="s">
        <v>82</v>
      </c>
      <c r="AC333" s="6">
        <f t="shared" si="50"/>
        <v>1</v>
      </c>
      <c r="AD333" s="6">
        <f t="shared" si="51"/>
        <v>0</v>
      </c>
      <c r="AE333" s="6">
        <f t="shared" si="52"/>
        <v>0</v>
      </c>
      <c r="AF333" s="6">
        <f t="shared" si="53"/>
        <v>0</v>
      </c>
      <c r="AG333" s="7"/>
      <c r="AH333" s="5" t="s">
        <v>156</v>
      </c>
      <c r="AI333" s="5" t="s">
        <v>84</v>
      </c>
      <c r="AJ333" s="7"/>
      <c r="AK333" s="5" t="s">
        <v>85</v>
      </c>
      <c r="AL333" s="5" t="s">
        <v>109</v>
      </c>
      <c r="AM333" s="5" t="s">
        <v>110</v>
      </c>
      <c r="AN333" s="5" t="s">
        <v>87</v>
      </c>
      <c r="AO333" s="5" t="s">
        <v>110</v>
      </c>
      <c r="AP333" s="5" t="s">
        <v>87</v>
      </c>
      <c r="AQ333" s="5" t="s">
        <v>89</v>
      </c>
      <c r="AR333" s="5" t="s">
        <v>89</v>
      </c>
      <c r="AS333" s="5" t="s">
        <v>87</v>
      </c>
      <c r="AT333" s="5" t="s">
        <v>88</v>
      </c>
      <c r="AU333" s="5" t="s">
        <v>87</v>
      </c>
      <c r="AV333" s="5" t="s">
        <v>87</v>
      </c>
      <c r="AW333" s="5" t="s">
        <v>87</v>
      </c>
      <c r="AX333" s="5" t="s">
        <v>89</v>
      </c>
      <c r="AY333" s="5" t="s">
        <v>87</v>
      </c>
      <c r="AZ333" s="5" t="s">
        <v>87</v>
      </c>
      <c r="BA333" s="5" t="s">
        <v>87</v>
      </c>
      <c r="BB333" s="7"/>
      <c r="BC333" s="5" t="s">
        <v>87</v>
      </c>
      <c r="BD333" s="5" t="s">
        <v>87</v>
      </c>
      <c r="BE333" s="5" t="s">
        <v>89</v>
      </c>
      <c r="BF333" s="5" t="s">
        <v>89</v>
      </c>
      <c r="BG333" s="5" t="s">
        <v>87</v>
      </c>
      <c r="BH333" s="5" t="s">
        <v>89</v>
      </c>
      <c r="BI333" s="5" t="s">
        <v>87</v>
      </c>
      <c r="BJ333" s="5" t="s">
        <v>87</v>
      </c>
      <c r="BK333" s="5" t="s">
        <v>89</v>
      </c>
      <c r="BL333" s="5" t="s">
        <v>87</v>
      </c>
      <c r="BM333" s="5" t="s">
        <v>87</v>
      </c>
      <c r="BN333" s="5" t="s">
        <v>91</v>
      </c>
      <c r="BO333" s="5" t="s">
        <v>89</v>
      </c>
      <c r="BP333" s="5" t="s">
        <v>89</v>
      </c>
      <c r="BQ333" s="5" t="s">
        <v>87</v>
      </c>
      <c r="BR333" s="5" t="s">
        <v>87</v>
      </c>
      <c r="BS333" s="5" t="s">
        <v>87</v>
      </c>
      <c r="BT333" s="7"/>
      <c r="BU333" s="5" t="s">
        <v>94</v>
      </c>
      <c r="BV333" s="5" t="s">
        <v>94</v>
      </c>
      <c r="BW333" s="5" t="s">
        <v>75</v>
      </c>
      <c r="BX333" s="7"/>
      <c r="BY333" s="5" t="s">
        <v>2750</v>
      </c>
      <c r="BZ333" s="5" t="s">
        <v>2751</v>
      </c>
    </row>
    <row r="334" spans="1:78" ht="62.5">
      <c r="A334" s="3" t="s">
        <v>2752</v>
      </c>
      <c r="B334" s="4" t="s">
        <v>2753</v>
      </c>
      <c r="C334" s="6">
        <v>100</v>
      </c>
      <c r="D334" s="6">
        <v>2223</v>
      </c>
      <c r="E334" s="6" t="b">
        <v>1</v>
      </c>
      <c r="F334" s="5" t="s">
        <v>2754</v>
      </c>
      <c r="G334" s="5" t="s">
        <v>427</v>
      </c>
      <c r="H334" s="5" t="s">
        <v>167</v>
      </c>
      <c r="I334" s="5" t="s">
        <v>101</v>
      </c>
      <c r="J334" s="7"/>
      <c r="K334" s="5" t="s">
        <v>189</v>
      </c>
      <c r="L334" s="7"/>
      <c r="M334" s="5" t="s">
        <v>120</v>
      </c>
      <c r="N334" s="5" t="s">
        <v>76</v>
      </c>
      <c r="O334" s="5" t="s">
        <v>77</v>
      </c>
      <c r="P334" s="7"/>
      <c r="Q334" s="5" t="s">
        <v>78</v>
      </c>
      <c r="R334" s="5" t="s">
        <v>179</v>
      </c>
      <c r="S334" s="6">
        <f t="shared" si="45"/>
        <v>0</v>
      </c>
      <c r="T334" s="6">
        <f t="shared" si="46"/>
        <v>0</v>
      </c>
      <c r="U334" s="6">
        <f t="shared" si="47"/>
        <v>0</v>
      </c>
      <c r="V334" s="6">
        <f t="shared" si="48"/>
        <v>0</v>
      </c>
      <c r="W334" s="6">
        <f t="shared" si="49"/>
        <v>1</v>
      </c>
      <c r="X334" s="5" t="s">
        <v>2755</v>
      </c>
      <c r="Y334" s="6">
        <v>12</v>
      </c>
      <c r="Z334" s="5" t="s">
        <v>2756</v>
      </c>
      <c r="AA334" s="5" t="s">
        <v>89</v>
      </c>
      <c r="AB334" s="5" t="s">
        <v>82</v>
      </c>
      <c r="AC334" s="6">
        <f t="shared" si="50"/>
        <v>1</v>
      </c>
      <c r="AD334" s="6">
        <f t="shared" si="51"/>
        <v>0</v>
      </c>
      <c r="AE334" s="6">
        <f t="shared" si="52"/>
        <v>0</v>
      </c>
      <c r="AF334" s="6">
        <f t="shared" si="53"/>
        <v>0</v>
      </c>
      <c r="AG334" s="7"/>
      <c r="AH334" s="5" t="s">
        <v>156</v>
      </c>
      <c r="AI334" s="5" t="s">
        <v>84</v>
      </c>
      <c r="AJ334" s="7"/>
      <c r="AK334" s="5" t="s">
        <v>108</v>
      </c>
      <c r="AL334" s="5" t="s">
        <v>109</v>
      </c>
      <c r="AM334" s="5" t="s">
        <v>110</v>
      </c>
      <c r="AN334" s="5" t="s">
        <v>89</v>
      </c>
      <c r="AO334" s="5" t="s">
        <v>110</v>
      </c>
      <c r="AP334" s="5" t="s">
        <v>89</v>
      </c>
      <c r="AQ334" s="5" t="s">
        <v>89</v>
      </c>
      <c r="AR334" s="5" t="s">
        <v>89</v>
      </c>
      <c r="AS334" s="5" t="s">
        <v>89</v>
      </c>
      <c r="AT334" s="5" t="s">
        <v>89</v>
      </c>
      <c r="AU334" s="5" t="s">
        <v>89</v>
      </c>
      <c r="AV334" s="5" t="s">
        <v>87</v>
      </c>
      <c r="AW334" s="5" t="s">
        <v>87</v>
      </c>
      <c r="AX334" s="5" t="s">
        <v>87</v>
      </c>
      <c r="AY334" s="5" t="s">
        <v>89</v>
      </c>
      <c r="AZ334" s="5" t="s">
        <v>89</v>
      </c>
      <c r="BA334" s="5" t="s">
        <v>89</v>
      </c>
      <c r="BB334" s="5" t="s">
        <v>2757</v>
      </c>
      <c r="BC334" s="5" t="s">
        <v>89</v>
      </c>
      <c r="BD334" s="5" t="s">
        <v>89</v>
      </c>
      <c r="BE334" s="5" t="s">
        <v>89</v>
      </c>
      <c r="BF334" s="5" t="s">
        <v>89</v>
      </c>
      <c r="BG334" s="5" t="s">
        <v>88</v>
      </c>
      <c r="BH334" s="5" t="s">
        <v>88</v>
      </c>
      <c r="BI334" s="5" t="s">
        <v>88</v>
      </c>
      <c r="BJ334" s="5" t="s">
        <v>88</v>
      </c>
      <c r="BK334" s="5" t="s">
        <v>89</v>
      </c>
      <c r="BL334" s="5" t="s">
        <v>89</v>
      </c>
      <c r="BM334" s="5" t="s">
        <v>87</v>
      </c>
      <c r="BN334" s="5" t="s">
        <v>91</v>
      </c>
      <c r="BO334" s="5" t="s">
        <v>87</v>
      </c>
      <c r="BP334" s="5" t="s">
        <v>89</v>
      </c>
      <c r="BQ334" s="5" t="s">
        <v>89</v>
      </c>
      <c r="BR334" s="5" t="s">
        <v>87</v>
      </c>
      <c r="BS334" s="5" t="s">
        <v>88</v>
      </c>
      <c r="BT334" s="8" t="s">
        <v>2758</v>
      </c>
      <c r="BU334" s="5" t="s">
        <v>94</v>
      </c>
      <c r="BV334" s="5" t="s">
        <v>94</v>
      </c>
      <c r="BW334" s="5" t="s">
        <v>189</v>
      </c>
      <c r="BX334" s="7"/>
      <c r="BY334" s="8" t="s">
        <v>2759</v>
      </c>
      <c r="BZ334" s="8" t="s">
        <v>2760</v>
      </c>
    </row>
    <row r="335" spans="1:78" ht="37.5">
      <c r="A335" s="3" t="s">
        <v>2761</v>
      </c>
      <c r="B335" s="4" t="s">
        <v>2762</v>
      </c>
      <c r="C335" s="6">
        <v>100</v>
      </c>
      <c r="D335" s="6">
        <v>462</v>
      </c>
      <c r="E335" s="6" t="b">
        <v>1</v>
      </c>
      <c r="F335" s="5" t="s">
        <v>2763</v>
      </c>
      <c r="G335" s="5" t="s">
        <v>72</v>
      </c>
      <c r="H335" s="5" t="s">
        <v>73</v>
      </c>
      <c r="I335" s="5" t="s">
        <v>74</v>
      </c>
      <c r="J335" s="7"/>
      <c r="K335" s="5" t="s">
        <v>268</v>
      </c>
      <c r="L335" s="7"/>
      <c r="M335" s="5" t="s">
        <v>120</v>
      </c>
      <c r="N335" s="5" t="s">
        <v>120</v>
      </c>
      <c r="O335" s="5" t="s">
        <v>77</v>
      </c>
      <c r="P335" s="7"/>
      <c r="Q335" s="5" t="s">
        <v>78</v>
      </c>
      <c r="R335" s="5" t="s">
        <v>79</v>
      </c>
      <c r="S335" s="6">
        <f t="shared" si="45"/>
        <v>1</v>
      </c>
      <c r="T335" s="6">
        <f t="shared" si="46"/>
        <v>0</v>
      </c>
      <c r="U335" s="6">
        <f t="shared" si="47"/>
        <v>0</v>
      </c>
      <c r="V335" s="6">
        <f t="shared" si="48"/>
        <v>0</v>
      </c>
      <c r="W335" s="6">
        <f t="shared" si="49"/>
        <v>0</v>
      </c>
      <c r="X335" s="7"/>
      <c r="Y335" s="6">
        <v>6</v>
      </c>
      <c r="Z335" s="5" t="s">
        <v>2764</v>
      </c>
      <c r="AA335" s="5" t="s">
        <v>89</v>
      </c>
      <c r="AB335" s="5" t="s">
        <v>106</v>
      </c>
      <c r="AC335" s="6">
        <f t="shared" si="50"/>
        <v>1</v>
      </c>
      <c r="AD335" s="6">
        <f t="shared" si="51"/>
        <v>1</v>
      </c>
      <c r="AE335" s="6">
        <f t="shared" si="52"/>
        <v>0</v>
      </c>
      <c r="AF335" s="6">
        <f t="shared" si="53"/>
        <v>0</v>
      </c>
      <c r="AG335" s="7"/>
      <c r="AH335" s="5" t="s">
        <v>323</v>
      </c>
      <c r="AI335" s="5" t="s">
        <v>157</v>
      </c>
      <c r="AJ335" s="7"/>
      <c r="AK335" s="5" t="s">
        <v>85</v>
      </c>
      <c r="AL335" s="5" t="s">
        <v>109</v>
      </c>
      <c r="AM335" s="5" t="s">
        <v>88</v>
      </c>
      <c r="AN335" s="5" t="s">
        <v>87</v>
      </c>
      <c r="AO335" s="5" t="s">
        <v>87</v>
      </c>
      <c r="AP335" s="5" t="s">
        <v>87</v>
      </c>
      <c r="AQ335" s="5" t="s">
        <v>89</v>
      </c>
      <c r="AR335" s="5" t="s">
        <v>89</v>
      </c>
      <c r="AS335" s="5" t="s">
        <v>87</v>
      </c>
      <c r="AT335" s="5" t="s">
        <v>87</v>
      </c>
      <c r="AU335" s="5" t="s">
        <v>89</v>
      </c>
      <c r="AV335" s="5" t="s">
        <v>87</v>
      </c>
      <c r="AW335" s="5" t="s">
        <v>89</v>
      </c>
      <c r="AX335" s="5" t="s">
        <v>87</v>
      </c>
      <c r="AY335" s="5" t="s">
        <v>87</v>
      </c>
      <c r="AZ335" s="5" t="s">
        <v>89</v>
      </c>
      <c r="BA335" s="5" t="s">
        <v>89</v>
      </c>
      <c r="BB335" s="5" t="s">
        <v>2765</v>
      </c>
      <c r="BC335" s="5" t="s">
        <v>89</v>
      </c>
      <c r="BD335" s="5" t="s">
        <v>81</v>
      </c>
      <c r="BE335" s="5" t="s">
        <v>87</v>
      </c>
      <c r="BF335" s="5" t="s">
        <v>87</v>
      </c>
      <c r="BG335" s="5" t="s">
        <v>89</v>
      </c>
      <c r="BH335" s="5" t="s">
        <v>87</v>
      </c>
      <c r="BI335" s="5" t="s">
        <v>87</v>
      </c>
      <c r="BJ335" s="5" t="s">
        <v>89</v>
      </c>
      <c r="BK335" s="5" t="s">
        <v>87</v>
      </c>
      <c r="BL335" s="5" t="s">
        <v>89</v>
      </c>
      <c r="BM335" s="5" t="s">
        <v>87</v>
      </c>
      <c r="BN335" s="5" t="s">
        <v>91</v>
      </c>
      <c r="BO335" s="5" t="s">
        <v>87</v>
      </c>
      <c r="BP335" s="5" t="s">
        <v>89</v>
      </c>
      <c r="BQ335" s="5" t="s">
        <v>89</v>
      </c>
      <c r="BR335" s="5" t="s">
        <v>87</v>
      </c>
      <c r="BS335" s="5" t="s">
        <v>89</v>
      </c>
      <c r="BT335" s="8" t="s">
        <v>2766</v>
      </c>
      <c r="BU335" s="5" t="s">
        <v>170</v>
      </c>
      <c r="BV335" s="5" t="s">
        <v>94</v>
      </c>
      <c r="BW335" s="5" t="s">
        <v>268</v>
      </c>
      <c r="BX335" s="7"/>
      <c r="BY335" s="5" t="s">
        <v>2767</v>
      </c>
      <c r="BZ335" s="5" t="s">
        <v>2768</v>
      </c>
    </row>
    <row r="336" spans="1:78" ht="37.5">
      <c r="A336" s="3" t="s">
        <v>2769</v>
      </c>
      <c r="B336" s="4" t="s">
        <v>2770</v>
      </c>
      <c r="C336" s="6">
        <v>100</v>
      </c>
      <c r="D336" s="6">
        <v>1715</v>
      </c>
      <c r="E336" s="6" t="b">
        <v>1</v>
      </c>
      <c r="F336" s="5" t="s">
        <v>2771</v>
      </c>
      <c r="G336" s="5" t="s">
        <v>72</v>
      </c>
      <c r="H336" s="5" t="s">
        <v>167</v>
      </c>
      <c r="I336" s="5" t="s">
        <v>101</v>
      </c>
      <c r="J336" s="7"/>
      <c r="K336" s="5" t="s">
        <v>75</v>
      </c>
      <c r="L336" s="7"/>
      <c r="M336" s="5" t="s">
        <v>119</v>
      </c>
      <c r="N336" s="5" t="s">
        <v>76</v>
      </c>
      <c r="O336" s="5" t="s">
        <v>77</v>
      </c>
      <c r="P336" s="7"/>
      <c r="Q336" s="5" t="s">
        <v>78</v>
      </c>
      <c r="R336" s="5" t="s">
        <v>79</v>
      </c>
      <c r="S336" s="6">
        <f t="shared" si="45"/>
        <v>1</v>
      </c>
      <c r="T336" s="6">
        <f t="shared" si="46"/>
        <v>0</v>
      </c>
      <c r="U336" s="6">
        <f t="shared" si="47"/>
        <v>0</v>
      </c>
      <c r="V336" s="6">
        <f t="shared" si="48"/>
        <v>0</v>
      </c>
      <c r="W336" s="6">
        <f t="shared" si="49"/>
        <v>0</v>
      </c>
      <c r="X336" s="7"/>
      <c r="Y336" s="6">
        <v>4</v>
      </c>
      <c r="Z336" s="5" t="s">
        <v>2772</v>
      </c>
      <c r="AA336" s="5" t="s">
        <v>87</v>
      </c>
      <c r="AB336" s="5" t="s">
        <v>106</v>
      </c>
      <c r="AC336" s="6">
        <f t="shared" si="50"/>
        <v>1</v>
      </c>
      <c r="AD336" s="6">
        <f t="shared" si="51"/>
        <v>1</v>
      </c>
      <c r="AE336" s="6">
        <f t="shared" si="52"/>
        <v>0</v>
      </c>
      <c r="AF336" s="6">
        <f t="shared" si="53"/>
        <v>0</v>
      </c>
      <c r="AG336" s="7"/>
      <c r="AH336" s="5" t="s">
        <v>323</v>
      </c>
      <c r="AI336" s="5" t="s">
        <v>84</v>
      </c>
      <c r="AJ336" s="7"/>
      <c r="AK336" s="5" t="s">
        <v>108</v>
      </c>
      <c r="AL336" s="5" t="s">
        <v>109</v>
      </c>
      <c r="AM336" s="5" t="s">
        <v>110</v>
      </c>
      <c r="AN336" s="5" t="s">
        <v>89</v>
      </c>
      <c r="AO336" s="5" t="s">
        <v>110</v>
      </c>
      <c r="AP336" s="5" t="s">
        <v>87</v>
      </c>
      <c r="AQ336" s="5" t="s">
        <v>87</v>
      </c>
      <c r="AR336" s="5" t="s">
        <v>89</v>
      </c>
      <c r="AS336" s="5" t="s">
        <v>87</v>
      </c>
      <c r="AT336" s="5" t="s">
        <v>87</v>
      </c>
      <c r="AU336" s="5" t="s">
        <v>87</v>
      </c>
      <c r="AV336" s="5" t="s">
        <v>87</v>
      </c>
      <c r="AW336" s="5" t="s">
        <v>87</v>
      </c>
      <c r="AX336" s="5" t="s">
        <v>87</v>
      </c>
      <c r="AY336" s="5" t="s">
        <v>87</v>
      </c>
      <c r="AZ336" s="5" t="s">
        <v>89</v>
      </c>
      <c r="BA336" s="5" t="s">
        <v>89</v>
      </c>
      <c r="BB336" s="8" t="s">
        <v>2773</v>
      </c>
      <c r="BC336" s="5" t="s">
        <v>89</v>
      </c>
      <c r="BD336" s="5" t="s">
        <v>87</v>
      </c>
      <c r="BE336" s="5" t="s">
        <v>88</v>
      </c>
      <c r="BF336" s="5" t="s">
        <v>89</v>
      </c>
      <c r="BG336" s="5" t="s">
        <v>89</v>
      </c>
      <c r="BH336" s="5" t="s">
        <v>87</v>
      </c>
      <c r="BI336" s="5" t="s">
        <v>88</v>
      </c>
      <c r="BJ336" s="5" t="s">
        <v>87</v>
      </c>
      <c r="BK336" s="5" t="s">
        <v>87</v>
      </c>
      <c r="BL336" s="5" t="s">
        <v>87</v>
      </c>
      <c r="BM336" s="5" t="s">
        <v>87</v>
      </c>
      <c r="BN336" s="5" t="s">
        <v>91</v>
      </c>
      <c r="BO336" s="5" t="s">
        <v>88</v>
      </c>
      <c r="BP336" s="5" t="s">
        <v>81</v>
      </c>
      <c r="BQ336" s="5" t="s">
        <v>88</v>
      </c>
      <c r="BR336" s="5" t="s">
        <v>88</v>
      </c>
      <c r="BS336" s="5" t="s">
        <v>88</v>
      </c>
      <c r="BT336" s="5" t="s">
        <v>2774</v>
      </c>
      <c r="BU336" s="5" t="s">
        <v>94</v>
      </c>
      <c r="BV336" s="5" t="s">
        <v>94</v>
      </c>
      <c r="BW336" s="5" t="s">
        <v>75</v>
      </c>
      <c r="BX336" s="7"/>
      <c r="BY336" s="5" t="s">
        <v>2775</v>
      </c>
      <c r="BZ336" s="5" t="s">
        <v>2776</v>
      </c>
    </row>
    <row r="337" spans="1:78" ht="13">
      <c r="A337" s="3" t="s">
        <v>2777</v>
      </c>
      <c r="B337" s="4" t="s">
        <v>2778</v>
      </c>
      <c r="C337" s="6">
        <v>100</v>
      </c>
      <c r="D337" s="6">
        <v>1731</v>
      </c>
      <c r="E337" s="6" t="b">
        <v>1</v>
      </c>
      <c r="F337" s="5" t="s">
        <v>2779</v>
      </c>
      <c r="G337" s="5" t="s">
        <v>199</v>
      </c>
      <c r="H337" s="5" t="s">
        <v>73</v>
      </c>
      <c r="I337" s="5" t="s">
        <v>74</v>
      </c>
      <c r="J337" s="7"/>
      <c r="K337" s="5" t="s">
        <v>144</v>
      </c>
      <c r="L337" s="7"/>
      <c r="M337" s="5" t="s">
        <v>76</v>
      </c>
      <c r="N337" s="5" t="s">
        <v>76</v>
      </c>
      <c r="O337" s="5" t="s">
        <v>77</v>
      </c>
      <c r="P337" s="7"/>
      <c r="Q337" s="5" t="s">
        <v>78</v>
      </c>
      <c r="R337" s="5" t="s">
        <v>79</v>
      </c>
      <c r="S337" s="6">
        <f t="shared" si="45"/>
        <v>1</v>
      </c>
      <c r="T337" s="6">
        <f t="shared" si="46"/>
        <v>0</v>
      </c>
      <c r="U337" s="6">
        <f t="shared" si="47"/>
        <v>0</v>
      </c>
      <c r="V337" s="6">
        <f t="shared" si="48"/>
        <v>0</v>
      </c>
      <c r="W337" s="6">
        <f t="shared" si="49"/>
        <v>0</v>
      </c>
      <c r="X337" s="7"/>
      <c r="Y337" s="6">
        <v>12</v>
      </c>
      <c r="Z337" s="5" t="s">
        <v>2780</v>
      </c>
      <c r="AA337" s="5" t="s">
        <v>81</v>
      </c>
      <c r="AB337" s="5" t="s">
        <v>82</v>
      </c>
      <c r="AC337" s="6">
        <f t="shared" si="50"/>
        <v>1</v>
      </c>
      <c r="AD337" s="6">
        <f t="shared" si="51"/>
        <v>0</v>
      </c>
      <c r="AE337" s="6">
        <f t="shared" si="52"/>
        <v>0</v>
      </c>
      <c r="AF337" s="6">
        <f t="shared" si="53"/>
        <v>0</v>
      </c>
      <c r="AG337" s="7"/>
      <c r="AH337" s="5" t="s">
        <v>107</v>
      </c>
      <c r="AI337" s="5" t="s">
        <v>84</v>
      </c>
      <c r="AJ337" s="7"/>
      <c r="AK337" s="5" t="s">
        <v>124</v>
      </c>
      <c r="AL337" s="5" t="s">
        <v>86</v>
      </c>
      <c r="AM337" s="5" t="s">
        <v>110</v>
      </c>
      <c r="AN337" s="5" t="s">
        <v>87</v>
      </c>
      <c r="AO337" s="5" t="s">
        <v>81</v>
      </c>
      <c r="AP337" s="5" t="s">
        <v>89</v>
      </c>
      <c r="AQ337" s="5" t="s">
        <v>87</v>
      </c>
      <c r="AR337" s="5" t="s">
        <v>87</v>
      </c>
      <c r="AS337" s="5" t="s">
        <v>87</v>
      </c>
      <c r="AT337" s="5" t="s">
        <v>87</v>
      </c>
      <c r="AU337" s="5" t="s">
        <v>87</v>
      </c>
      <c r="AV337" s="5" t="s">
        <v>87</v>
      </c>
      <c r="AW337" s="5" t="s">
        <v>89</v>
      </c>
      <c r="AX337" s="5" t="s">
        <v>89</v>
      </c>
      <c r="AY337" s="5" t="s">
        <v>89</v>
      </c>
      <c r="AZ337" s="5" t="s">
        <v>89</v>
      </c>
      <c r="BA337" s="5" t="s">
        <v>89</v>
      </c>
      <c r="BB337" s="5" t="s">
        <v>2781</v>
      </c>
      <c r="BC337" s="5" t="s">
        <v>89</v>
      </c>
      <c r="BD337" s="5" t="s">
        <v>89</v>
      </c>
      <c r="BE337" s="5" t="s">
        <v>89</v>
      </c>
      <c r="BF337" s="5" t="s">
        <v>89</v>
      </c>
      <c r="BG337" s="5" t="s">
        <v>89</v>
      </c>
      <c r="BH337" s="5" t="s">
        <v>89</v>
      </c>
      <c r="BI337" s="5" t="s">
        <v>89</v>
      </c>
      <c r="BJ337" s="5" t="s">
        <v>89</v>
      </c>
      <c r="BK337" s="5" t="s">
        <v>89</v>
      </c>
      <c r="BL337" s="5" t="s">
        <v>89</v>
      </c>
      <c r="BM337" s="5" t="s">
        <v>89</v>
      </c>
      <c r="BN337" s="5" t="s">
        <v>91</v>
      </c>
      <c r="BO337" s="5" t="s">
        <v>87</v>
      </c>
      <c r="BP337" s="5" t="s">
        <v>87</v>
      </c>
      <c r="BQ337" s="5" t="s">
        <v>87</v>
      </c>
      <c r="BR337" s="5" t="s">
        <v>87</v>
      </c>
      <c r="BS337" s="5" t="s">
        <v>89</v>
      </c>
      <c r="BT337" s="5" t="s">
        <v>2782</v>
      </c>
      <c r="BU337" s="5" t="s">
        <v>94</v>
      </c>
      <c r="BV337" s="5" t="s">
        <v>94</v>
      </c>
      <c r="BW337" s="5" t="s">
        <v>144</v>
      </c>
      <c r="BX337" s="7"/>
      <c r="BY337" s="5" t="s">
        <v>2783</v>
      </c>
      <c r="BZ337" s="5" t="s">
        <v>2784</v>
      </c>
    </row>
    <row r="338" spans="1:78" ht="13">
      <c r="A338" s="3" t="s">
        <v>2785</v>
      </c>
      <c r="B338" s="4" t="s">
        <v>2786</v>
      </c>
      <c r="C338" s="6">
        <v>100</v>
      </c>
      <c r="D338" s="6">
        <v>499</v>
      </c>
      <c r="E338" s="6" t="b">
        <v>1</v>
      </c>
      <c r="F338" s="5" t="s">
        <v>2787</v>
      </c>
      <c r="G338" s="5" t="s">
        <v>199</v>
      </c>
      <c r="H338" s="5" t="s">
        <v>143</v>
      </c>
      <c r="I338" s="5" t="s">
        <v>101</v>
      </c>
      <c r="J338" s="7"/>
      <c r="K338" s="5" t="s">
        <v>178</v>
      </c>
      <c r="L338" s="7"/>
      <c r="M338" s="5" t="s">
        <v>120</v>
      </c>
      <c r="N338" s="5" t="s">
        <v>76</v>
      </c>
      <c r="O338" s="5" t="s">
        <v>77</v>
      </c>
      <c r="P338" s="7"/>
      <c r="Q338" s="5" t="s">
        <v>78</v>
      </c>
      <c r="R338" s="5" t="s">
        <v>269</v>
      </c>
      <c r="S338" s="6">
        <f t="shared" si="45"/>
        <v>0</v>
      </c>
      <c r="T338" s="6">
        <f t="shared" si="46"/>
        <v>1</v>
      </c>
      <c r="U338" s="6">
        <f t="shared" si="47"/>
        <v>0</v>
      </c>
      <c r="V338" s="6">
        <f t="shared" si="48"/>
        <v>0</v>
      </c>
      <c r="W338" s="6">
        <f t="shared" si="49"/>
        <v>0</v>
      </c>
      <c r="X338" s="7"/>
      <c r="Y338" s="6">
        <v>15</v>
      </c>
      <c r="Z338" s="5" t="s">
        <v>2788</v>
      </c>
      <c r="AA338" s="5" t="s">
        <v>89</v>
      </c>
      <c r="AB338" s="5" t="s">
        <v>123</v>
      </c>
      <c r="AC338" s="6">
        <f t="shared" si="50"/>
        <v>1</v>
      </c>
      <c r="AD338" s="6">
        <f t="shared" si="51"/>
        <v>1</v>
      </c>
      <c r="AE338" s="6">
        <f t="shared" si="52"/>
        <v>1</v>
      </c>
      <c r="AF338" s="6">
        <f t="shared" si="53"/>
        <v>0</v>
      </c>
      <c r="AG338" s="7"/>
      <c r="AH338" s="5" t="s">
        <v>323</v>
      </c>
      <c r="AI338" s="5" t="s">
        <v>84</v>
      </c>
      <c r="AJ338" s="7"/>
      <c r="AK338" s="5" t="s">
        <v>170</v>
      </c>
      <c r="AL338" s="5" t="s">
        <v>86</v>
      </c>
      <c r="AM338" s="5" t="s">
        <v>110</v>
      </c>
      <c r="AN338" s="5" t="s">
        <v>89</v>
      </c>
      <c r="AO338" s="5" t="s">
        <v>110</v>
      </c>
      <c r="AP338" s="5" t="s">
        <v>89</v>
      </c>
      <c r="AQ338" s="5" t="s">
        <v>89</v>
      </c>
      <c r="AR338" s="5" t="s">
        <v>88</v>
      </c>
      <c r="AS338" s="5" t="s">
        <v>89</v>
      </c>
      <c r="AT338" s="5" t="s">
        <v>87</v>
      </c>
      <c r="AU338" s="5" t="s">
        <v>87</v>
      </c>
      <c r="AV338" s="5" t="s">
        <v>89</v>
      </c>
      <c r="AW338" s="5" t="s">
        <v>87</v>
      </c>
      <c r="AX338" s="5" t="s">
        <v>88</v>
      </c>
      <c r="AY338" s="5" t="s">
        <v>88</v>
      </c>
      <c r="AZ338" s="5" t="s">
        <v>88</v>
      </c>
      <c r="BA338" s="5" t="s">
        <v>87</v>
      </c>
      <c r="BB338" s="5" t="s">
        <v>2789</v>
      </c>
      <c r="BC338" s="5" t="s">
        <v>89</v>
      </c>
      <c r="BD338" s="5" t="s">
        <v>87</v>
      </c>
      <c r="BE338" s="5" t="s">
        <v>89</v>
      </c>
      <c r="BF338" s="5" t="s">
        <v>87</v>
      </c>
      <c r="BG338" s="5" t="s">
        <v>89</v>
      </c>
      <c r="BH338" s="5" t="s">
        <v>88</v>
      </c>
      <c r="BI338" s="5" t="s">
        <v>88</v>
      </c>
      <c r="BJ338" s="5" t="s">
        <v>88</v>
      </c>
      <c r="BK338" s="5" t="s">
        <v>87</v>
      </c>
      <c r="BL338" s="5" t="s">
        <v>88</v>
      </c>
      <c r="BM338" s="5" t="s">
        <v>87</v>
      </c>
      <c r="BN338" s="5" t="s">
        <v>91</v>
      </c>
      <c r="BO338" s="5" t="s">
        <v>87</v>
      </c>
      <c r="BP338" s="5" t="s">
        <v>89</v>
      </c>
      <c r="BQ338" s="5" t="s">
        <v>89</v>
      </c>
      <c r="BR338" s="5" t="s">
        <v>88</v>
      </c>
      <c r="BS338" s="5" t="s">
        <v>88</v>
      </c>
      <c r="BT338" s="5" t="s">
        <v>2790</v>
      </c>
      <c r="BU338" s="5" t="s">
        <v>160</v>
      </c>
      <c r="BV338" s="5" t="s">
        <v>160</v>
      </c>
      <c r="BW338" s="5" t="s">
        <v>189</v>
      </c>
      <c r="BX338" s="7"/>
      <c r="BY338" s="5" t="s">
        <v>2791</v>
      </c>
      <c r="BZ338" s="5" t="s">
        <v>2792</v>
      </c>
    </row>
    <row r="339" spans="1:78" ht="13">
      <c r="A339" s="3" t="s">
        <v>2793</v>
      </c>
      <c r="B339" s="4" t="s">
        <v>2794</v>
      </c>
      <c r="C339" s="6">
        <v>100</v>
      </c>
      <c r="D339" s="6">
        <v>1435</v>
      </c>
      <c r="E339" s="6" t="b">
        <v>1</v>
      </c>
      <c r="F339" s="5" t="s">
        <v>2795</v>
      </c>
      <c r="G339" s="5" t="s">
        <v>199</v>
      </c>
      <c r="H339" s="5" t="s">
        <v>143</v>
      </c>
      <c r="I339" s="5" t="s">
        <v>101</v>
      </c>
      <c r="J339" s="7"/>
      <c r="K339" s="5" t="s">
        <v>243</v>
      </c>
      <c r="L339" s="7"/>
      <c r="M339" s="5" t="s">
        <v>119</v>
      </c>
      <c r="N339" s="5" t="s">
        <v>120</v>
      </c>
      <c r="O339" s="5" t="s">
        <v>121</v>
      </c>
      <c r="P339" s="7"/>
      <c r="Q339" s="5" t="s">
        <v>78</v>
      </c>
      <c r="R339" s="5" t="s">
        <v>79</v>
      </c>
      <c r="S339" s="6">
        <f t="shared" si="45"/>
        <v>1</v>
      </c>
      <c r="T339" s="6">
        <f t="shared" si="46"/>
        <v>0</v>
      </c>
      <c r="U339" s="6">
        <f t="shared" si="47"/>
        <v>0</v>
      </c>
      <c r="V339" s="6">
        <f t="shared" si="48"/>
        <v>0</v>
      </c>
      <c r="W339" s="6">
        <f t="shared" si="49"/>
        <v>0</v>
      </c>
      <c r="X339" s="7"/>
      <c r="Y339" s="6">
        <v>15</v>
      </c>
      <c r="Z339" s="5" t="s">
        <v>2796</v>
      </c>
      <c r="AA339" s="5" t="s">
        <v>89</v>
      </c>
      <c r="AB339" s="5" t="s">
        <v>123</v>
      </c>
      <c r="AC339" s="6">
        <f t="shared" si="50"/>
        <v>1</v>
      </c>
      <c r="AD339" s="6">
        <f t="shared" si="51"/>
        <v>1</v>
      </c>
      <c r="AE339" s="6">
        <f t="shared" si="52"/>
        <v>1</v>
      </c>
      <c r="AF339" s="6">
        <f t="shared" si="53"/>
        <v>0</v>
      </c>
      <c r="AG339" s="7"/>
      <c r="AH339" s="5" t="s">
        <v>323</v>
      </c>
      <c r="AI339" s="5" t="s">
        <v>146</v>
      </c>
      <c r="AJ339" s="7"/>
      <c r="AK339" s="5" t="s">
        <v>85</v>
      </c>
      <c r="AL339" s="5" t="s">
        <v>109</v>
      </c>
      <c r="AM339" s="5" t="s">
        <v>110</v>
      </c>
      <c r="AN339" s="5" t="s">
        <v>89</v>
      </c>
      <c r="AO339" s="5" t="s">
        <v>110</v>
      </c>
      <c r="AP339" s="5" t="s">
        <v>87</v>
      </c>
      <c r="AQ339" s="5" t="s">
        <v>89</v>
      </c>
      <c r="AR339" s="5" t="s">
        <v>89</v>
      </c>
      <c r="AS339" s="5" t="s">
        <v>89</v>
      </c>
      <c r="AT339" s="5" t="s">
        <v>89</v>
      </c>
      <c r="AU339" s="5" t="s">
        <v>89</v>
      </c>
      <c r="AV339" s="5" t="s">
        <v>89</v>
      </c>
      <c r="AW339" s="5" t="s">
        <v>89</v>
      </c>
      <c r="AX339" s="5" t="s">
        <v>89</v>
      </c>
      <c r="AY339" s="5" t="s">
        <v>87</v>
      </c>
      <c r="AZ339" s="5" t="s">
        <v>89</v>
      </c>
      <c r="BA339" s="5" t="s">
        <v>89</v>
      </c>
      <c r="BB339" s="5" t="s">
        <v>2797</v>
      </c>
      <c r="BC339" s="5" t="s">
        <v>89</v>
      </c>
      <c r="BD339" s="5" t="s">
        <v>87</v>
      </c>
      <c r="BE339" s="5" t="s">
        <v>87</v>
      </c>
      <c r="BF339" s="5" t="s">
        <v>89</v>
      </c>
      <c r="BG339" s="5" t="s">
        <v>89</v>
      </c>
      <c r="BH339" s="5" t="s">
        <v>89</v>
      </c>
      <c r="BI339" s="5" t="s">
        <v>89</v>
      </c>
      <c r="BJ339" s="5" t="s">
        <v>89</v>
      </c>
      <c r="BK339" s="5" t="s">
        <v>87</v>
      </c>
      <c r="BL339" s="5" t="s">
        <v>87</v>
      </c>
      <c r="BM339" s="5" t="s">
        <v>87</v>
      </c>
      <c r="BN339" s="5" t="s">
        <v>91</v>
      </c>
      <c r="BO339" s="5" t="s">
        <v>110</v>
      </c>
      <c r="BP339" s="5" t="s">
        <v>110</v>
      </c>
      <c r="BQ339" s="5" t="s">
        <v>110</v>
      </c>
      <c r="BR339" s="5" t="s">
        <v>110</v>
      </c>
      <c r="BS339" s="5" t="s">
        <v>110</v>
      </c>
      <c r="BT339" s="5" t="s">
        <v>2798</v>
      </c>
      <c r="BU339" s="5" t="s">
        <v>160</v>
      </c>
      <c r="BV339" s="5" t="s">
        <v>94</v>
      </c>
      <c r="BW339" s="5" t="s">
        <v>243</v>
      </c>
      <c r="BX339" s="7"/>
      <c r="BY339" s="5" t="s">
        <v>2799</v>
      </c>
      <c r="BZ339" s="5" t="s">
        <v>2800</v>
      </c>
    </row>
    <row r="340" spans="1:78" ht="37.5">
      <c r="A340" s="3" t="s">
        <v>2801</v>
      </c>
      <c r="B340" s="4" t="s">
        <v>2802</v>
      </c>
      <c r="C340" s="6">
        <v>100</v>
      </c>
      <c r="D340" s="6">
        <v>1186</v>
      </c>
      <c r="E340" s="6" t="b">
        <v>1</v>
      </c>
      <c r="F340" s="5" t="s">
        <v>2803</v>
      </c>
      <c r="G340" s="5" t="s">
        <v>199</v>
      </c>
      <c r="H340" s="5" t="s">
        <v>143</v>
      </c>
      <c r="I340" s="5" t="s">
        <v>101</v>
      </c>
      <c r="J340" s="7"/>
      <c r="K340" s="5" t="s">
        <v>268</v>
      </c>
      <c r="L340" s="7"/>
      <c r="M340" s="5" t="s">
        <v>119</v>
      </c>
      <c r="N340" s="5" t="s">
        <v>119</v>
      </c>
      <c r="O340" s="5" t="s">
        <v>77</v>
      </c>
      <c r="P340" s="7"/>
      <c r="Q340" s="5" t="s">
        <v>78</v>
      </c>
      <c r="R340" s="5" t="s">
        <v>79</v>
      </c>
      <c r="S340" s="6">
        <f t="shared" si="45"/>
        <v>1</v>
      </c>
      <c r="T340" s="6">
        <f t="shared" si="46"/>
        <v>0</v>
      </c>
      <c r="U340" s="6">
        <f t="shared" si="47"/>
        <v>0</v>
      </c>
      <c r="V340" s="6">
        <f t="shared" si="48"/>
        <v>0</v>
      </c>
      <c r="W340" s="6">
        <f t="shared" si="49"/>
        <v>0</v>
      </c>
      <c r="X340" s="7"/>
      <c r="Y340" s="6">
        <v>10</v>
      </c>
      <c r="Z340" s="5" t="s">
        <v>2804</v>
      </c>
      <c r="AA340" s="5" t="s">
        <v>87</v>
      </c>
      <c r="AB340" s="5" t="s">
        <v>82</v>
      </c>
      <c r="AC340" s="6">
        <f t="shared" si="50"/>
        <v>1</v>
      </c>
      <c r="AD340" s="6">
        <f t="shared" si="51"/>
        <v>0</v>
      </c>
      <c r="AE340" s="6">
        <f t="shared" si="52"/>
        <v>0</v>
      </c>
      <c r="AF340" s="6">
        <f t="shared" si="53"/>
        <v>0</v>
      </c>
      <c r="AG340" s="7"/>
      <c r="AH340" s="5" t="s">
        <v>107</v>
      </c>
      <c r="AI340" s="5" t="s">
        <v>146</v>
      </c>
      <c r="AJ340" s="7"/>
      <c r="AK340" s="5" t="s">
        <v>108</v>
      </c>
      <c r="AL340" s="5" t="s">
        <v>86</v>
      </c>
      <c r="AM340" s="5" t="s">
        <v>110</v>
      </c>
      <c r="AN340" s="5" t="s">
        <v>89</v>
      </c>
      <c r="AO340" s="5" t="s">
        <v>110</v>
      </c>
      <c r="AP340" s="5" t="s">
        <v>89</v>
      </c>
      <c r="AQ340" s="5" t="s">
        <v>89</v>
      </c>
      <c r="AR340" s="5" t="s">
        <v>89</v>
      </c>
      <c r="AS340" s="5" t="s">
        <v>89</v>
      </c>
      <c r="AT340" s="5" t="s">
        <v>89</v>
      </c>
      <c r="AU340" s="5" t="s">
        <v>89</v>
      </c>
      <c r="AV340" s="5" t="s">
        <v>89</v>
      </c>
      <c r="AW340" s="5" t="s">
        <v>89</v>
      </c>
      <c r="AX340" s="5" t="s">
        <v>89</v>
      </c>
      <c r="AY340" s="5" t="s">
        <v>89</v>
      </c>
      <c r="AZ340" s="5" t="s">
        <v>89</v>
      </c>
      <c r="BA340" s="5" t="s">
        <v>89</v>
      </c>
      <c r="BB340" s="8" t="s">
        <v>2805</v>
      </c>
      <c r="BC340" s="5" t="s">
        <v>89</v>
      </c>
      <c r="BD340" s="5" t="s">
        <v>87</v>
      </c>
      <c r="BE340" s="5" t="s">
        <v>89</v>
      </c>
      <c r="BF340" s="5" t="s">
        <v>89</v>
      </c>
      <c r="BG340" s="5" t="s">
        <v>89</v>
      </c>
      <c r="BH340" s="5" t="s">
        <v>89</v>
      </c>
      <c r="BI340" s="5" t="s">
        <v>89</v>
      </c>
      <c r="BJ340" s="5" t="s">
        <v>89</v>
      </c>
      <c r="BK340" s="5" t="s">
        <v>89</v>
      </c>
      <c r="BL340" s="5" t="s">
        <v>89</v>
      </c>
      <c r="BM340" s="5" t="s">
        <v>89</v>
      </c>
      <c r="BN340" s="5" t="s">
        <v>91</v>
      </c>
      <c r="BO340" s="5" t="s">
        <v>89</v>
      </c>
      <c r="BP340" s="5" t="s">
        <v>88</v>
      </c>
      <c r="BQ340" s="5" t="s">
        <v>87</v>
      </c>
      <c r="BR340" s="5" t="s">
        <v>89</v>
      </c>
      <c r="BS340" s="5" t="s">
        <v>89</v>
      </c>
      <c r="BT340" s="8" t="s">
        <v>2806</v>
      </c>
      <c r="BU340" s="5" t="s">
        <v>160</v>
      </c>
      <c r="BV340" s="5" t="s">
        <v>113</v>
      </c>
      <c r="BW340" s="5" t="s">
        <v>268</v>
      </c>
      <c r="BX340" s="7"/>
      <c r="BY340" s="5" t="s">
        <v>2807</v>
      </c>
      <c r="BZ340" s="5" t="s">
        <v>2808</v>
      </c>
    </row>
    <row r="341" spans="1:78" ht="37.5">
      <c r="A341" s="3" t="s">
        <v>2809</v>
      </c>
      <c r="B341" s="4" t="s">
        <v>2810</v>
      </c>
      <c r="C341" s="6">
        <v>100</v>
      </c>
      <c r="D341" s="6">
        <v>578</v>
      </c>
      <c r="E341" s="6" t="b">
        <v>1</v>
      </c>
      <c r="F341" s="5" t="s">
        <v>2811</v>
      </c>
      <c r="G341" s="5" t="s">
        <v>100</v>
      </c>
      <c r="H341" s="5" t="s">
        <v>143</v>
      </c>
      <c r="I341" s="5" t="s">
        <v>101</v>
      </c>
      <c r="J341" s="7"/>
      <c r="K341" s="5" t="s">
        <v>102</v>
      </c>
      <c r="L341" s="7"/>
      <c r="M341" s="5" t="s">
        <v>120</v>
      </c>
      <c r="N341" s="5" t="s">
        <v>120</v>
      </c>
      <c r="O341" s="5" t="s">
        <v>121</v>
      </c>
      <c r="P341" s="7"/>
      <c r="Q341" s="5" t="s">
        <v>78</v>
      </c>
      <c r="R341" s="5" t="s">
        <v>79</v>
      </c>
      <c r="S341" s="6">
        <f t="shared" si="45"/>
        <v>1</v>
      </c>
      <c r="T341" s="6">
        <f t="shared" si="46"/>
        <v>0</v>
      </c>
      <c r="U341" s="6">
        <f t="shared" si="47"/>
        <v>0</v>
      </c>
      <c r="V341" s="6">
        <f t="shared" si="48"/>
        <v>0</v>
      </c>
      <c r="W341" s="6">
        <f t="shared" si="49"/>
        <v>0</v>
      </c>
      <c r="X341" s="7"/>
      <c r="Y341" s="6">
        <v>8</v>
      </c>
      <c r="Z341" s="5" t="s">
        <v>2812</v>
      </c>
      <c r="AA341" s="5" t="s">
        <v>87</v>
      </c>
      <c r="AB341" s="5" t="s">
        <v>106</v>
      </c>
      <c r="AC341" s="6">
        <f t="shared" si="50"/>
        <v>1</v>
      </c>
      <c r="AD341" s="6">
        <f t="shared" si="51"/>
        <v>1</v>
      </c>
      <c r="AE341" s="6">
        <f t="shared" si="52"/>
        <v>0</v>
      </c>
      <c r="AF341" s="6">
        <f t="shared" si="53"/>
        <v>0</v>
      </c>
      <c r="AG341" s="7"/>
      <c r="AH341" s="5" t="s">
        <v>323</v>
      </c>
      <c r="AI341" s="5" t="s">
        <v>84</v>
      </c>
      <c r="AJ341" s="7"/>
      <c r="AK341" s="5" t="s">
        <v>85</v>
      </c>
      <c r="AL341" s="5" t="s">
        <v>109</v>
      </c>
      <c r="AM341" s="5" t="s">
        <v>110</v>
      </c>
      <c r="AN341" s="5" t="s">
        <v>89</v>
      </c>
      <c r="AO341" s="5" t="s">
        <v>110</v>
      </c>
      <c r="AP341" s="5" t="s">
        <v>87</v>
      </c>
      <c r="AQ341" s="5" t="s">
        <v>89</v>
      </c>
      <c r="AR341" s="5" t="s">
        <v>89</v>
      </c>
      <c r="AS341" s="5" t="s">
        <v>87</v>
      </c>
      <c r="AT341" s="5" t="s">
        <v>89</v>
      </c>
      <c r="AU341" s="5" t="s">
        <v>87</v>
      </c>
      <c r="AV341" s="5" t="s">
        <v>87</v>
      </c>
      <c r="AW341" s="5" t="s">
        <v>89</v>
      </c>
      <c r="AX341" s="5" t="s">
        <v>89</v>
      </c>
      <c r="AY341" s="5" t="s">
        <v>89</v>
      </c>
      <c r="AZ341" s="5" t="s">
        <v>89</v>
      </c>
      <c r="BA341" s="5" t="s">
        <v>89</v>
      </c>
      <c r="BB341" s="8" t="s">
        <v>2813</v>
      </c>
      <c r="BC341" s="5" t="s">
        <v>89</v>
      </c>
      <c r="BD341" s="5" t="s">
        <v>89</v>
      </c>
      <c r="BE341" s="5" t="s">
        <v>89</v>
      </c>
      <c r="BF341" s="5" t="s">
        <v>89</v>
      </c>
      <c r="BG341" s="5" t="s">
        <v>89</v>
      </c>
      <c r="BH341" s="5" t="s">
        <v>89</v>
      </c>
      <c r="BI341" s="5" t="s">
        <v>89</v>
      </c>
      <c r="BJ341" s="5" t="s">
        <v>89</v>
      </c>
      <c r="BK341" s="5" t="s">
        <v>89</v>
      </c>
      <c r="BL341" s="5" t="s">
        <v>87</v>
      </c>
      <c r="BM341" s="5" t="s">
        <v>89</v>
      </c>
      <c r="BN341" s="5" t="s">
        <v>91</v>
      </c>
      <c r="BO341" s="5" t="s">
        <v>89</v>
      </c>
      <c r="BP341" s="5" t="s">
        <v>89</v>
      </c>
      <c r="BQ341" s="5" t="s">
        <v>89</v>
      </c>
      <c r="BR341" s="5" t="s">
        <v>89</v>
      </c>
      <c r="BS341" s="5" t="s">
        <v>89</v>
      </c>
      <c r="BT341" s="8" t="s">
        <v>2814</v>
      </c>
      <c r="BU341" s="5" t="s">
        <v>113</v>
      </c>
      <c r="BV341" s="5" t="s">
        <v>160</v>
      </c>
      <c r="BW341" s="5" t="s">
        <v>102</v>
      </c>
      <c r="BX341" s="7"/>
      <c r="BY341" s="5" t="s">
        <v>2812</v>
      </c>
      <c r="BZ341" s="5" t="s">
        <v>2815</v>
      </c>
    </row>
    <row r="342" spans="1:78" ht="13">
      <c r="A342" s="3" t="s">
        <v>2816</v>
      </c>
      <c r="B342" s="4" t="s">
        <v>2817</v>
      </c>
      <c r="C342" s="6">
        <v>100</v>
      </c>
      <c r="D342" s="6">
        <v>1159</v>
      </c>
      <c r="E342" s="6" t="b">
        <v>1</v>
      </c>
      <c r="F342" s="5" t="s">
        <v>2818</v>
      </c>
      <c r="G342" s="5" t="s">
        <v>142</v>
      </c>
      <c r="H342" s="5" t="s">
        <v>73</v>
      </c>
      <c r="I342" s="5" t="s">
        <v>74</v>
      </c>
      <c r="J342" s="7"/>
      <c r="K342" s="5" t="s">
        <v>144</v>
      </c>
      <c r="L342" s="7"/>
      <c r="M342" s="5" t="s">
        <v>103</v>
      </c>
      <c r="N342" s="5" t="s">
        <v>103</v>
      </c>
      <c r="O342" s="5" t="s">
        <v>77</v>
      </c>
      <c r="P342" s="7"/>
      <c r="Q342" s="5" t="s">
        <v>78</v>
      </c>
      <c r="R342" s="5" t="s">
        <v>79</v>
      </c>
      <c r="S342" s="6">
        <f t="shared" si="45"/>
        <v>1</v>
      </c>
      <c r="T342" s="6">
        <f t="shared" si="46"/>
        <v>0</v>
      </c>
      <c r="U342" s="6">
        <f t="shared" si="47"/>
        <v>0</v>
      </c>
      <c r="V342" s="6">
        <f t="shared" si="48"/>
        <v>0</v>
      </c>
      <c r="W342" s="6">
        <f t="shared" si="49"/>
        <v>0</v>
      </c>
      <c r="X342" s="7"/>
      <c r="Y342" s="6">
        <v>5</v>
      </c>
      <c r="Z342" s="5" t="s">
        <v>2819</v>
      </c>
      <c r="AA342" s="5" t="s">
        <v>87</v>
      </c>
      <c r="AB342" s="5" t="s">
        <v>521</v>
      </c>
      <c r="AC342" s="6">
        <f t="shared" si="50"/>
        <v>0</v>
      </c>
      <c r="AD342" s="6">
        <f t="shared" si="51"/>
        <v>1</v>
      </c>
      <c r="AE342" s="6">
        <f t="shared" si="52"/>
        <v>1</v>
      </c>
      <c r="AF342" s="6">
        <f t="shared" si="53"/>
        <v>0</v>
      </c>
      <c r="AG342" s="7"/>
      <c r="AH342" s="5" t="s">
        <v>107</v>
      </c>
      <c r="AI342" s="5" t="s">
        <v>146</v>
      </c>
      <c r="AJ342" s="7"/>
      <c r="AK342" s="5" t="s">
        <v>108</v>
      </c>
      <c r="AL342" s="5" t="s">
        <v>109</v>
      </c>
      <c r="AM342" s="5" t="s">
        <v>110</v>
      </c>
      <c r="AN342" s="5" t="s">
        <v>89</v>
      </c>
      <c r="AO342" s="5" t="s">
        <v>110</v>
      </c>
      <c r="AP342" s="5" t="s">
        <v>88</v>
      </c>
      <c r="AQ342" s="5" t="s">
        <v>87</v>
      </c>
      <c r="AR342" s="5" t="s">
        <v>88</v>
      </c>
      <c r="AS342" s="5" t="s">
        <v>88</v>
      </c>
      <c r="AT342" s="5" t="s">
        <v>89</v>
      </c>
      <c r="AU342" s="5" t="s">
        <v>89</v>
      </c>
      <c r="AV342" s="5" t="s">
        <v>89</v>
      </c>
      <c r="AW342" s="5" t="s">
        <v>89</v>
      </c>
      <c r="AX342" s="5" t="s">
        <v>89</v>
      </c>
      <c r="AY342" s="5" t="s">
        <v>89</v>
      </c>
      <c r="AZ342" s="5" t="s">
        <v>89</v>
      </c>
      <c r="BA342" s="5" t="s">
        <v>87</v>
      </c>
      <c r="BB342" s="5" t="s">
        <v>2820</v>
      </c>
      <c r="BC342" s="5" t="s">
        <v>89</v>
      </c>
      <c r="BD342" s="5" t="s">
        <v>89</v>
      </c>
      <c r="BE342" s="5" t="s">
        <v>89</v>
      </c>
      <c r="BF342" s="5" t="s">
        <v>89</v>
      </c>
      <c r="BG342" s="5" t="s">
        <v>87</v>
      </c>
      <c r="BH342" s="5" t="s">
        <v>87</v>
      </c>
      <c r="BI342" s="5" t="s">
        <v>89</v>
      </c>
      <c r="BJ342" s="5" t="s">
        <v>87</v>
      </c>
      <c r="BK342" s="5" t="s">
        <v>89</v>
      </c>
      <c r="BL342" s="5" t="s">
        <v>87</v>
      </c>
      <c r="BM342" s="5" t="s">
        <v>88</v>
      </c>
      <c r="BN342" s="5" t="s">
        <v>91</v>
      </c>
      <c r="BO342" s="5" t="s">
        <v>87</v>
      </c>
      <c r="BP342" s="5" t="s">
        <v>87</v>
      </c>
      <c r="BQ342" s="5" t="s">
        <v>89</v>
      </c>
      <c r="BR342" s="5" t="s">
        <v>87</v>
      </c>
      <c r="BS342" s="5" t="s">
        <v>87</v>
      </c>
      <c r="BT342" s="5" t="s">
        <v>2821</v>
      </c>
      <c r="BU342" s="5" t="s">
        <v>94</v>
      </c>
      <c r="BV342" s="5" t="s">
        <v>94</v>
      </c>
      <c r="BW342" s="5" t="s">
        <v>144</v>
      </c>
      <c r="BX342" s="7"/>
      <c r="BY342" s="5" t="s">
        <v>2822</v>
      </c>
      <c r="BZ342" s="5" t="s">
        <v>2823</v>
      </c>
    </row>
    <row r="343" spans="1:78" ht="13">
      <c r="A343" s="3" t="s">
        <v>2824</v>
      </c>
      <c r="B343" s="4" t="s">
        <v>2825</v>
      </c>
      <c r="C343" s="6">
        <v>100</v>
      </c>
      <c r="D343" s="6">
        <v>761</v>
      </c>
      <c r="E343" s="6" t="b">
        <v>1</v>
      </c>
      <c r="F343" s="5" t="s">
        <v>2826</v>
      </c>
      <c r="G343" s="5" t="s">
        <v>484</v>
      </c>
      <c r="H343" s="5" t="s">
        <v>73</v>
      </c>
      <c r="I343" s="5" t="s">
        <v>101</v>
      </c>
      <c r="J343" s="7"/>
      <c r="K343" s="5" t="s">
        <v>144</v>
      </c>
      <c r="L343" s="7"/>
      <c r="M343" s="5" t="s">
        <v>76</v>
      </c>
      <c r="N343" s="5" t="s">
        <v>103</v>
      </c>
      <c r="O343" s="5" t="s">
        <v>121</v>
      </c>
      <c r="P343" s="7"/>
      <c r="Q343" s="5" t="s">
        <v>78</v>
      </c>
      <c r="R343" s="5" t="s">
        <v>269</v>
      </c>
      <c r="S343" s="6">
        <f t="shared" si="45"/>
        <v>0</v>
      </c>
      <c r="T343" s="6">
        <f t="shared" si="46"/>
        <v>1</v>
      </c>
      <c r="U343" s="6">
        <f t="shared" si="47"/>
        <v>0</v>
      </c>
      <c r="V343" s="6">
        <f t="shared" si="48"/>
        <v>0</v>
      </c>
      <c r="W343" s="6">
        <f t="shared" si="49"/>
        <v>0</v>
      </c>
      <c r="X343" s="7"/>
      <c r="Y343" s="6">
        <v>6</v>
      </c>
      <c r="Z343" s="5" t="s">
        <v>2827</v>
      </c>
      <c r="AA343" s="5" t="s">
        <v>87</v>
      </c>
      <c r="AB343" s="5" t="s">
        <v>512</v>
      </c>
      <c r="AC343" s="6">
        <f t="shared" si="50"/>
        <v>0</v>
      </c>
      <c r="AD343" s="6">
        <f t="shared" si="51"/>
        <v>0</v>
      </c>
      <c r="AE343" s="6">
        <f t="shared" si="52"/>
        <v>1</v>
      </c>
      <c r="AF343" s="6">
        <f t="shared" si="53"/>
        <v>0</v>
      </c>
      <c r="AG343" s="7"/>
      <c r="AH343" s="5" t="s">
        <v>107</v>
      </c>
      <c r="AI343" s="5" t="s">
        <v>146</v>
      </c>
      <c r="AJ343" s="7"/>
      <c r="AK343" s="5" t="s">
        <v>124</v>
      </c>
      <c r="AL343" s="5" t="s">
        <v>109</v>
      </c>
      <c r="AM343" s="5" t="s">
        <v>87</v>
      </c>
      <c r="AN343" s="5" t="s">
        <v>88</v>
      </c>
      <c r="AO343" s="5" t="s">
        <v>88</v>
      </c>
      <c r="AP343" s="5" t="s">
        <v>88</v>
      </c>
      <c r="AQ343" s="5" t="s">
        <v>87</v>
      </c>
      <c r="AR343" s="5" t="s">
        <v>87</v>
      </c>
      <c r="AS343" s="5" t="s">
        <v>88</v>
      </c>
      <c r="AT343" s="5" t="s">
        <v>88</v>
      </c>
      <c r="AU343" s="5" t="s">
        <v>88</v>
      </c>
      <c r="AV343" s="5" t="s">
        <v>87</v>
      </c>
      <c r="AW343" s="5" t="s">
        <v>88</v>
      </c>
      <c r="AX343" s="5" t="s">
        <v>88</v>
      </c>
      <c r="AY343" s="5" t="s">
        <v>87</v>
      </c>
      <c r="AZ343" s="5" t="s">
        <v>87</v>
      </c>
      <c r="BA343" s="5" t="s">
        <v>87</v>
      </c>
      <c r="BB343" s="5" t="s">
        <v>2828</v>
      </c>
      <c r="BC343" s="5" t="s">
        <v>88</v>
      </c>
      <c r="BD343" s="5" t="s">
        <v>87</v>
      </c>
      <c r="BE343" s="5" t="s">
        <v>87</v>
      </c>
      <c r="BF343" s="5" t="s">
        <v>88</v>
      </c>
      <c r="BG343" s="5" t="s">
        <v>87</v>
      </c>
      <c r="BH343" s="5" t="s">
        <v>88</v>
      </c>
      <c r="BI343" s="5" t="s">
        <v>88</v>
      </c>
      <c r="BJ343" s="5" t="s">
        <v>87</v>
      </c>
      <c r="BK343" s="5" t="s">
        <v>88</v>
      </c>
      <c r="BL343" s="5" t="s">
        <v>87</v>
      </c>
      <c r="BM343" s="5" t="s">
        <v>87</v>
      </c>
      <c r="BN343" s="5" t="s">
        <v>91</v>
      </c>
      <c r="BO343" s="5" t="s">
        <v>88</v>
      </c>
      <c r="BP343" s="5" t="s">
        <v>87</v>
      </c>
      <c r="BQ343" s="5" t="s">
        <v>88</v>
      </c>
      <c r="BR343" s="5" t="s">
        <v>87</v>
      </c>
      <c r="BS343" s="5" t="s">
        <v>87</v>
      </c>
      <c r="BT343" s="5" t="s">
        <v>2829</v>
      </c>
      <c r="BU343" s="5" t="s">
        <v>113</v>
      </c>
      <c r="BV343" s="5" t="s">
        <v>113</v>
      </c>
      <c r="BW343" s="5" t="s">
        <v>102</v>
      </c>
      <c r="BX343" s="7"/>
      <c r="BY343" s="5" t="s">
        <v>2830</v>
      </c>
      <c r="BZ343" s="5" t="s">
        <v>2831</v>
      </c>
    </row>
    <row r="344" spans="1:78" ht="13">
      <c r="A344" s="3" t="s">
        <v>2832</v>
      </c>
      <c r="B344" s="4" t="s">
        <v>2833</v>
      </c>
      <c r="C344" s="6">
        <v>100</v>
      </c>
      <c r="D344" s="6">
        <v>1763</v>
      </c>
      <c r="E344" s="6" t="b">
        <v>1</v>
      </c>
      <c r="F344" s="5" t="s">
        <v>2834</v>
      </c>
      <c r="G344" s="5" t="s">
        <v>358</v>
      </c>
      <c r="H344" s="5" t="s">
        <v>73</v>
      </c>
      <c r="I344" s="5" t="s">
        <v>74</v>
      </c>
      <c r="J344" s="7"/>
      <c r="K344" s="5" t="s">
        <v>75</v>
      </c>
      <c r="L344" s="7"/>
      <c r="M344" s="5" t="s">
        <v>76</v>
      </c>
      <c r="N344" s="5" t="s">
        <v>76</v>
      </c>
      <c r="O344" s="5" t="s">
        <v>121</v>
      </c>
      <c r="P344" s="7"/>
      <c r="Q344" s="5" t="s">
        <v>78</v>
      </c>
      <c r="R344" s="5" t="s">
        <v>79</v>
      </c>
      <c r="S344" s="6">
        <f t="shared" si="45"/>
        <v>1</v>
      </c>
      <c r="T344" s="6">
        <f t="shared" si="46"/>
        <v>0</v>
      </c>
      <c r="U344" s="6">
        <f t="shared" si="47"/>
        <v>0</v>
      </c>
      <c r="V344" s="6">
        <f t="shared" si="48"/>
        <v>0</v>
      </c>
      <c r="W344" s="6">
        <f t="shared" si="49"/>
        <v>0</v>
      </c>
      <c r="X344" s="7"/>
      <c r="Y344" s="6">
        <v>8</v>
      </c>
      <c r="Z344" s="5" t="s">
        <v>2835</v>
      </c>
      <c r="AA344" s="5" t="s">
        <v>87</v>
      </c>
      <c r="AB344" s="5" t="s">
        <v>82</v>
      </c>
      <c r="AC344" s="6">
        <f t="shared" si="50"/>
        <v>1</v>
      </c>
      <c r="AD344" s="6">
        <f t="shared" si="51"/>
        <v>0</v>
      </c>
      <c r="AE344" s="6">
        <f t="shared" si="52"/>
        <v>0</v>
      </c>
      <c r="AF344" s="6">
        <f t="shared" si="53"/>
        <v>0</v>
      </c>
      <c r="AG344" s="7"/>
      <c r="AH344" s="5" t="s">
        <v>107</v>
      </c>
      <c r="AI344" s="5" t="s">
        <v>146</v>
      </c>
      <c r="AJ344" s="7"/>
      <c r="AK344" s="5" t="s">
        <v>124</v>
      </c>
      <c r="AL344" s="5" t="s">
        <v>109</v>
      </c>
      <c r="AM344" s="5" t="s">
        <v>81</v>
      </c>
      <c r="AN344" s="5" t="s">
        <v>110</v>
      </c>
      <c r="AO344" s="5" t="s">
        <v>81</v>
      </c>
      <c r="AP344" s="5" t="s">
        <v>87</v>
      </c>
      <c r="AQ344" s="5" t="s">
        <v>89</v>
      </c>
      <c r="AR344" s="5" t="s">
        <v>87</v>
      </c>
      <c r="AS344" s="5" t="s">
        <v>89</v>
      </c>
      <c r="AT344" s="5" t="s">
        <v>89</v>
      </c>
      <c r="AU344" s="5" t="s">
        <v>87</v>
      </c>
      <c r="AV344" s="5" t="s">
        <v>89</v>
      </c>
      <c r="AW344" s="5" t="s">
        <v>89</v>
      </c>
      <c r="AX344" s="5" t="s">
        <v>89</v>
      </c>
      <c r="AY344" s="5" t="s">
        <v>87</v>
      </c>
      <c r="AZ344" s="5" t="s">
        <v>89</v>
      </c>
      <c r="BA344" s="5" t="s">
        <v>89</v>
      </c>
      <c r="BB344" s="5" t="s">
        <v>2836</v>
      </c>
      <c r="BC344" s="5" t="s">
        <v>89</v>
      </c>
      <c r="BD344" s="5" t="s">
        <v>89</v>
      </c>
      <c r="BE344" s="5" t="s">
        <v>89</v>
      </c>
      <c r="BF344" s="5" t="s">
        <v>89</v>
      </c>
      <c r="BG344" s="5" t="s">
        <v>89</v>
      </c>
      <c r="BH344" s="5" t="s">
        <v>89</v>
      </c>
      <c r="BI344" s="5" t="s">
        <v>89</v>
      </c>
      <c r="BJ344" s="5" t="s">
        <v>89</v>
      </c>
      <c r="BK344" s="5" t="s">
        <v>87</v>
      </c>
      <c r="BL344" s="5" t="s">
        <v>89</v>
      </c>
      <c r="BM344" s="5" t="s">
        <v>89</v>
      </c>
      <c r="BN344" s="5" t="s">
        <v>91</v>
      </c>
      <c r="BO344" s="5" t="s">
        <v>89</v>
      </c>
      <c r="BP344" s="5" t="s">
        <v>89</v>
      </c>
      <c r="BQ344" s="5" t="s">
        <v>87</v>
      </c>
      <c r="BR344" s="5" t="s">
        <v>89</v>
      </c>
      <c r="BS344" s="5" t="s">
        <v>89</v>
      </c>
      <c r="BT344" s="5" t="s">
        <v>2837</v>
      </c>
      <c r="BU344" s="5" t="s">
        <v>160</v>
      </c>
      <c r="BV344" s="5" t="s">
        <v>113</v>
      </c>
      <c r="BW344" s="5" t="s">
        <v>75</v>
      </c>
      <c r="BX344" s="7"/>
      <c r="BY344" s="5" t="s">
        <v>2838</v>
      </c>
      <c r="BZ344" s="5" t="s">
        <v>2839</v>
      </c>
    </row>
    <row r="345" spans="1:78" ht="37.5">
      <c r="A345" s="3" t="s">
        <v>2840</v>
      </c>
      <c r="B345" s="4" t="s">
        <v>2841</v>
      </c>
      <c r="C345" s="6">
        <v>100</v>
      </c>
      <c r="D345" s="6">
        <v>1481</v>
      </c>
      <c r="E345" s="6" t="b">
        <v>1</v>
      </c>
      <c r="F345" s="5" t="s">
        <v>2842</v>
      </c>
      <c r="G345" s="5" t="s">
        <v>199</v>
      </c>
      <c r="H345" s="5" t="s">
        <v>73</v>
      </c>
      <c r="I345" s="5" t="s">
        <v>74</v>
      </c>
      <c r="J345" s="7"/>
      <c r="K345" s="5" t="s">
        <v>144</v>
      </c>
      <c r="L345" s="7"/>
      <c r="M345" s="5" t="s">
        <v>103</v>
      </c>
      <c r="N345" s="5" t="s">
        <v>103</v>
      </c>
      <c r="O345" s="5" t="s">
        <v>77</v>
      </c>
      <c r="P345" s="7"/>
      <c r="Q345" s="5" t="s">
        <v>78</v>
      </c>
      <c r="R345" s="5" t="s">
        <v>79</v>
      </c>
      <c r="S345" s="6">
        <f t="shared" si="45"/>
        <v>1</v>
      </c>
      <c r="T345" s="6">
        <f t="shared" si="46"/>
        <v>0</v>
      </c>
      <c r="U345" s="6">
        <f t="shared" si="47"/>
        <v>0</v>
      </c>
      <c r="V345" s="6">
        <f t="shared" si="48"/>
        <v>0</v>
      </c>
      <c r="W345" s="6">
        <f t="shared" si="49"/>
        <v>0</v>
      </c>
      <c r="X345" s="7"/>
      <c r="Y345" s="6">
        <v>8</v>
      </c>
      <c r="Z345" s="5" t="s">
        <v>2843</v>
      </c>
      <c r="AA345" s="5" t="s">
        <v>89</v>
      </c>
      <c r="AB345" s="5" t="s">
        <v>106</v>
      </c>
      <c r="AC345" s="6">
        <f t="shared" si="50"/>
        <v>1</v>
      </c>
      <c r="AD345" s="6">
        <f t="shared" si="51"/>
        <v>1</v>
      </c>
      <c r="AE345" s="6">
        <f t="shared" si="52"/>
        <v>0</v>
      </c>
      <c r="AF345" s="6">
        <f t="shared" si="53"/>
        <v>0</v>
      </c>
      <c r="AG345" s="7"/>
      <c r="AH345" s="5" t="s">
        <v>83</v>
      </c>
      <c r="AI345" s="5" t="s">
        <v>84</v>
      </c>
      <c r="AJ345" s="7"/>
      <c r="AK345" s="5" t="s">
        <v>85</v>
      </c>
      <c r="AL345" s="5" t="s">
        <v>86</v>
      </c>
      <c r="AM345" s="5" t="s">
        <v>110</v>
      </c>
      <c r="AN345" s="5" t="s">
        <v>89</v>
      </c>
      <c r="AO345" s="5" t="s">
        <v>110</v>
      </c>
      <c r="AP345" s="5" t="s">
        <v>89</v>
      </c>
      <c r="AQ345" s="5" t="s">
        <v>89</v>
      </c>
      <c r="AR345" s="5" t="s">
        <v>89</v>
      </c>
      <c r="AS345" s="5" t="s">
        <v>89</v>
      </c>
      <c r="AT345" s="5" t="s">
        <v>89</v>
      </c>
      <c r="AU345" s="5" t="s">
        <v>89</v>
      </c>
      <c r="AV345" s="5" t="s">
        <v>89</v>
      </c>
      <c r="AW345" s="5" t="s">
        <v>89</v>
      </c>
      <c r="AX345" s="5" t="s">
        <v>89</v>
      </c>
      <c r="AY345" s="5" t="s">
        <v>89</v>
      </c>
      <c r="AZ345" s="5" t="s">
        <v>89</v>
      </c>
      <c r="BA345" s="5" t="s">
        <v>89</v>
      </c>
      <c r="BB345" s="8" t="s">
        <v>2844</v>
      </c>
      <c r="BC345" s="5" t="s">
        <v>89</v>
      </c>
      <c r="BD345" s="5" t="s">
        <v>87</v>
      </c>
      <c r="BE345" s="5" t="s">
        <v>89</v>
      </c>
      <c r="BF345" s="5" t="s">
        <v>89</v>
      </c>
      <c r="BG345" s="5" t="s">
        <v>89</v>
      </c>
      <c r="BH345" s="5" t="s">
        <v>89</v>
      </c>
      <c r="BI345" s="5" t="s">
        <v>89</v>
      </c>
      <c r="BJ345" s="5" t="s">
        <v>89</v>
      </c>
      <c r="BK345" s="5" t="s">
        <v>89</v>
      </c>
      <c r="BL345" s="5" t="s">
        <v>89</v>
      </c>
      <c r="BM345" s="5" t="s">
        <v>89</v>
      </c>
      <c r="BN345" s="5" t="s">
        <v>91</v>
      </c>
      <c r="BO345" s="5" t="s">
        <v>89</v>
      </c>
      <c r="BP345" s="5" t="s">
        <v>89</v>
      </c>
      <c r="BQ345" s="5" t="s">
        <v>89</v>
      </c>
      <c r="BR345" s="5" t="s">
        <v>89</v>
      </c>
      <c r="BS345" s="5" t="s">
        <v>89</v>
      </c>
      <c r="BT345" s="8" t="s">
        <v>2845</v>
      </c>
      <c r="BU345" s="5" t="s">
        <v>160</v>
      </c>
      <c r="BV345" s="5" t="s">
        <v>113</v>
      </c>
      <c r="BW345" s="5" t="s">
        <v>144</v>
      </c>
      <c r="BX345" s="7"/>
      <c r="BY345" s="5" t="s">
        <v>2843</v>
      </c>
      <c r="BZ345" s="5" t="s">
        <v>2846</v>
      </c>
    </row>
    <row r="346" spans="1:78" ht="13">
      <c r="A346" s="3" t="s">
        <v>2847</v>
      </c>
      <c r="B346" s="4" t="s">
        <v>2848</v>
      </c>
      <c r="C346" s="6">
        <v>100</v>
      </c>
      <c r="D346" s="6">
        <v>1200</v>
      </c>
      <c r="E346" s="6" t="b">
        <v>1</v>
      </c>
      <c r="F346" s="5" t="s">
        <v>2849</v>
      </c>
      <c r="G346" s="5" t="s">
        <v>199</v>
      </c>
      <c r="H346" s="5" t="s">
        <v>167</v>
      </c>
      <c r="I346" s="5" t="s">
        <v>101</v>
      </c>
      <c r="J346" s="7"/>
      <c r="K346" s="5" t="s">
        <v>144</v>
      </c>
      <c r="L346" s="7"/>
      <c r="M346" s="5" t="s">
        <v>119</v>
      </c>
      <c r="N346" s="5" t="s">
        <v>190</v>
      </c>
      <c r="O346" s="5" t="s">
        <v>77</v>
      </c>
      <c r="P346" s="7"/>
      <c r="Q346" s="5" t="s">
        <v>78</v>
      </c>
      <c r="R346" s="5" t="s">
        <v>79</v>
      </c>
      <c r="S346" s="6">
        <f t="shared" si="45"/>
        <v>1</v>
      </c>
      <c r="T346" s="6">
        <f t="shared" si="46"/>
        <v>0</v>
      </c>
      <c r="U346" s="6">
        <f t="shared" si="47"/>
        <v>0</v>
      </c>
      <c r="V346" s="6">
        <f t="shared" si="48"/>
        <v>0</v>
      </c>
      <c r="W346" s="6">
        <f t="shared" si="49"/>
        <v>0</v>
      </c>
      <c r="X346" s="7"/>
      <c r="Y346" s="6">
        <v>6</v>
      </c>
      <c r="Z346" s="5" t="s">
        <v>2850</v>
      </c>
      <c r="AA346" s="5" t="s">
        <v>87</v>
      </c>
      <c r="AB346" s="5" t="s">
        <v>123</v>
      </c>
      <c r="AC346" s="6">
        <f t="shared" si="50"/>
        <v>1</v>
      </c>
      <c r="AD346" s="6">
        <f t="shared" si="51"/>
        <v>1</v>
      </c>
      <c r="AE346" s="6">
        <f t="shared" si="52"/>
        <v>1</v>
      </c>
      <c r="AF346" s="6">
        <f t="shared" si="53"/>
        <v>0</v>
      </c>
      <c r="AG346" s="7"/>
      <c r="AH346" s="5" t="s">
        <v>323</v>
      </c>
      <c r="AI346" s="5" t="s">
        <v>84</v>
      </c>
      <c r="AJ346" s="7"/>
      <c r="AK346" s="5" t="s">
        <v>85</v>
      </c>
      <c r="AL346" s="5" t="s">
        <v>109</v>
      </c>
      <c r="AM346" s="5" t="s">
        <v>81</v>
      </c>
      <c r="AN346" s="5" t="s">
        <v>87</v>
      </c>
      <c r="AO346" s="5" t="s">
        <v>81</v>
      </c>
      <c r="AP346" s="5" t="s">
        <v>88</v>
      </c>
      <c r="AQ346" s="5" t="s">
        <v>87</v>
      </c>
      <c r="AR346" s="5" t="s">
        <v>88</v>
      </c>
      <c r="AS346" s="5" t="s">
        <v>87</v>
      </c>
      <c r="AT346" s="5" t="s">
        <v>125</v>
      </c>
      <c r="AU346" s="5" t="s">
        <v>87</v>
      </c>
      <c r="AV346" s="5" t="s">
        <v>87</v>
      </c>
      <c r="AW346" s="5" t="s">
        <v>87</v>
      </c>
      <c r="AX346" s="5" t="s">
        <v>87</v>
      </c>
      <c r="AY346" s="5" t="s">
        <v>88</v>
      </c>
      <c r="AZ346" s="5" t="s">
        <v>87</v>
      </c>
      <c r="BA346" s="5" t="s">
        <v>87</v>
      </c>
      <c r="BB346" s="5" t="s">
        <v>2851</v>
      </c>
      <c r="BC346" s="5" t="s">
        <v>87</v>
      </c>
      <c r="BD346" s="5" t="s">
        <v>88</v>
      </c>
      <c r="BE346" s="5" t="s">
        <v>88</v>
      </c>
      <c r="BF346" s="5" t="s">
        <v>87</v>
      </c>
      <c r="BG346" s="5" t="s">
        <v>87</v>
      </c>
      <c r="BH346" s="5" t="s">
        <v>87</v>
      </c>
      <c r="BI346" s="5" t="s">
        <v>87</v>
      </c>
      <c r="BJ346" s="5" t="s">
        <v>87</v>
      </c>
      <c r="BK346" s="5" t="s">
        <v>87</v>
      </c>
      <c r="BL346" s="5" t="s">
        <v>87</v>
      </c>
      <c r="BM346" s="5" t="s">
        <v>87</v>
      </c>
      <c r="BN346" s="5" t="s">
        <v>91</v>
      </c>
      <c r="BO346" s="5" t="s">
        <v>88</v>
      </c>
      <c r="BP346" s="5" t="s">
        <v>81</v>
      </c>
      <c r="BQ346" s="5" t="s">
        <v>81</v>
      </c>
      <c r="BR346" s="5" t="s">
        <v>87</v>
      </c>
      <c r="BS346" s="5" t="s">
        <v>88</v>
      </c>
      <c r="BT346" s="5" t="s">
        <v>2852</v>
      </c>
      <c r="BU346" s="5" t="s">
        <v>94</v>
      </c>
      <c r="BV346" s="5" t="s">
        <v>94</v>
      </c>
      <c r="BW346" s="5" t="s">
        <v>144</v>
      </c>
      <c r="BX346" s="7"/>
      <c r="BY346" s="5" t="s">
        <v>2853</v>
      </c>
      <c r="BZ346" s="5" t="s">
        <v>2854</v>
      </c>
    </row>
    <row r="347" spans="1:78" ht="13">
      <c r="A347" s="3" t="s">
        <v>2855</v>
      </c>
      <c r="B347" s="4" t="s">
        <v>2856</v>
      </c>
      <c r="C347" s="6">
        <v>100</v>
      </c>
      <c r="D347" s="6">
        <v>1037</v>
      </c>
      <c r="E347" s="6" t="b">
        <v>1</v>
      </c>
      <c r="F347" s="5" t="s">
        <v>2857</v>
      </c>
      <c r="G347" s="5" t="s">
        <v>537</v>
      </c>
      <c r="H347" s="5" t="s">
        <v>73</v>
      </c>
      <c r="I347" s="5" t="s">
        <v>74</v>
      </c>
      <c r="J347" s="7"/>
      <c r="K347" s="5" t="s">
        <v>243</v>
      </c>
      <c r="L347" s="7"/>
      <c r="M347" s="5" t="s">
        <v>103</v>
      </c>
      <c r="N347" s="5" t="s">
        <v>103</v>
      </c>
      <c r="O347" s="5" t="s">
        <v>121</v>
      </c>
      <c r="P347" s="7"/>
      <c r="Q347" s="5" t="s">
        <v>78</v>
      </c>
      <c r="R347" s="5" t="s">
        <v>79</v>
      </c>
      <c r="S347" s="6">
        <f t="shared" si="45"/>
        <v>1</v>
      </c>
      <c r="T347" s="6">
        <f t="shared" si="46"/>
        <v>0</v>
      </c>
      <c r="U347" s="6">
        <f t="shared" si="47"/>
        <v>0</v>
      </c>
      <c r="V347" s="6">
        <f t="shared" si="48"/>
        <v>0</v>
      </c>
      <c r="W347" s="6">
        <f t="shared" si="49"/>
        <v>0</v>
      </c>
      <c r="X347" s="7"/>
      <c r="Y347" s="6">
        <v>6</v>
      </c>
      <c r="Z347" s="5" t="s">
        <v>2858</v>
      </c>
      <c r="AA347" s="5" t="s">
        <v>89</v>
      </c>
      <c r="AB347" s="5" t="s">
        <v>245</v>
      </c>
      <c r="AC347" s="6">
        <f t="shared" si="50"/>
        <v>1</v>
      </c>
      <c r="AD347" s="6">
        <f t="shared" si="51"/>
        <v>0</v>
      </c>
      <c r="AE347" s="6">
        <f t="shared" si="52"/>
        <v>1</v>
      </c>
      <c r="AF347" s="6">
        <f t="shared" si="53"/>
        <v>0</v>
      </c>
      <c r="AG347" s="7"/>
      <c r="AH347" s="5" t="s">
        <v>83</v>
      </c>
      <c r="AI347" s="5" t="s">
        <v>84</v>
      </c>
      <c r="AJ347" s="7"/>
      <c r="AK347" s="5" t="s">
        <v>124</v>
      </c>
      <c r="AL347" s="5" t="s">
        <v>86</v>
      </c>
      <c r="AM347" s="5" t="s">
        <v>81</v>
      </c>
      <c r="AN347" s="5" t="s">
        <v>87</v>
      </c>
      <c r="AO347" s="5" t="s">
        <v>81</v>
      </c>
      <c r="AP347" s="5" t="s">
        <v>87</v>
      </c>
      <c r="AQ347" s="5" t="s">
        <v>87</v>
      </c>
      <c r="AR347" s="5" t="s">
        <v>87</v>
      </c>
      <c r="AS347" s="5" t="s">
        <v>87</v>
      </c>
      <c r="AT347" s="5" t="s">
        <v>87</v>
      </c>
      <c r="AU347" s="5" t="s">
        <v>87</v>
      </c>
      <c r="AV347" s="5" t="s">
        <v>87</v>
      </c>
      <c r="AW347" s="5" t="s">
        <v>89</v>
      </c>
      <c r="AX347" s="5" t="s">
        <v>89</v>
      </c>
      <c r="AY347" s="5" t="s">
        <v>89</v>
      </c>
      <c r="AZ347" s="5" t="s">
        <v>89</v>
      </c>
      <c r="BA347" s="5" t="s">
        <v>89</v>
      </c>
      <c r="BB347" s="7"/>
      <c r="BC347" s="5" t="s">
        <v>89</v>
      </c>
      <c r="BD347" s="5" t="s">
        <v>89</v>
      </c>
      <c r="BE347" s="5" t="s">
        <v>89</v>
      </c>
      <c r="BF347" s="5" t="s">
        <v>89</v>
      </c>
      <c r="BG347" s="5" t="s">
        <v>89</v>
      </c>
      <c r="BH347" s="5" t="s">
        <v>89</v>
      </c>
      <c r="BI347" s="5" t="s">
        <v>89</v>
      </c>
      <c r="BJ347" s="5" t="s">
        <v>87</v>
      </c>
      <c r="BK347" s="5" t="s">
        <v>87</v>
      </c>
      <c r="BL347" s="5" t="s">
        <v>87</v>
      </c>
      <c r="BM347" s="5" t="s">
        <v>87</v>
      </c>
      <c r="BN347" s="5" t="s">
        <v>91</v>
      </c>
      <c r="BO347" s="5" t="s">
        <v>89</v>
      </c>
      <c r="BP347" s="5" t="s">
        <v>89</v>
      </c>
      <c r="BQ347" s="5" t="s">
        <v>89</v>
      </c>
      <c r="BR347" s="5" t="s">
        <v>89</v>
      </c>
      <c r="BS347" s="5" t="s">
        <v>89</v>
      </c>
      <c r="BT347" s="5" t="s">
        <v>2859</v>
      </c>
      <c r="BU347" s="5" t="s">
        <v>94</v>
      </c>
      <c r="BV347" s="5" t="s">
        <v>113</v>
      </c>
      <c r="BW347" s="5" t="s">
        <v>243</v>
      </c>
      <c r="BX347" s="7"/>
      <c r="BY347" s="5" t="s">
        <v>2858</v>
      </c>
      <c r="BZ347" s="5" t="s">
        <v>2860</v>
      </c>
    </row>
    <row r="348" spans="1:78" ht="13">
      <c r="A348" s="3" t="s">
        <v>2861</v>
      </c>
      <c r="B348" s="4" t="s">
        <v>2862</v>
      </c>
      <c r="C348" s="6">
        <v>100</v>
      </c>
      <c r="D348" s="6">
        <v>1459</v>
      </c>
      <c r="E348" s="6" t="b">
        <v>1</v>
      </c>
      <c r="F348" s="5" t="s">
        <v>2857</v>
      </c>
      <c r="G348" s="5" t="s">
        <v>100</v>
      </c>
      <c r="H348" s="5" t="s">
        <v>143</v>
      </c>
      <c r="I348" s="5" t="s">
        <v>101</v>
      </c>
      <c r="J348" s="7"/>
      <c r="K348" s="5" t="s">
        <v>75</v>
      </c>
      <c r="L348" s="7"/>
      <c r="M348" s="5" t="s">
        <v>119</v>
      </c>
      <c r="N348" s="5" t="s">
        <v>76</v>
      </c>
      <c r="O348" s="5" t="s">
        <v>77</v>
      </c>
      <c r="P348" s="7"/>
      <c r="Q348" s="5" t="s">
        <v>78</v>
      </c>
      <c r="R348" s="5" t="s">
        <v>79</v>
      </c>
      <c r="S348" s="6">
        <f t="shared" si="45"/>
        <v>1</v>
      </c>
      <c r="T348" s="6">
        <f t="shared" si="46"/>
        <v>0</v>
      </c>
      <c r="U348" s="6">
        <f t="shared" si="47"/>
        <v>0</v>
      </c>
      <c r="V348" s="6">
        <f t="shared" si="48"/>
        <v>0</v>
      </c>
      <c r="W348" s="6">
        <f t="shared" si="49"/>
        <v>0</v>
      </c>
      <c r="X348" s="7"/>
      <c r="Y348" s="6">
        <v>6</v>
      </c>
      <c r="Z348" s="5" t="s">
        <v>2863</v>
      </c>
      <c r="AA348" s="5" t="s">
        <v>89</v>
      </c>
      <c r="AB348" s="5" t="s">
        <v>82</v>
      </c>
      <c r="AC348" s="6">
        <f t="shared" si="50"/>
        <v>1</v>
      </c>
      <c r="AD348" s="6">
        <f t="shared" si="51"/>
        <v>0</v>
      </c>
      <c r="AE348" s="6">
        <f t="shared" si="52"/>
        <v>0</v>
      </c>
      <c r="AF348" s="6">
        <f t="shared" si="53"/>
        <v>0</v>
      </c>
      <c r="AG348" s="7"/>
      <c r="AH348" s="5" t="s">
        <v>156</v>
      </c>
      <c r="AI348" s="5" t="s">
        <v>146</v>
      </c>
      <c r="AJ348" s="7"/>
      <c r="AK348" s="5" t="s">
        <v>85</v>
      </c>
      <c r="AL348" s="5" t="s">
        <v>109</v>
      </c>
      <c r="AM348" s="5" t="s">
        <v>81</v>
      </c>
      <c r="AN348" s="5" t="s">
        <v>87</v>
      </c>
      <c r="AO348" s="5" t="s">
        <v>81</v>
      </c>
      <c r="AP348" s="5" t="s">
        <v>88</v>
      </c>
      <c r="AQ348" s="5" t="s">
        <v>87</v>
      </c>
      <c r="AR348" s="5" t="s">
        <v>87</v>
      </c>
      <c r="AS348" s="5" t="s">
        <v>87</v>
      </c>
      <c r="AT348" s="5" t="s">
        <v>89</v>
      </c>
      <c r="AU348" s="5" t="s">
        <v>89</v>
      </c>
      <c r="AV348" s="5" t="s">
        <v>87</v>
      </c>
      <c r="AW348" s="5" t="s">
        <v>89</v>
      </c>
      <c r="AX348" s="5" t="s">
        <v>89</v>
      </c>
      <c r="AY348" s="5" t="s">
        <v>89</v>
      </c>
      <c r="AZ348" s="5" t="s">
        <v>87</v>
      </c>
      <c r="BA348" s="5" t="s">
        <v>89</v>
      </c>
      <c r="BB348" s="5" t="s">
        <v>2864</v>
      </c>
      <c r="BC348" s="5" t="s">
        <v>89</v>
      </c>
      <c r="BD348" s="5" t="s">
        <v>89</v>
      </c>
      <c r="BE348" s="5" t="s">
        <v>89</v>
      </c>
      <c r="BF348" s="5" t="s">
        <v>89</v>
      </c>
      <c r="BG348" s="5" t="s">
        <v>89</v>
      </c>
      <c r="BH348" s="5" t="s">
        <v>89</v>
      </c>
      <c r="BI348" s="5" t="s">
        <v>89</v>
      </c>
      <c r="BJ348" s="5" t="s">
        <v>87</v>
      </c>
      <c r="BK348" s="5" t="s">
        <v>89</v>
      </c>
      <c r="BL348" s="5" t="s">
        <v>89</v>
      </c>
      <c r="BM348" s="5" t="s">
        <v>89</v>
      </c>
      <c r="BN348" s="5" t="s">
        <v>91</v>
      </c>
      <c r="BO348" s="5" t="s">
        <v>89</v>
      </c>
      <c r="BP348" s="5" t="s">
        <v>89</v>
      </c>
      <c r="BQ348" s="5" t="s">
        <v>89</v>
      </c>
      <c r="BR348" s="5" t="s">
        <v>87</v>
      </c>
      <c r="BS348" s="5" t="s">
        <v>87</v>
      </c>
      <c r="BT348" s="5" t="s">
        <v>2865</v>
      </c>
      <c r="BU348" s="5" t="s">
        <v>94</v>
      </c>
      <c r="BV348" s="5" t="s">
        <v>94</v>
      </c>
      <c r="BW348" s="5" t="s">
        <v>75</v>
      </c>
      <c r="BX348" s="7"/>
      <c r="BY348" s="5" t="s">
        <v>2863</v>
      </c>
      <c r="BZ348" s="5" t="s">
        <v>2866</v>
      </c>
    </row>
    <row r="349" spans="1:78" ht="13">
      <c r="A349" s="3" t="s">
        <v>2867</v>
      </c>
      <c r="B349" s="4" t="s">
        <v>2868</v>
      </c>
      <c r="C349" s="6">
        <v>100</v>
      </c>
      <c r="D349" s="6">
        <v>802</v>
      </c>
      <c r="E349" s="6" t="b">
        <v>1</v>
      </c>
      <c r="F349" s="5" t="s">
        <v>2857</v>
      </c>
      <c r="G349" s="5" t="s">
        <v>199</v>
      </c>
      <c r="H349" s="5" t="s">
        <v>73</v>
      </c>
      <c r="I349" s="5" t="s">
        <v>101</v>
      </c>
      <c r="J349" s="7"/>
      <c r="K349" s="5" t="s">
        <v>144</v>
      </c>
      <c r="L349" s="7"/>
      <c r="M349" s="5" t="s">
        <v>103</v>
      </c>
      <c r="N349" s="5" t="s">
        <v>103</v>
      </c>
      <c r="O349" s="5" t="s">
        <v>121</v>
      </c>
      <c r="P349" s="7"/>
      <c r="Q349" s="5" t="s">
        <v>78</v>
      </c>
      <c r="R349" s="5" t="s">
        <v>79</v>
      </c>
      <c r="S349" s="6">
        <f t="shared" si="45"/>
        <v>1</v>
      </c>
      <c r="T349" s="6">
        <f t="shared" si="46"/>
        <v>0</v>
      </c>
      <c r="U349" s="6">
        <f t="shared" si="47"/>
        <v>0</v>
      </c>
      <c r="V349" s="6">
        <f t="shared" si="48"/>
        <v>0</v>
      </c>
      <c r="W349" s="6">
        <f t="shared" si="49"/>
        <v>0</v>
      </c>
      <c r="X349" s="7"/>
      <c r="Y349" s="6">
        <v>7</v>
      </c>
      <c r="Z349" s="5" t="s">
        <v>2869</v>
      </c>
      <c r="AA349" s="5" t="s">
        <v>87</v>
      </c>
      <c r="AB349" s="5" t="s">
        <v>521</v>
      </c>
      <c r="AC349" s="6">
        <f t="shared" si="50"/>
        <v>0</v>
      </c>
      <c r="AD349" s="6">
        <f t="shared" si="51"/>
        <v>1</v>
      </c>
      <c r="AE349" s="6">
        <f t="shared" si="52"/>
        <v>1</v>
      </c>
      <c r="AF349" s="6">
        <f t="shared" si="53"/>
        <v>0</v>
      </c>
      <c r="AG349" s="7"/>
      <c r="AH349" s="5" t="s">
        <v>156</v>
      </c>
      <c r="AI349" s="5" t="s">
        <v>146</v>
      </c>
      <c r="AJ349" s="7"/>
      <c r="AK349" s="5" t="s">
        <v>170</v>
      </c>
      <c r="AL349" s="5" t="s">
        <v>109</v>
      </c>
      <c r="AM349" s="5" t="s">
        <v>89</v>
      </c>
      <c r="AN349" s="5" t="s">
        <v>87</v>
      </c>
      <c r="AO349" s="5" t="s">
        <v>88</v>
      </c>
      <c r="AP349" s="5" t="s">
        <v>87</v>
      </c>
      <c r="AQ349" s="5" t="s">
        <v>89</v>
      </c>
      <c r="AR349" s="5" t="s">
        <v>89</v>
      </c>
      <c r="AS349" s="5" t="s">
        <v>89</v>
      </c>
      <c r="AT349" s="5" t="s">
        <v>87</v>
      </c>
      <c r="AU349" s="5" t="s">
        <v>87</v>
      </c>
      <c r="AV349" s="5" t="s">
        <v>89</v>
      </c>
      <c r="AW349" s="5" t="s">
        <v>89</v>
      </c>
      <c r="AX349" s="5" t="s">
        <v>89</v>
      </c>
      <c r="AY349" s="5" t="s">
        <v>89</v>
      </c>
      <c r="AZ349" s="5" t="s">
        <v>89</v>
      </c>
      <c r="BA349" s="5" t="s">
        <v>89</v>
      </c>
      <c r="BB349" s="7"/>
      <c r="BC349" s="5" t="s">
        <v>89</v>
      </c>
      <c r="BD349" s="5" t="s">
        <v>89</v>
      </c>
      <c r="BE349" s="5" t="s">
        <v>89</v>
      </c>
      <c r="BF349" s="5" t="s">
        <v>89</v>
      </c>
      <c r="BG349" s="5" t="s">
        <v>89</v>
      </c>
      <c r="BH349" s="5" t="s">
        <v>87</v>
      </c>
      <c r="BI349" s="5" t="s">
        <v>89</v>
      </c>
      <c r="BJ349" s="5" t="s">
        <v>89</v>
      </c>
      <c r="BK349" s="5" t="s">
        <v>87</v>
      </c>
      <c r="BL349" s="5" t="s">
        <v>88</v>
      </c>
      <c r="BM349" s="5" t="s">
        <v>89</v>
      </c>
      <c r="BN349" s="5" t="s">
        <v>91</v>
      </c>
      <c r="BO349" s="5" t="s">
        <v>89</v>
      </c>
      <c r="BP349" s="5" t="s">
        <v>87</v>
      </c>
      <c r="BQ349" s="5" t="s">
        <v>87</v>
      </c>
      <c r="BR349" s="5" t="s">
        <v>87</v>
      </c>
      <c r="BS349" s="5" t="s">
        <v>87</v>
      </c>
      <c r="BT349" s="7"/>
      <c r="BU349" s="5" t="s">
        <v>94</v>
      </c>
      <c r="BV349" s="5" t="s">
        <v>94</v>
      </c>
      <c r="BW349" s="5" t="s">
        <v>144</v>
      </c>
      <c r="BX349" s="7"/>
      <c r="BY349" s="5" t="s">
        <v>2869</v>
      </c>
      <c r="BZ349" s="5" t="s">
        <v>2870</v>
      </c>
    </row>
    <row r="350" spans="1:78" ht="13">
      <c r="A350" s="3" t="s">
        <v>2871</v>
      </c>
      <c r="B350" s="4" t="s">
        <v>2872</v>
      </c>
      <c r="C350" s="6">
        <v>100</v>
      </c>
      <c r="D350" s="6">
        <v>1445</v>
      </c>
      <c r="E350" s="6" t="b">
        <v>1</v>
      </c>
      <c r="F350" s="5" t="s">
        <v>2857</v>
      </c>
      <c r="G350" s="5" t="s">
        <v>72</v>
      </c>
      <c r="H350" s="5" t="s">
        <v>167</v>
      </c>
      <c r="I350" s="5" t="s">
        <v>74</v>
      </c>
      <c r="J350" s="7"/>
      <c r="K350" s="5" t="s">
        <v>189</v>
      </c>
      <c r="L350" s="7"/>
      <c r="M350" s="5" t="s">
        <v>103</v>
      </c>
      <c r="N350" s="5" t="s">
        <v>103</v>
      </c>
      <c r="O350" s="5" t="s">
        <v>121</v>
      </c>
      <c r="P350" s="7"/>
      <c r="Q350" s="5" t="s">
        <v>78</v>
      </c>
      <c r="R350" s="5" t="s">
        <v>79</v>
      </c>
      <c r="S350" s="6">
        <f t="shared" si="45"/>
        <v>1</v>
      </c>
      <c r="T350" s="6">
        <f t="shared" si="46"/>
        <v>0</v>
      </c>
      <c r="U350" s="6">
        <f t="shared" si="47"/>
        <v>0</v>
      </c>
      <c r="V350" s="6">
        <f t="shared" si="48"/>
        <v>0</v>
      </c>
      <c r="W350" s="6">
        <f t="shared" si="49"/>
        <v>0</v>
      </c>
      <c r="X350" s="7"/>
      <c r="Y350" s="6">
        <v>4</v>
      </c>
      <c r="Z350" s="5" t="s">
        <v>2873</v>
      </c>
      <c r="AA350" s="5" t="s">
        <v>87</v>
      </c>
      <c r="AB350" s="5" t="s">
        <v>82</v>
      </c>
      <c r="AC350" s="6">
        <f t="shared" si="50"/>
        <v>1</v>
      </c>
      <c r="AD350" s="6">
        <f t="shared" si="51"/>
        <v>0</v>
      </c>
      <c r="AE350" s="6">
        <f t="shared" si="52"/>
        <v>0</v>
      </c>
      <c r="AF350" s="6">
        <f t="shared" si="53"/>
        <v>0</v>
      </c>
      <c r="AG350" s="7"/>
      <c r="AH350" s="5" t="s">
        <v>107</v>
      </c>
      <c r="AI350" s="5" t="s">
        <v>146</v>
      </c>
      <c r="AJ350" s="7"/>
      <c r="AK350" s="5" t="s">
        <v>124</v>
      </c>
      <c r="AL350" s="5" t="s">
        <v>86</v>
      </c>
      <c r="AM350" s="5" t="s">
        <v>110</v>
      </c>
      <c r="AN350" s="5" t="s">
        <v>87</v>
      </c>
      <c r="AO350" s="5" t="s">
        <v>87</v>
      </c>
      <c r="AP350" s="5" t="s">
        <v>88</v>
      </c>
      <c r="AQ350" s="5" t="s">
        <v>87</v>
      </c>
      <c r="AR350" s="5" t="s">
        <v>88</v>
      </c>
      <c r="AS350" s="5" t="s">
        <v>87</v>
      </c>
      <c r="AT350" s="5" t="s">
        <v>87</v>
      </c>
      <c r="AU350" s="5" t="s">
        <v>87</v>
      </c>
      <c r="AV350" s="5" t="s">
        <v>87</v>
      </c>
      <c r="AW350" s="5" t="s">
        <v>87</v>
      </c>
      <c r="AX350" s="5" t="s">
        <v>87</v>
      </c>
      <c r="AY350" s="5" t="s">
        <v>87</v>
      </c>
      <c r="AZ350" s="5" t="s">
        <v>87</v>
      </c>
      <c r="BA350" s="5" t="s">
        <v>87</v>
      </c>
      <c r="BB350" s="7"/>
      <c r="BC350" s="5" t="s">
        <v>87</v>
      </c>
      <c r="BD350" s="5" t="s">
        <v>87</v>
      </c>
      <c r="BE350" s="5" t="s">
        <v>87</v>
      </c>
      <c r="BF350" s="5" t="s">
        <v>87</v>
      </c>
      <c r="BG350" s="5" t="s">
        <v>87</v>
      </c>
      <c r="BH350" s="5" t="s">
        <v>89</v>
      </c>
      <c r="BI350" s="5" t="s">
        <v>89</v>
      </c>
      <c r="BJ350" s="5" t="s">
        <v>89</v>
      </c>
      <c r="BK350" s="5" t="s">
        <v>87</v>
      </c>
      <c r="BL350" s="5" t="s">
        <v>87</v>
      </c>
      <c r="BM350" s="5" t="s">
        <v>87</v>
      </c>
      <c r="BN350" s="5" t="s">
        <v>91</v>
      </c>
      <c r="BO350" s="5" t="s">
        <v>88</v>
      </c>
      <c r="BP350" s="5" t="s">
        <v>88</v>
      </c>
      <c r="BQ350" s="5" t="s">
        <v>88</v>
      </c>
      <c r="BR350" s="5" t="s">
        <v>88</v>
      </c>
      <c r="BS350" s="5" t="s">
        <v>88</v>
      </c>
      <c r="BT350" s="7"/>
      <c r="BU350" s="5" t="s">
        <v>94</v>
      </c>
      <c r="BV350" s="5" t="s">
        <v>113</v>
      </c>
      <c r="BW350" s="5" t="s">
        <v>189</v>
      </c>
      <c r="BX350" s="7"/>
      <c r="BY350" s="5" t="s">
        <v>2873</v>
      </c>
      <c r="BZ350" s="5" t="s">
        <v>2874</v>
      </c>
    </row>
    <row r="351" spans="1:78" ht="13">
      <c r="A351" s="3" t="s">
        <v>2875</v>
      </c>
      <c r="B351" s="4" t="s">
        <v>2876</v>
      </c>
      <c r="C351" s="6">
        <v>100</v>
      </c>
      <c r="D351" s="6">
        <v>1914</v>
      </c>
      <c r="E351" s="6" t="b">
        <v>1</v>
      </c>
      <c r="F351" s="5" t="s">
        <v>2857</v>
      </c>
      <c r="G351" s="5" t="s">
        <v>199</v>
      </c>
      <c r="H351" s="5" t="s">
        <v>143</v>
      </c>
      <c r="I351" s="5" t="s">
        <v>74</v>
      </c>
      <c r="J351" s="7"/>
      <c r="K351" s="5" t="s">
        <v>75</v>
      </c>
      <c r="L351" s="7"/>
      <c r="M351" s="5" t="s">
        <v>120</v>
      </c>
      <c r="N351" s="5" t="s">
        <v>76</v>
      </c>
      <c r="O351" s="5" t="s">
        <v>77</v>
      </c>
      <c r="P351" s="7"/>
      <c r="Q351" s="5" t="s">
        <v>78</v>
      </c>
      <c r="R351" s="5" t="s">
        <v>79</v>
      </c>
      <c r="S351" s="6">
        <f t="shared" si="45"/>
        <v>1</v>
      </c>
      <c r="T351" s="6">
        <f t="shared" si="46"/>
        <v>0</v>
      </c>
      <c r="U351" s="6">
        <f t="shared" si="47"/>
        <v>0</v>
      </c>
      <c r="V351" s="6">
        <f t="shared" si="48"/>
        <v>0</v>
      </c>
      <c r="W351" s="6">
        <f t="shared" si="49"/>
        <v>0</v>
      </c>
      <c r="X351" s="7"/>
      <c r="Y351" s="6">
        <v>7</v>
      </c>
      <c r="Z351" s="5" t="s">
        <v>2877</v>
      </c>
      <c r="AA351" s="5" t="s">
        <v>89</v>
      </c>
      <c r="AB351" s="5" t="s">
        <v>82</v>
      </c>
      <c r="AC351" s="6">
        <f t="shared" si="50"/>
        <v>1</v>
      </c>
      <c r="AD351" s="6">
        <f t="shared" si="51"/>
        <v>0</v>
      </c>
      <c r="AE351" s="6">
        <f t="shared" si="52"/>
        <v>0</v>
      </c>
      <c r="AF351" s="6">
        <f t="shared" si="53"/>
        <v>0</v>
      </c>
      <c r="AG351" s="7"/>
      <c r="AH351" s="5" t="s">
        <v>107</v>
      </c>
      <c r="AI351" s="5" t="s">
        <v>84</v>
      </c>
      <c r="AJ351" s="7"/>
      <c r="AK351" s="5" t="s">
        <v>124</v>
      </c>
      <c r="AL351" s="5" t="s">
        <v>86</v>
      </c>
      <c r="AM351" s="5" t="s">
        <v>81</v>
      </c>
      <c r="AN351" s="5" t="s">
        <v>87</v>
      </c>
      <c r="AO351" s="5" t="s">
        <v>81</v>
      </c>
      <c r="AP351" s="5" t="s">
        <v>87</v>
      </c>
      <c r="AQ351" s="5" t="s">
        <v>87</v>
      </c>
      <c r="AR351" s="5" t="s">
        <v>87</v>
      </c>
      <c r="AS351" s="5" t="s">
        <v>87</v>
      </c>
      <c r="AT351" s="5" t="s">
        <v>87</v>
      </c>
      <c r="AU351" s="5" t="s">
        <v>87</v>
      </c>
      <c r="AV351" s="5" t="s">
        <v>89</v>
      </c>
      <c r="AW351" s="5" t="s">
        <v>89</v>
      </c>
      <c r="AX351" s="5" t="s">
        <v>89</v>
      </c>
      <c r="AY351" s="5" t="s">
        <v>89</v>
      </c>
      <c r="AZ351" s="5" t="s">
        <v>87</v>
      </c>
      <c r="BA351" s="5" t="s">
        <v>89</v>
      </c>
      <c r="BB351" s="7"/>
      <c r="BC351" s="5" t="s">
        <v>89</v>
      </c>
      <c r="BD351" s="5" t="s">
        <v>89</v>
      </c>
      <c r="BE351" s="5" t="s">
        <v>89</v>
      </c>
      <c r="BF351" s="5" t="s">
        <v>89</v>
      </c>
      <c r="BG351" s="5" t="s">
        <v>89</v>
      </c>
      <c r="BH351" s="5" t="s">
        <v>87</v>
      </c>
      <c r="BI351" s="5" t="s">
        <v>87</v>
      </c>
      <c r="BJ351" s="5" t="s">
        <v>89</v>
      </c>
      <c r="BK351" s="5" t="s">
        <v>87</v>
      </c>
      <c r="BL351" s="5" t="s">
        <v>87</v>
      </c>
      <c r="BM351" s="5" t="s">
        <v>89</v>
      </c>
      <c r="BN351" s="5" t="s">
        <v>91</v>
      </c>
      <c r="BO351" s="5" t="s">
        <v>89</v>
      </c>
      <c r="BP351" s="5" t="s">
        <v>87</v>
      </c>
      <c r="BQ351" s="5" t="s">
        <v>89</v>
      </c>
      <c r="BR351" s="5" t="s">
        <v>89</v>
      </c>
      <c r="BS351" s="5" t="s">
        <v>89</v>
      </c>
      <c r="BT351" s="7"/>
      <c r="BU351" s="5" t="s">
        <v>94</v>
      </c>
      <c r="BV351" s="5" t="s">
        <v>94</v>
      </c>
      <c r="BW351" s="5" t="s">
        <v>75</v>
      </c>
      <c r="BX351" s="7"/>
      <c r="BY351" s="5" t="s">
        <v>2877</v>
      </c>
      <c r="BZ351" s="5" t="s">
        <v>2878</v>
      </c>
    </row>
    <row r="352" spans="1:78" ht="13">
      <c r="A352" s="3" t="s">
        <v>2879</v>
      </c>
      <c r="B352" s="4" t="s">
        <v>2880</v>
      </c>
      <c r="C352" s="6">
        <v>100</v>
      </c>
      <c r="D352" s="6">
        <v>1508</v>
      </c>
      <c r="E352" s="6" t="b">
        <v>1</v>
      </c>
      <c r="F352" s="5" t="s">
        <v>2857</v>
      </c>
      <c r="G352" s="5" t="s">
        <v>72</v>
      </c>
      <c r="H352" s="5" t="s">
        <v>143</v>
      </c>
      <c r="I352" s="5" t="s">
        <v>101</v>
      </c>
      <c r="J352" s="7"/>
      <c r="K352" s="5" t="s">
        <v>178</v>
      </c>
      <c r="L352" s="7"/>
      <c r="M352" s="5" t="s">
        <v>103</v>
      </c>
      <c r="N352" s="5" t="s">
        <v>103</v>
      </c>
      <c r="O352" s="5" t="s">
        <v>77</v>
      </c>
      <c r="P352" s="7"/>
      <c r="Q352" s="5" t="s">
        <v>78</v>
      </c>
      <c r="R352" s="5" t="s">
        <v>79</v>
      </c>
      <c r="S352" s="6">
        <f t="shared" si="45"/>
        <v>1</v>
      </c>
      <c r="T352" s="6">
        <f t="shared" si="46"/>
        <v>0</v>
      </c>
      <c r="U352" s="6">
        <f t="shared" si="47"/>
        <v>0</v>
      </c>
      <c r="V352" s="6">
        <f t="shared" si="48"/>
        <v>0</v>
      </c>
      <c r="W352" s="6">
        <f t="shared" si="49"/>
        <v>0</v>
      </c>
      <c r="X352" s="7"/>
      <c r="Y352" s="6">
        <v>10</v>
      </c>
      <c r="Z352" s="5" t="s">
        <v>2881</v>
      </c>
      <c r="AA352" s="5" t="s">
        <v>89</v>
      </c>
      <c r="AB352" s="5" t="s">
        <v>106</v>
      </c>
      <c r="AC352" s="6">
        <f t="shared" si="50"/>
        <v>1</v>
      </c>
      <c r="AD352" s="6">
        <f t="shared" si="51"/>
        <v>1</v>
      </c>
      <c r="AE352" s="6">
        <f t="shared" si="52"/>
        <v>0</v>
      </c>
      <c r="AF352" s="6">
        <f t="shared" si="53"/>
        <v>0</v>
      </c>
      <c r="AG352" s="7"/>
      <c r="AH352" s="5" t="s">
        <v>107</v>
      </c>
      <c r="AI352" s="5" t="s">
        <v>84</v>
      </c>
      <c r="AJ352" s="7"/>
      <c r="AK352" s="5" t="s">
        <v>124</v>
      </c>
      <c r="AL352" s="5" t="s">
        <v>86</v>
      </c>
      <c r="AM352" s="5" t="s">
        <v>110</v>
      </c>
      <c r="AN352" s="5" t="s">
        <v>87</v>
      </c>
      <c r="AO352" s="5" t="s">
        <v>110</v>
      </c>
      <c r="AP352" s="5" t="s">
        <v>87</v>
      </c>
      <c r="AQ352" s="5" t="s">
        <v>87</v>
      </c>
      <c r="AR352" s="5" t="s">
        <v>87</v>
      </c>
      <c r="AS352" s="5" t="s">
        <v>87</v>
      </c>
      <c r="AT352" s="5" t="s">
        <v>87</v>
      </c>
      <c r="AU352" s="5" t="s">
        <v>87</v>
      </c>
      <c r="AV352" s="5" t="s">
        <v>89</v>
      </c>
      <c r="AW352" s="5" t="s">
        <v>89</v>
      </c>
      <c r="AX352" s="5" t="s">
        <v>89</v>
      </c>
      <c r="AY352" s="5" t="s">
        <v>89</v>
      </c>
      <c r="AZ352" s="5" t="s">
        <v>87</v>
      </c>
      <c r="BA352" s="5" t="s">
        <v>89</v>
      </c>
      <c r="BB352" s="7"/>
      <c r="BC352" s="5" t="s">
        <v>87</v>
      </c>
      <c r="BD352" s="5" t="s">
        <v>89</v>
      </c>
      <c r="BE352" s="5" t="s">
        <v>89</v>
      </c>
      <c r="BF352" s="5" t="s">
        <v>89</v>
      </c>
      <c r="BG352" s="5" t="s">
        <v>89</v>
      </c>
      <c r="BH352" s="5" t="s">
        <v>89</v>
      </c>
      <c r="BI352" s="5" t="s">
        <v>89</v>
      </c>
      <c r="BJ352" s="5" t="s">
        <v>89</v>
      </c>
      <c r="BK352" s="5" t="s">
        <v>87</v>
      </c>
      <c r="BL352" s="5" t="s">
        <v>87</v>
      </c>
      <c r="BM352" s="5" t="s">
        <v>89</v>
      </c>
      <c r="BN352" s="5" t="s">
        <v>91</v>
      </c>
      <c r="BO352" s="5" t="s">
        <v>89</v>
      </c>
      <c r="BP352" s="5" t="s">
        <v>87</v>
      </c>
      <c r="BQ352" s="5" t="s">
        <v>87</v>
      </c>
      <c r="BR352" s="5" t="s">
        <v>89</v>
      </c>
      <c r="BS352" s="5" t="s">
        <v>89</v>
      </c>
      <c r="BT352" s="7"/>
      <c r="BU352" s="5" t="s">
        <v>94</v>
      </c>
      <c r="BV352" s="5" t="s">
        <v>94</v>
      </c>
      <c r="BW352" s="5" t="s">
        <v>178</v>
      </c>
      <c r="BX352" s="7"/>
      <c r="BY352" s="5" t="s">
        <v>2881</v>
      </c>
      <c r="BZ352" s="5" t="s">
        <v>2882</v>
      </c>
    </row>
    <row r="353" spans="1:78" ht="25">
      <c r="A353" s="3" t="s">
        <v>2883</v>
      </c>
      <c r="B353" s="4" t="s">
        <v>2884</v>
      </c>
      <c r="C353" s="6">
        <v>100</v>
      </c>
      <c r="D353" s="6">
        <v>1604</v>
      </c>
      <c r="E353" s="6" t="b">
        <v>1</v>
      </c>
      <c r="F353" s="5" t="s">
        <v>2885</v>
      </c>
      <c r="G353" s="5" t="s">
        <v>154</v>
      </c>
      <c r="H353" s="5" t="s">
        <v>143</v>
      </c>
      <c r="I353" s="5" t="s">
        <v>74</v>
      </c>
      <c r="J353" s="7"/>
      <c r="K353" s="5" t="s">
        <v>178</v>
      </c>
      <c r="L353" s="7"/>
      <c r="M353" s="5" t="s">
        <v>76</v>
      </c>
      <c r="N353" s="5" t="s">
        <v>103</v>
      </c>
      <c r="O353" s="5" t="s">
        <v>121</v>
      </c>
      <c r="P353" s="7"/>
      <c r="Q353" s="5" t="s">
        <v>78</v>
      </c>
      <c r="R353" s="5" t="s">
        <v>269</v>
      </c>
      <c r="S353" s="6">
        <f t="shared" si="45"/>
        <v>0</v>
      </c>
      <c r="T353" s="6">
        <f t="shared" si="46"/>
        <v>1</v>
      </c>
      <c r="U353" s="6">
        <f t="shared" si="47"/>
        <v>0</v>
      </c>
      <c r="V353" s="6">
        <f t="shared" si="48"/>
        <v>0</v>
      </c>
      <c r="W353" s="6">
        <f t="shared" si="49"/>
        <v>0</v>
      </c>
      <c r="X353" s="7"/>
      <c r="Y353" s="6">
        <v>5</v>
      </c>
      <c r="Z353" s="5" t="s">
        <v>2886</v>
      </c>
      <c r="AA353" s="5" t="s">
        <v>87</v>
      </c>
      <c r="AB353" s="5" t="s">
        <v>245</v>
      </c>
      <c r="AC353" s="6">
        <f t="shared" si="50"/>
        <v>1</v>
      </c>
      <c r="AD353" s="6">
        <f t="shared" si="51"/>
        <v>0</v>
      </c>
      <c r="AE353" s="6">
        <f t="shared" si="52"/>
        <v>1</v>
      </c>
      <c r="AF353" s="6">
        <f t="shared" si="53"/>
        <v>0</v>
      </c>
      <c r="AG353" s="7"/>
      <c r="AH353" s="5" t="s">
        <v>107</v>
      </c>
      <c r="AI353" s="5" t="s">
        <v>146</v>
      </c>
      <c r="AJ353" s="7"/>
      <c r="AK353" s="5" t="s">
        <v>85</v>
      </c>
      <c r="AL353" s="5" t="s">
        <v>86</v>
      </c>
      <c r="AM353" s="5" t="s">
        <v>110</v>
      </c>
      <c r="AN353" s="5" t="s">
        <v>87</v>
      </c>
      <c r="AO353" s="5" t="s">
        <v>81</v>
      </c>
      <c r="AP353" s="5" t="s">
        <v>87</v>
      </c>
      <c r="AQ353" s="5" t="s">
        <v>87</v>
      </c>
      <c r="AR353" s="5" t="s">
        <v>89</v>
      </c>
      <c r="AS353" s="5" t="s">
        <v>87</v>
      </c>
      <c r="AT353" s="5" t="s">
        <v>87</v>
      </c>
      <c r="AU353" s="5" t="s">
        <v>87</v>
      </c>
      <c r="AV353" s="5" t="s">
        <v>87</v>
      </c>
      <c r="AW353" s="5" t="s">
        <v>89</v>
      </c>
      <c r="AX353" s="5" t="s">
        <v>88</v>
      </c>
      <c r="AY353" s="5" t="s">
        <v>87</v>
      </c>
      <c r="AZ353" s="5" t="s">
        <v>89</v>
      </c>
      <c r="BA353" s="5" t="s">
        <v>87</v>
      </c>
      <c r="BB353" s="5" t="s">
        <v>2887</v>
      </c>
      <c r="BC353" s="5" t="s">
        <v>89</v>
      </c>
      <c r="BD353" s="5" t="s">
        <v>87</v>
      </c>
      <c r="BE353" s="5" t="s">
        <v>89</v>
      </c>
      <c r="BF353" s="5" t="s">
        <v>87</v>
      </c>
      <c r="BG353" s="5" t="s">
        <v>89</v>
      </c>
      <c r="BH353" s="5" t="s">
        <v>89</v>
      </c>
      <c r="BI353" s="5" t="s">
        <v>87</v>
      </c>
      <c r="BJ353" s="5" t="s">
        <v>87</v>
      </c>
      <c r="BK353" s="5" t="s">
        <v>89</v>
      </c>
      <c r="BL353" s="5" t="s">
        <v>87</v>
      </c>
      <c r="BM353" s="5" t="s">
        <v>89</v>
      </c>
      <c r="BN353" s="5" t="s">
        <v>91</v>
      </c>
      <c r="BO353" s="5" t="s">
        <v>88</v>
      </c>
      <c r="BP353" s="5" t="s">
        <v>87</v>
      </c>
      <c r="BQ353" s="5" t="s">
        <v>87</v>
      </c>
      <c r="BR353" s="5" t="s">
        <v>89</v>
      </c>
      <c r="BS353" s="5" t="s">
        <v>87</v>
      </c>
      <c r="BT353" s="5" t="s">
        <v>2888</v>
      </c>
      <c r="BU353" s="5" t="s">
        <v>94</v>
      </c>
      <c r="BV353" s="5" t="s">
        <v>160</v>
      </c>
      <c r="BW353" s="5" t="s">
        <v>178</v>
      </c>
      <c r="BX353" s="7"/>
      <c r="BY353" s="8" t="s">
        <v>2889</v>
      </c>
      <c r="BZ353" s="5" t="s">
        <v>2890</v>
      </c>
    </row>
    <row r="354" spans="1:78" ht="37.5">
      <c r="A354" s="3" t="s">
        <v>2891</v>
      </c>
      <c r="B354" s="4" t="s">
        <v>2892</v>
      </c>
      <c r="C354" s="6">
        <v>100</v>
      </c>
      <c r="D354" s="6">
        <v>1322</v>
      </c>
      <c r="E354" s="6" t="b">
        <v>1</v>
      </c>
      <c r="F354" s="5" t="s">
        <v>2893</v>
      </c>
      <c r="G354" s="5" t="s">
        <v>166</v>
      </c>
      <c r="H354" s="5" t="s">
        <v>73</v>
      </c>
      <c r="I354" s="5" t="s">
        <v>101</v>
      </c>
      <c r="J354" s="7"/>
      <c r="K354" s="5" t="s">
        <v>75</v>
      </c>
      <c r="L354" s="5" t="s">
        <v>2894</v>
      </c>
      <c r="M354" s="5" t="s">
        <v>76</v>
      </c>
      <c r="N354" s="5" t="s">
        <v>76</v>
      </c>
      <c r="O354" s="5" t="s">
        <v>77</v>
      </c>
      <c r="P354" s="7"/>
      <c r="Q354" s="5" t="s">
        <v>78</v>
      </c>
      <c r="R354" s="5" t="s">
        <v>79</v>
      </c>
      <c r="S354" s="6">
        <f t="shared" si="45"/>
        <v>1</v>
      </c>
      <c r="T354" s="6">
        <f t="shared" si="46"/>
        <v>0</v>
      </c>
      <c r="U354" s="6">
        <f t="shared" si="47"/>
        <v>0</v>
      </c>
      <c r="V354" s="6">
        <f t="shared" si="48"/>
        <v>0</v>
      </c>
      <c r="W354" s="6">
        <f t="shared" si="49"/>
        <v>0</v>
      </c>
      <c r="X354" s="7"/>
      <c r="Y354" s="6">
        <v>5</v>
      </c>
      <c r="Z354" s="5" t="s">
        <v>2895</v>
      </c>
      <c r="AA354" s="5" t="s">
        <v>89</v>
      </c>
      <c r="AB354" s="5" t="s">
        <v>106</v>
      </c>
      <c r="AC354" s="6">
        <f t="shared" si="50"/>
        <v>1</v>
      </c>
      <c r="AD354" s="6">
        <f t="shared" si="51"/>
        <v>1</v>
      </c>
      <c r="AE354" s="6">
        <f t="shared" si="52"/>
        <v>0</v>
      </c>
      <c r="AF354" s="6">
        <f t="shared" si="53"/>
        <v>0</v>
      </c>
      <c r="AG354" s="7"/>
      <c r="AH354" s="5" t="s">
        <v>83</v>
      </c>
      <c r="AI354" s="5" t="s">
        <v>84</v>
      </c>
      <c r="AJ354" s="7"/>
      <c r="AK354" s="5" t="s">
        <v>85</v>
      </c>
      <c r="AL354" s="5" t="s">
        <v>109</v>
      </c>
      <c r="AM354" s="5" t="s">
        <v>110</v>
      </c>
      <c r="AN354" s="5" t="s">
        <v>89</v>
      </c>
      <c r="AO354" s="5" t="s">
        <v>81</v>
      </c>
      <c r="AP354" s="5" t="s">
        <v>89</v>
      </c>
      <c r="AQ354" s="5" t="s">
        <v>89</v>
      </c>
      <c r="AR354" s="5" t="s">
        <v>89</v>
      </c>
      <c r="AS354" s="5" t="s">
        <v>89</v>
      </c>
      <c r="AT354" s="5" t="s">
        <v>125</v>
      </c>
      <c r="AU354" s="5" t="s">
        <v>87</v>
      </c>
      <c r="AV354" s="5" t="s">
        <v>87</v>
      </c>
      <c r="AW354" s="5" t="s">
        <v>89</v>
      </c>
      <c r="AX354" s="5" t="s">
        <v>88</v>
      </c>
      <c r="AY354" s="5" t="s">
        <v>87</v>
      </c>
      <c r="AZ354" s="5" t="s">
        <v>88</v>
      </c>
      <c r="BA354" s="5" t="s">
        <v>89</v>
      </c>
      <c r="BB354" s="5" t="s">
        <v>2896</v>
      </c>
      <c r="BC354" s="5" t="s">
        <v>89</v>
      </c>
      <c r="BD354" s="5" t="s">
        <v>88</v>
      </c>
      <c r="BE354" s="5" t="s">
        <v>89</v>
      </c>
      <c r="BF354" s="5" t="s">
        <v>89</v>
      </c>
      <c r="BG354" s="5" t="s">
        <v>87</v>
      </c>
      <c r="BH354" s="5" t="s">
        <v>87</v>
      </c>
      <c r="BI354" s="5" t="s">
        <v>87</v>
      </c>
      <c r="BJ354" s="5" t="s">
        <v>89</v>
      </c>
      <c r="BK354" s="5" t="s">
        <v>87</v>
      </c>
      <c r="BL354" s="5" t="s">
        <v>81</v>
      </c>
      <c r="BM354" s="5" t="s">
        <v>87</v>
      </c>
      <c r="BN354" s="5" t="s">
        <v>91</v>
      </c>
      <c r="BO354" s="5" t="s">
        <v>81</v>
      </c>
      <c r="BP354" s="5" t="s">
        <v>81</v>
      </c>
      <c r="BQ354" s="5" t="s">
        <v>88</v>
      </c>
      <c r="BR354" s="5" t="s">
        <v>87</v>
      </c>
      <c r="BS354" s="5" t="s">
        <v>88</v>
      </c>
      <c r="BT354" s="8" t="s">
        <v>2897</v>
      </c>
      <c r="BU354" s="5" t="s">
        <v>94</v>
      </c>
      <c r="BV354" s="5" t="s">
        <v>113</v>
      </c>
      <c r="BW354" s="5" t="s">
        <v>75</v>
      </c>
      <c r="BX354" s="5" t="s">
        <v>2898</v>
      </c>
      <c r="BY354" s="5" t="s">
        <v>2899</v>
      </c>
      <c r="BZ354" s="8" t="s">
        <v>2900</v>
      </c>
    </row>
    <row r="355" spans="1:78" ht="50">
      <c r="A355" s="3" t="s">
        <v>2901</v>
      </c>
      <c r="B355" s="4" t="s">
        <v>2902</v>
      </c>
      <c r="C355" s="6">
        <v>100</v>
      </c>
      <c r="D355" s="6">
        <v>1159</v>
      </c>
      <c r="E355" s="6" t="b">
        <v>1</v>
      </c>
      <c r="F355" s="5" t="s">
        <v>2903</v>
      </c>
      <c r="G355" s="5" t="s">
        <v>166</v>
      </c>
      <c r="H355" s="5" t="s">
        <v>143</v>
      </c>
      <c r="I355" s="5" t="s">
        <v>101</v>
      </c>
      <c r="J355" s="7"/>
      <c r="K355" s="5" t="s">
        <v>144</v>
      </c>
      <c r="L355" s="7"/>
      <c r="M355" s="5" t="s">
        <v>190</v>
      </c>
      <c r="N355" s="5" t="s">
        <v>76</v>
      </c>
      <c r="O355" s="5" t="s">
        <v>77</v>
      </c>
      <c r="P355" s="7"/>
      <c r="Q355" s="5" t="s">
        <v>78</v>
      </c>
      <c r="R355" s="5" t="s">
        <v>104</v>
      </c>
      <c r="S355" s="6">
        <f t="shared" si="45"/>
        <v>1</v>
      </c>
      <c r="T355" s="6">
        <f t="shared" si="46"/>
        <v>0</v>
      </c>
      <c r="U355" s="6">
        <f t="shared" si="47"/>
        <v>1</v>
      </c>
      <c r="V355" s="6">
        <f t="shared" si="48"/>
        <v>0</v>
      </c>
      <c r="W355" s="6">
        <f t="shared" si="49"/>
        <v>0</v>
      </c>
      <c r="X355" s="7"/>
      <c r="Y355" s="6">
        <v>5</v>
      </c>
      <c r="Z355" s="5" t="s">
        <v>2904</v>
      </c>
      <c r="AA355" s="5" t="s">
        <v>89</v>
      </c>
      <c r="AB355" s="5" t="s">
        <v>106</v>
      </c>
      <c r="AC355" s="6">
        <f t="shared" si="50"/>
        <v>1</v>
      </c>
      <c r="AD355" s="6">
        <f t="shared" si="51"/>
        <v>1</v>
      </c>
      <c r="AE355" s="6">
        <f t="shared" si="52"/>
        <v>0</v>
      </c>
      <c r="AF355" s="6">
        <f t="shared" si="53"/>
        <v>0</v>
      </c>
      <c r="AG355" s="7"/>
      <c r="AH355" s="5" t="s">
        <v>107</v>
      </c>
      <c r="AI355" s="5" t="s">
        <v>84</v>
      </c>
      <c r="AJ355" s="7"/>
      <c r="AK355" s="5" t="s">
        <v>85</v>
      </c>
      <c r="AL355" s="5" t="s">
        <v>109</v>
      </c>
      <c r="AM355" s="5" t="s">
        <v>110</v>
      </c>
      <c r="AN355" s="5" t="s">
        <v>89</v>
      </c>
      <c r="AO355" s="5" t="s">
        <v>110</v>
      </c>
      <c r="AP355" s="5" t="s">
        <v>89</v>
      </c>
      <c r="AQ355" s="5" t="s">
        <v>89</v>
      </c>
      <c r="AR355" s="5" t="s">
        <v>89</v>
      </c>
      <c r="AS355" s="5" t="s">
        <v>89</v>
      </c>
      <c r="AT355" s="5" t="s">
        <v>87</v>
      </c>
      <c r="AU355" s="5" t="s">
        <v>87</v>
      </c>
      <c r="AV355" s="5" t="s">
        <v>87</v>
      </c>
      <c r="AW355" s="5" t="s">
        <v>89</v>
      </c>
      <c r="AX355" s="5" t="s">
        <v>89</v>
      </c>
      <c r="AY355" s="5" t="s">
        <v>89</v>
      </c>
      <c r="AZ355" s="5" t="s">
        <v>89</v>
      </c>
      <c r="BA355" s="5" t="s">
        <v>89</v>
      </c>
      <c r="BB355" s="8" t="s">
        <v>2905</v>
      </c>
      <c r="BC355" s="5" t="s">
        <v>89</v>
      </c>
      <c r="BD355" s="5" t="s">
        <v>87</v>
      </c>
      <c r="BE355" s="5" t="s">
        <v>89</v>
      </c>
      <c r="BF355" s="5" t="s">
        <v>89</v>
      </c>
      <c r="BG355" s="5" t="s">
        <v>89</v>
      </c>
      <c r="BH355" s="5" t="s">
        <v>89</v>
      </c>
      <c r="BI355" s="5" t="s">
        <v>89</v>
      </c>
      <c r="BJ355" s="5" t="s">
        <v>89</v>
      </c>
      <c r="BK355" s="5" t="s">
        <v>89</v>
      </c>
      <c r="BL355" s="5" t="s">
        <v>89</v>
      </c>
      <c r="BM355" s="5" t="s">
        <v>89</v>
      </c>
      <c r="BN355" s="5" t="s">
        <v>91</v>
      </c>
      <c r="BO355" s="5" t="s">
        <v>89</v>
      </c>
      <c r="BP355" s="5" t="s">
        <v>87</v>
      </c>
      <c r="BQ355" s="5" t="s">
        <v>87</v>
      </c>
      <c r="BR355" s="5" t="s">
        <v>89</v>
      </c>
      <c r="BS355" s="5" t="s">
        <v>89</v>
      </c>
      <c r="BT355" s="8" t="s">
        <v>2906</v>
      </c>
      <c r="BU355" s="5" t="s">
        <v>94</v>
      </c>
      <c r="BV355" s="5" t="s">
        <v>160</v>
      </c>
      <c r="BW355" s="5" t="s">
        <v>144</v>
      </c>
      <c r="BX355" s="7"/>
      <c r="BY355" s="5" t="s">
        <v>2907</v>
      </c>
      <c r="BZ355" s="8" t="s">
        <v>2908</v>
      </c>
    </row>
    <row r="356" spans="1:78" ht="25">
      <c r="A356" s="3" t="s">
        <v>2909</v>
      </c>
      <c r="B356" s="4" t="s">
        <v>2910</v>
      </c>
      <c r="C356" s="6">
        <v>100</v>
      </c>
      <c r="D356" s="6">
        <v>959</v>
      </c>
      <c r="E356" s="6" t="b">
        <v>1</v>
      </c>
      <c r="F356" s="5" t="s">
        <v>2911</v>
      </c>
      <c r="G356" s="5" t="s">
        <v>166</v>
      </c>
      <c r="H356" s="5" t="s">
        <v>73</v>
      </c>
      <c r="I356" s="5" t="s">
        <v>101</v>
      </c>
      <c r="J356" s="7"/>
      <c r="K356" s="5" t="s">
        <v>189</v>
      </c>
      <c r="L356" s="7"/>
      <c r="M356" s="5" t="s">
        <v>103</v>
      </c>
      <c r="N356" s="5" t="s">
        <v>103</v>
      </c>
      <c r="O356" s="5" t="s">
        <v>77</v>
      </c>
      <c r="P356" s="7"/>
      <c r="Q356" s="5" t="s">
        <v>78</v>
      </c>
      <c r="R356" s="5" t="s">
        <v>79</v>
      </c>
      <c r="S356" s="6">
        <f t="shared" si="45"/>
        <v>1</v>
      </c>
      <c r="T356" s="6">
        <f t="shared" si="46"/>
        <v>0</v>
      </c>
      <c r="U356" s="6">
        <f t="shared" si="47"/>
        <v>0</v>
      </c>
      <c r="V356" s="6">
        <f t="shared" si="48"/>
        <v>0</v>
      </c>
      <c r="W356" s="6">
        <f t="shared" si="49"/>
        <v>0</v>
      </c>
      <c r="X356" s="7"/>
      <c r="Y356" s="6">
        <v>9</v>
      </c>
      <c r="Z356" s="5" t="s">
        <v>2912</v>
      </c>
      <c r="AA356" s="5" t="s">
        <v>89</v>
      </c>
      <c r="AB356" s="5" t="s">
        <v>106</v>
      </c>
      <c r="AC356" s="6">
        <f t="shared" si="50"/>
        <v>1</v>
      </c>
      <c r="AD356" s="6">
        <f t="shared" si="51"/>
        <v>1</v>
      </c>
      <c r="AE356" s="6">
        <f t="shared" si="52"/>
        <v>0</v>
      </c>
      <c r="AF356" s="6">
        <f t="shared" si="53"/>
        <v>0</v>
      </c>
      <c r="AG356" s="7"/>
      <c r="AH356" s="5" t="s">
        <v>83</v>
      </c>
      <c r="AI356" s="5" t="s">
        <v>146</v>
      </c>
      <c r="AJ356" s="7"/>
      <c r="AK356" s="5" t="s">
        <v>85</v>
      </c>
      <c r="AL356" s="5" t="s">
        <v>109</v>
      </c>
      <c r="AM356" s="5" t="s">
        <v>110</v>
      </c>
      <c r="AN356" s="5" t="s">
        <v>87</v>
      </c>
      <c r="AO356" s="5" t="s">
        <v>81</v>
      </c>
      <c r="AP356" s="5" t="s">
        <v>88</v>
      </c>
      <c r="AQ356" s="5" t="s">
        <v>89</v>
      </c>
      <c r="AR356" s="5" t="s">
        <v>87</v>
      </c>
      <c r="AS356" s="5" t="s">
        <v>88</v>
      </c>
      <c r="AT356" s="5" t="s">
        <v>88</v>
      </c>
      <c r="AU356" s="5" t="s">
        <v>87</v>
      </c>
      <c r="AV356" s="5" t="s">
        <v>88</v>
      </c>
      <c r="AW356" s="5" t="s">
        <v>87</v>
      </c>
      <c r="AX356" s="5" t="s">
        <v>89</v>
      </c>
      <c r="AY356" s="5" t="s">
        <v>89</v>
      </c>
      <c r="AZ356" s="5" t="s">
        <v>89</v>
      </c>
      <c r="BA356" s="5" t="s">
        <v>89</v>
      </c>
      <c r="BB356" s="8" t="s">
        <v>2913</v>
      </c>
      <c r="BC356" s="5" t="s">
        <v>89</v>
      </c>
      <c r="BD356" s="5" t="s">
        <v>88</v>
      </c>
      <c r="BE356" s="5" t="s">
        <v>87</v>
      </c>
      <c r="BF356" s="5" t="s">
        <v>89</v>
      </c>
      <c r="BG356" s="5" t="s">
        <v>89</v>
      </c>
      <c r="BH356" s="5" t="s">
        <v>89</v>
      </c>
      <c r="BI356" s="5" t="s">
        <v>89</v>
      </c>
      <c r="BJ356" s="5" t="s">
        <v>87</v>
      </c>
      <c r="BK356" s="5" t="s">
        <v>87</v>
      </c>
      <c r="BL356" s="5" t="s">
        <v>88</v>
      </c>
      <c r="BM356" s="5" t="s">
        <v>89</v>
      </c>
      <c r="BN356" s="5" t="s">
        <v>91</v>
      </c>
      <c r="BO356" s="5" t="s">
        <v>88</v>
      </c>
      <c r="BP356" s="5" t="s">
        <v>87</v>
      </c>
      <c r="BQ356" s="5" t="s">
        <v>81</v>
      </c>
      <c r="BR356" s="5" t="s">
        <v>88</v>
      </c>
      <c r="BS356" s="5" t="s">
        <v>88</v>
      </c>
      <c r="BT356" s="5" t="s">
        <v>2914</v>
      </c>
      <c r="BU356" s="5" t="s">
        <v>94</v>
      </c>
      <c r="BV356" s="5" t="s">
        <v>160</v>
      </c>
      <c r="BW356" s="5" t="s">
        <v>189</v>
      </c>
      <c r="BX356" s="7"/>
      <c r="BY356" s="5" t="s">
        <v>2915</v>
      </c>
      <c r="BZ356" s="5" t="s">
        <v>2916</v>
      </c>
    </row>
    <row r="357" spans="1:78" ht="13">
      <c r="A357" s="3" t="s">
        <v>2917</v>
      </c>
      <c r="B357" s="4" t="s">
        <v>2918</v>
      </c>
      <c r="C357" s="6">
        <v>100</v>
      </c>
      <c r="D357" s="6">
        <v>913</v>
      </c>
      <c r="E357" s="6" t="b">
        <v>1</v>
      </c>
      <c r="F357" s="5" t="s">
        <v>2919</v>
      </c>
      <c r="G357" s="5" t="s">
        <v>1126</v>
      </c>
      <c r="H357" s="5" t="s">
        <v>143</v>
      </c>
      <c r="I357" s="5" t="s">
        <v>101</v>
      </c>
      <c r="J357" s="7"/>
      <c r="K357" s="5" t="s">
        <v>178</v>
      </c>
      <c r="L357" s="7"/>
      <c r="M357" s="5" t="s">
        <v>190</v>
      </c>
      <c r="N357" s="5" t="s">
        <v>120</v>
      </c>
      <c r="O357" s="5" t="s">
        <v>121</v>
      </c>
      <c r="P357" s="7"/>
      <c r="Q357" s="5" t="s">
        <v>78</v>
      </c>
      <c r="R357" s="5" t="s">
        <v>79</v>
      </c>
      <c r="S357" s="6">
        <f t="shared" si="45"/>
        <v>1</v>
      </c>
      <c r="T357" s="6">
        <f t="shared" si="46"/>
        <v>0</v>
      </c>
      <c r="U357" s="6">
        <f t="shared" si="47"/>
        <v>0</v>
      </c>
      <c r="V357" s="6">
        <f t="shared" si="48"/>
        <v>0</v>
      </c>
      <c r="W357" s="6">
        <f t="shared" si="49"/>
        <v>0</v>
      </c>
      <c r="X357" s="7"/>
      <c r="Y357" s="6">
        <v>7</v>
      </c>
      <c r="Z357" s="5" t="s">
        <v>2920</v>
      </c>
      <c r="AA357" s="5" t="s">
        <v>87</v>
      </c>
      <c r="AB357" s="5" t="s">
        <v>106</v>
      </c>
      <c r="AC357" s="6">
        <f t="shared" si="50"/>
        <v>1</v>
      </c>
      <c r="AD357" s="6">
        <f t="shared" si="51"/>
        <v>1</v>
      </c>
      <c r="AE357" s="6">
        <f t="shared" si="52"/>
        <v>0</v>
      </c>
      <c r="AF357" s="6">
        <f t="shared" si="53"/>
        <v>0</v>
      </c>
      <c r="AG357" s="7"/>
      <c r="AH357" s="5" t="s">
        <v>107</v>
      </c>
      <c r="AI357" s="5" t="s">
        <v>84</v>
      </c>
      <c r="AJ357" s="7"/>
      <c r="AK357" s="5" t="s">
        <v>85</v>
      </c>
      <c r="AL357" s="5" t="s">
        <v>109</v>
      </c>
      <c r="AM357" s="5" t="s">
        <v>110</v>
      </c>
      <c r="AN357" s="5" t="s">
        <v>89</v>
      </c>
      <c r="AO357" s="5" t="s">
        <v>87</v>
      </c>
      <c r="AP357" s="5" t="s">
        <v>87</v>
      </c>
      <c r="AQ357" s="5" t="s">
        <v>89</v>
      </c>
      <c r="AR357" s="5" t="s">
        <v>89</v>
      </c>
      <c r="AS357" s="5" t="s">
        <v>87</v>
      </c>
      <c r="AT357" s="5" t="s">
        <v>89</v>
      </c>
      <c r="AU357" s="5" t="s">
        <v>89</v>
      </c>
      <c r="AV357" s="5" t="s">
        <v>89</v>
      </c>
      <c r="AW357" s="5" t="s">
        <v>89</v>
      </c>
      <c r="AX357" s="5" t="s">
        <v>87</v>
      </c>
      <c r="AY357" s="5" t="s">
        <v>89</v>
      </c>
      <c r="AZ357" s="5" t="s">
        <v>89</v>
      </c>
      <c r="BA357" s="5" t="s">
        <v>89</v>
      </c>
      <c r="BB357" s="5" t="s">
        <v>2921</v>
      </c>
      <c r="BC357" s="5" t="s">
        <v>89</v>
      </c>
      <c r="BD357" s="5" t="s">
        <v>89</v>
      </c>
      <c r="BE357" s="5" t="s">
        <v>87</v>
      </c>
      <c r="BF357" s="5" t="s">
        <v>89</v>
      </c>
      <c r="BG357" s="5" t="s">
        <v>89</v>
      </c>
      <c r="BH357" s="5" t="s">
        <v>89</v>
      </c>
      <c r="BI357" s="5" t="s">
        <v>89</v>
      </c>
      <c r="BJ357" s="5" t="s">
        <v>89</v>
      </c>
      <c r="BK357" s="5" t="s">
        <v>89</v>
      </c>
      <c r="BL357" s="5" t="s">
        <v>89</v>
      </c>
      <c r="BM357" s="5" t="s">
        <v>89</v>
      </c>
      <c r="BN357" s="5" t="s">
        <v>91</v>
      </c>
      <c r="BO357" s="5" t="s">
        <v>87</v>
      </c>
      <c r="BP357" s="5" t="s">
        <v>88</v>
      </c>
      <c r="BQ357" s="5" t="s">
        <v>88</v>
      </c>
      <c r="BR357" s="5" t="s">
        <v>89</v>
      </c>
      <c r="BS357" s="5" t="s">
        <v>88</v>
      </c>
      <c r="BT357" s="5" t="s">
        <v>2922</v>
      </c>
      <c r="BU357" s="5" t="s">
        <v>94</v>
      </c>
      <c r="BV357" s="5" t="s">
        <v>94</v>
      </c>
      <c r="BW357" s="5" t="s">
        <v>178</v>
      </c>
      <c r="BX357" s="7"/>
      <c r="BY357" s="5" t="s">
        <v>2923</v>
      </c>
      <c r="BZ357" s="5" t="s">
        <v>2924</v>
      </c>
    </row>
    <row r="358" spans="1:78" ht="13">
      <c r="A358" s="3" t="s">
        <v>2925</v>
      </c>
      <c r="B358" s="4" t="s">
        <v>2926</v>
      </c>
      <c r="C358" s="6">
        <v>100</v>
      </c>
      <c r="D358" s="6">
        <v>1475</v>
      </c>
      <c r="E358" s="6" t="b">
        <v>1</v>
      </c>
      <c r="F358" s="5" t="s">
        <v>2927</v>
      </c>
      <c r="G358" s="5" t="s">
        <v>199</v>
      </c>
      <c r="H358" s="5" t="s">
        <v>73</v>
      </c>
      <c r="I358" s="5" t="s">
        <v>101</v>
      </c>
      <c r="J358" s="7"/>
      <c r="K358" s="5" t="s">
        <v>144</v>
      </c>
      <c r="L358" s="7"/>
      <c r="M358" s="5" t="s">
        <v>103</v>
      </c>
      <c r="N358" s="5" t="s">
        <v>103</v>
      </c>
      <c r="O358" s="5" t="s">
        <v>121</v>
      </c>
      <c r="P358" s="7"/>
      <c r="Q358" s="5" t="s">
        <v>78</v>
      </c>
      <c r="R358" s="5" t="s">
        <v>79</v>
      </c>
      <c r="S358" s="6">
        <f t="shared" si="45"/>
        <v>1</v>
      </c>
      <c r="T358" s="6">
        <f t="shared" si="46"/>
        <v>0</v>
      </c>
      <c r="U358" s="6">
        <f t="shared" si="47"/>
        <v>0</v>
      </c>
      <c r="V358" s="6">
        <f t="shared" si="48"/>
        <v>0</v>
      </c>
      <c r="W358" s="6">
        <f t="shared" si="49"/>
        <v>0</v>
      </c>
      <c r="X358" s="7"/>
      <c r="Y358" s="6">
        <v>7</v>
      </c>
      <c r="Z358" s="5" t="s">
        <v>2928</v>
      </c>
      <c r="AA358" s="5" t="s">
        <v>87</v>
      </c>
      <c r="AB358" s="5" t="s">
        <v>123</v>
      </c>
      <c r="AC358" s="6">
        <f t="shared" si="50"/>
        <v>1</v>
      </c>
      <c r="AD358" s="6">
        <f t="shared" si="51"/>
        <v>1</v>
      </c>
      <c r="AE358" s="6">
        <f t="shared" si="52"/>
        <v>1</v>
      </c>
      <c r="AF358" s="6">
        <f t="shared" si="53"/>
        <v>0</v>
      </c>
      <c r="AG358" s="7"/>
      <c r="AH358" s="5" t="s">
        <v>156</v>
      </c>
      <c r="AI358" s="5" t="s">
        <v>146</v>
      </c>
      <c r="AJ358" s="7"/>
      <c r="AK358" s="5" t="s">
        <v>170</v>
      </c>
      <c r="AL358" s="5" t="s">
        <v>109</v>
      </c>
      <c r="AM358" s="5" t="s">
        <v>89</v>
      </c>
      <c r="AN358" s="5" t="s">
        <v>87</v>
      </c>
      <c r="AO358" s="5" t="s">
        <v>87</v>
      </c>
      <c r="AP358" s="5" t="s">
        <v>81</v>
      </c>
      <c r="AQ358" s="5" t="s">
        <v>89</v>
      </c>
      <c r="AR358" s="5" t="s">
        <v>89</v>
      </c>
      <c r="AS358" s="5" t="s">
        <v>89</v>
      </c>
      <c r="AT358" s="5" t="s">
        <v>125</v>
      </c>
      <c r="AU358" s="5" t="s">
        <v>125</v>
      </c>
      <c r="AV358" s="5" t="s">
        <v>125</v>
      </c>
      <c r="AW358" s="5" t="s">
        <v>88</v>
      </c>
      <c r="AX358" s="5" t="s">
        <v>81</v>
      </c>
      <c r="AY358" s="5" t="s">
        <v>81</v>
      </c>
      <c r="AZ358" s="5" t="s">
        <v>81</v>
      </c>
      <c r="BA358" s="5" t="s">
        <v>81</v>
      </c>
      <c r="BB358" s="5" t="s">
        <v>2929</v>
      </c>
      <c r="BC358" s="5" t="s">
        <v>81</v>
      </c>
      <c r="BD358" s="5" t="s">
        <v>81</v>
      </c>
      <c r="BE358" s="5" t="s">
        <v>81</v>
      </c>
      <c r="BF358" s="5" t="s">
        <v>81</v>
      </c>
      <c r="BG358" s="5" t="s">
        <v>88</v>
      </c>
      <c r="BH358" s="5" t="s">
        <v>88</v>
      </c>
      <c r="BI358" s="5" t="s">
        <v>81</v>
      </c>
      <c r="BJ358" s="5" t="s">
        <v>81</v>
      </c>
      <c r="BK358" s="5" t="s">
        <v>88</v>
      </c>
      <c r="BL358" s="5" t="s">
        <v>88</v>
      </c>
      <c r="BM358" s="5" t="s">
        <v>88</v>
      </c>
      <c r="BN358" s="5" t="s">
        <v>91</v>
      </c>
      <c r="BO358" s="5" t="s">
        <v>81</v>
      </c>
      <c r="BP358" s="5" t="s">
        <v>81</v>
      </c>
      <c r="BQ358" s="5" t="s">
        <v>81</v>
      </c>
      <c r="BR358" s="5" t="s">
        <v>81</v>
      </c>
      <c r="BS358" s="5" t="s">
        <v>81</v>
      </c>
      <c r="BT358" s="5" t="s">
        <v>2930</v>
      </c>
      <c r="BU358" s="5" t="s">
        <v>93</v>
      </c>
      <c r="BV358" s="5" t="s">
        <v>94</v>
      </c>
      <c r="BW358" s="5" t="s">
        <v>144</v>
      </c>
      <c r="BX358" s="7"/>
      <c r="BY358" s="5" t="s">
        <v>2931</v>
      </c>
      <c r="BZ358" s="5" t="s">
        <v>2932</v>
      </c>
    </row>
    <row r="359" spans="1:78" ht="13">
      <c r="A359" s="3" t="s">
        <v>2933</v>
      </c>
      <c r="B359" s="4" t="s">
        <v>2934</v>
      </c>
      <c r="C359" s="6">
        <v>100</v>
      </c>
      <c r="D359" s="6">
        <v>576</v>
      </c>
      <c r="E359" s="6" t="b">
        <v>1</v>
      </c>
      <c r="F359" s="5" t="s">
        <v>2935</v>
      </c>
      <c r="G359" s="5" t="s">
        <v>72</v>
      </c>
      <c r="H359" s="5" t="s">
        <v>167</v>
      </c>
      <c r="I359" s="5" t="s">
        <v>101</v>
      </c>
      <c r="J359" s="7"/>
      <c r="K359" s="5" t="s">
        <v>144</v>
      </c>
      <c r="L359" s="5" t="s">
        <v>2936</v>
      </c>
      <c r="M359" s="5" t="s">
        <v>119</v>
      </c>
      <c r="N359" s="5" t="s">
        <v>103</v>
      </c>
      <c r="O359" s="5" t="s">
        <v>77</v>
      </c>
      <c r="P359" s="7"/>
      <c r="Q359" s="5" t="s">
        <v>78</v>
      </c>
      <c r="R359" s="5" t="s">
        <v>79</v>
      </c>
      <c r="S359" s="6">
        <f t="shared" si="45"/>
        <v>1</v>
      </c>
      <c r="T359" s="6">
        <f t="shared" si="46"/>
        <v>0</v>
      </c>
      <c r="U359" s="6">
        <f t="shared" si="47"/>
        <v>0</v>
      </c>
      <c r="V359" s="6">
        <f t="shared" si="48"/>
        <v>0</v>
      </c>
      <c r="W359" s="6">
        <f t="shared" si="49"/>
        <v>0</v>
      </c>
      <c r="X359" s="7"/>
      <c r="Y359" s="6">
        <v>10</v>
      </c>
      <c r="Z359" s="5" t="s">
        <v>2937</v>
      </c>
      <c r="AA359" s="5" t="s">
        <v>87</v>
      </c>
      <c r="AB359" s="5" t="s">
        <v>82</v>
      </c>
      <c r="AC359" s="6">
        <f t="shared" si="50"/>
        <v>1</v>
      </c>
      <c r="AD359" s="6">
        <f t="shared" si="51"/>
        <v>0</v>
      </c>
      <c r="AE359" s="6">
        <f t="shared" si="52"/>
        <v>0</v>
      </c>
      <c r="AF359" s="6">
        <f t="shared" si="53"/>
        <v>0</v>
      </c>
      <c r="AG359" s="7"/>
      <c r="AH359" s="5" t="s">
        <v>83</v>
      </c>
      <c r="AI359" s="5" t="s">
        <v>84</v>
      </c>
      <c r="AJ359" s="7"/>
      <c r="AK359" s="5" t="s">
        <v>85</v>
      </c>
      <c r="AL359" s="5" t="s">
        <v>109</v>
      </c>
      <c r="AM359" s="5" t="s">
        <v>81</v>
      </c>
      <c r="AN359" s="5" t="s">
        <v>87</v>
      </c>
      <c r="AO359" s="5" t="s">
        <v>87</v>
      </c>
      <c r="AP359" s="5" t="s">
        <v>87</v>
      </c>
      <c r="AQ359" s="5" t="s">
        <v>87</v>
      </c>
      <c r="AR359" s="5" t="s">
        <v>87</v>
      </c>
      <c r="AS359" s="5" t="s">
        <v>87</v>
      </c>
      <c r="AT359" s="5" t="s">
        <v>87</v>
      </c>
      <c r="AU359" s="5" t="s">
        <v>88</v>
      </c>
      <c r="AV359" s="5" t="s">
        <v>87</v>
      </c>
      <c r="AW359" s="5" t="s">
        <v>88</v>
      </c>
      <c r="AX359" s="5" t="s">
        <v>87</v>
      </c>
      <c r="AY359" s="5" t="s">
        <v>87</v>
      </c>
      <c r="AZ359" s="5" t="s">
        <v>87</v>
      </c>
      <c r="BA359" s="5" t="s">
        <v>87</v>
      </c>
      <c r="BB359" s="5" t="s">
        <v>2938</v>
      </c>
      <c r="BC359" s="5" t="s">
        <v>87</v>
      </c>
      <c r="BD359" s="5" t="s">
        <v>88</v>
      </c>
      <c r="BE359" s="5" t="s">
        <v>87</v>
      </c>
      <c r="BF359" s="5" t="s">
        <v>87</v>
      </c>
      <c r="BG359" s="5" t="s">
        <v>87</v>
      </c>
      <c r="BH359" s="5" t="s">
        <v>88</v>
      </c>
      <c r="BI359" s="5" t="s">
        <v>88</v>
      </c>
      <c r="BJ359" s="5" t="s">
        <v>87</v>
      </c>
      <c r="BK359" s="5" t="s">
        <v>87</v>
      </c>
      <c r="BL359" s="5" t="s">
        <v>87</v>
      </c>
      <c r="BM359" s="5" t="s">
        <v>87</v>
      </c>
      <c r="BN359" s="5" t="s">
        <v>91</v>
      </c>
      <c r="BO359" s="5" t="s">
        <v>87</v>
      </c>
      <c r="BP359" s="5" t="s">
        <v>87</v>
      </c>
      <c r="BQ359" s="5" t="s">
        <v>87</v>
      </c>
      <c r="BR359" s="5" t="s">
        <v>87</v>
      </c>
      <c r="BS359" s="5" t="s">
        <v>87</v>
      </c>
      <c r="BT359" s="5" t="s">
        <v>2939</v>
      </c>
      <c r="BU359" s="5" t="s">
        <v>113</v>
      </c>
      <c r="BV359" s="5" t="s">
        <v>94</v>
      </c>
      <c r="BW359" s="5" t="s">
        <v>144</v>
      </c>
      <c r="BX359" s="5" t="s">
        <v>2936</v>
      </c>
      <c r="BY359" s="5" t="s">
        <v>2940</v>
      </c>
      <c r="BZ359" s="5" t="s">
        <v>2941</v>
      </c>
    </row>
    <row r="360" spans="1:78" ht="13">
      <c r="A360" s="3" t="s">
        <v>2942</v>
      </c>
      <c r="B360" s="4" t="s">
        <v>2943</v>
      </c>
      <c r="C360" s="6">
        <v>100</v>
      </c>
      <c r="D360" s="6">
        <v>2835</v>
      </c>
      <c r="E360" s="6" t="b">
        <v>1</v>
      </c>
      <c r="F360" s="5" t="s">
        <v>2944</v>
      </c>
      <c r="G360" s="5" t="s">
        <v>484</v>
      </c>
      <c r="H360" s="5" t="s">
        <v>143</v>
      </c>
      <c r="I360" s="5" t="s">
        <v>101</v>
      </c>
      <c r="J360" s="7"/>
      <c r="K360" s="5" t="s">
        <v>102</v>
      </c>
      <c r="L360" s="7"/>
      <c r="M360" s="5" t="s">
        <v>76</v>
      </c>
      <c r="N360" s="5" t="s">
        <v>103</v>
      </c>
      <c r="O360" s="5" t="s">
        <v>77</v>
      </c>
      <c r="P360" s="7"/>
      <c r="Q360" s="5" t="s">
        <v>78</v>
      </c>
      <c r="R360" s="5" t="s">
        <v>79</v>
      </c>
      <c r="S360" s="6">
        <f t="shared" si="45"/>
        <v>1</v>
      </c>
      <c r="T360" s="6">
        <f t="shared" si="46"/>
        <v>0</v>
      </c>
      <c r="U360" s="6">
        <f t="shared" si="47"/>
        <v>0</v>
      </c>
      <c r="V360" s="6">
        <f t="shared" si="48"/>
        <v>0</v>
      </c>
      <c r="W360" s="6">
        <f t="shared" si="49"/>
        <v>0</v>
      </c>
      <c r="X360" s="7"/>
      <c r="Y360" s="6">
        <v>6</v>
      </c>
      <c r="Z360" s="5" t="s">
        <v>2945</v>
      </c>
      <c r="AA360" s="5" t="s">
        <v>89</v>
      </c>
      <c r="AB360" s="5" t="s">
        <v>82</v>
      </c>
      <c r="AC360" s="6">
        <f t="shared" si="50"/>
        <v>1</v>
      </c>
      <c r="AD360" s="6">
        <f t="shared" si="51"/>
        <v>0</v>
      </c>
      <c r="AE360" s="6">
        <f t="shared" si="52"/>
        <v>0</v>
      </c>
      <c r="AF360" s="6">
        <f t="shared" si="53"/>
        <v>0</v>
      </c>
      <c r="AG360" s="7"/>
      <c r="AH360" s="5" t="s">
        <v>83</v>
      </c>
      <c r="AI360" s="5" t="s">
        <v>146</v>
      </c>
      <c r="AJ360" s="7"/>
      <c r="AK360" s="5" t="s">
        <v>170</v>
      </c>
      <c r="AL360" s="5" t="s">
        <v>86</v>
      </c>
      <c r="AM360" s="5" t="s">
        <v>87</v>
      </c>
      <c r="AN360" s="5" t="s">
        <v>89</v>
      </c>
      <c r="AO360" s="5" t="s">
        <v>87</v>
      </c>
      <c r="AP360" s="5" t="s">
        <v>81</v>
      </c>
      <c r="AQ360" s="5" t="s">
        <v>89</v>
      </c>
      <c r="AR360" s="5" t="s">
        <v>87</v>
      </c>
      <c r="AS360" s="5" t="s">
        <v>87</v>
      </c>
      <c r="AT360" s="5" t="s">
        <v>87</v>
      </c>
      <c r="AU360" s="5" t="s">
        <v>89</v>
      </c>
      <c r="AV360" s="5" t="s">
        <v>89</v>
      </c>
      <c r="AW360" s="5" t="s">
        <v>87</v>
      </c>
      <c r="AX360" s="5" t="s">
        <v>89</v>
      </c>
      <c r="AY360" s="5" t="s">
        <v>81</v>
      </c>
      <c r="AZ360" s="5" t="s">
        <v>81</v>
      </c>
      <c r="BA360" s="5" t="s">
        <v>87</v>
      </c>
      <c r="BB360" s="5" t="s">
        <v>2946</v>
      </c>
      <c r="BC360" s="5" t="s">
        <v>89</v>
      </c>
      <c r="BD360" s="5" t="s">
        <v>89</v>
      </c>
      <c r="BE360" s="5" t="s">
        <v>89</v>
      </c>
      <c r="BF360" s="5" t="s">
        <v>87</v>
      </c>
      <c r="BG360" s="5" t="s">
        <v>87</v>
      </c>
      <c r="BH360" s="5" t="s">
        <v>87</v>
      </c>
      <c r="BI360" s="5" t="s">
        <v>87</v>
      </c>
      <c r="BJ360" s="5" t="s">
        <v>87</v>
      </c>
      <c r="BK360" s="5" t="s">
        <v>87</v>
      </c>
      <c r="BL360" s="5" t="s">
        <v>87</v>
      </c>
      <c r="BM360" s="5" t="s">
        <v>87</v>
      </c>
      <c r="BN360" s="5" t="s">
        <v>91</v>
      </c>
      <c r="BO360" s="5" t="s">
        <v>87</v>
      </c>
      <c r="BP360" s="5" t="s">
        <v>87</v>
      </c>
      <c r="BQ360" s="5" t="s">
        <v>88</v>
      </c>
      <c r="BR360" s="5" t="s">
        <v>88</v>
      </c>
      <c r="BS360" s="5" t="s">
        <v>88</v>
      </c>
      <c r="BT360" s="5" t="s">
        <v>2947</v>
      </c>
      <c r="BU360" s="5" t="s">
        <v>94</v>
      </c>
      <c r="BV360" s="5" t="s">
        <v>113</v>
      </c>
      <c r="BW360" s="5" t="s">
        <v>102</v>
      </c>
      <c r="BX360" s="7"/>
      <c r="BY360" s="5" t="s">
        <v>2948</v>
      </c>
      <c r="BZ360" s="5" t="s">
        <v>2949</v>
      </c>
    </row>
    <row r="361" spans="1:78" ht="137.5">
      <c r="A361" s="3" t="s">
        <v>2950</v>
      </c>
      <c r="B361" s="4" t="s">
        <v>2951</v>
      </c>
      <c r="C361" s="6">
        <v>100</v>
      </c>
      <c r="D361" s="6">
        <v>1534</v>
      </c>
      <c r="E361" s="6" t="b">
        <v>1</v>
      </c>
      <c r="F361" s="5" t="s">
        <v>2952</v>
      </c>
      <c r="G361" s="5" t="s">
        <v>166</v>
      </c>
      <c r="H361" s="5" t="s">
        <v>143</v>
      </c>
      <c r="I361" s="5" t="s">
        <v>101</v>
      </c>
      <c r="J361" s="7"/>
      <c r="K361" s="5" t="s">
        <v>178</v>
      </c>
      <c r="L361" s="7"/>
      <c r="M361" s="5" t="s">
        <v>190</v>
      </c>
      <c r="N361" s="5" t="s">
        <v>76</v>
      </c>
      <c r="O361" s="5" t="s">
        <v>77</v>
      </c>
      <c r="P361" s="7"/>
      <c r="Q361" s="5" t="s">
        <v>78</v>
      </c>
      <c r="R361" s="5" t="s">
        <v>79</v>
      </c>
      <c r="S361" s="6">
        <f t="shared" si="45"/>
        <v>1</v>
      </c>
      <c r="T361" s="6">
        <f t="shared" si="46"/>
        <v>0</v>
      </c>
      <c r="U361" s="6">
        <f t="shared" si="47"/>
        <v>0</v>
      </c>
      <c r="V361" s="6">
        <f t="shared" si="48"/>
        <v>0</v>
      </c>
      <c r="W361" s="6">
        <f t="shared" si="49"/>
        <v>0</v>
      </c>
      <c r="X361" s="7"/>
      <c r="Y361" s="6">
        <v>10</v>
      </c>
      <c r="Z361" s="5" t="s">
        <v>2953</v>
      </c>
      <c r="AA361" s="5" t="s">
        <v>87</v>
      </c>
      <c r="AB361" s="5" t="s">
        <v>106</v>
      </c>
      <c r="AC361" s="6">
        <f t="shared" si="50"/>
        <v>1</v>
      </c>
      <c r="AD361" s="6">
        <f t="shared" si="51"/>
        <v>1</v>
      </c>
      <c r="AE361" s="6">
        <f t="shared" si="52"/>
        <v>0</v>
      </c>
      <c r="AF361" s="6">
        <f t="shared" si="53"/>
        <v>0</v>
      </c>
      <c r="AG361" s="7"/>
      <c r="AH361" s="5" t="s">
        <v>323</v>
      </c>
      <c r="AI361" s="5" t="s">
        <v>146</v>
      </c>
      <c r="AJ361" s="7"/>
      <c r="AK361" s="5" t="s">
        <v>85</v>
      </c>
      <c r="AL361" s="5" t="s">
        <v>109</v>
      </c>
      <c r="AM361" s="5" t="s">
        <v>88</v>
      </c>
      <c r="AN361" s="5" t="s">
        <v>87</v>
      </c>
      <c r="AO361" s="5" t="s">
        <v>81</v>
      </c>
      <c r="AP361" s="5" t="s">
        <v>81</v>
      </c>
      <c r="AQ361" s="5" t="s">
        <v>89</v>
      </c>
      <c r="AR361" s="5" t="s">
        <v>87</v>
      </c>
      <c r="AS361" s="5" t="s">
        <v>87</v>
      </c>
      <c r="AT361" s="5" t="s">
        <v>125</v>
      </c>
      <c r="AU361" s="5" t="s">
        <v>88</v>
      </c>
      <c r="AV361" s="5" t="s">
        <v>87</v>
      </c>
      <c r="AW361" s="5" t="s">
        <v>87</v>
      </c>
      <c r="AX361" s="5" t="s">
        <v>88</v>
      </c>
      <c r="AY361" s="5" t="s">
        <v>87</v>
      </c>
      <c r="AZ361" s="5" t="s">
        <v>88</v>
      </c>
      <c r="BA361" s="5" t="s">
        <v>87</v>
      </c>
      <c r="BB361" s="5" t="s">
        <v>2954</v>
      </c>
      <c r="BC361" s="5" t="s">
        <v>87</v>
      </c>
      <c r="BD361" s="5" t="s">
        <v>88</v>
      </c>
      <c r="BE361" s="5" t="s">
        <v>88</v>
      </c>
      <c r="BF361" s="5" t="s">
        <v>87</v>
      </c>
      <c r="BG361" s="5" t="s">
        <v>87</v>
      </c>
      <c r="BH361" s="5" t="s">
        <v>88</v>
      </c>
      <c r="BI361" s="5" t="s">
        <v>87</v>
      </c>
      <c r="BJ361" s="5" t="s">
        <v>87</v>
      </c>
      <c r="BK361" s="5" t="s">
        <v>87</v>
      </c>
      <c r="BL361" s="5" t="s">
        <v>87</v>
      </c>
      <c r="BM361" s="5" t="s">
        <v>89</v>
      </c>
      <c r="BN361" s="5" t="s">
        <v>91</v>
      </c>
      <c r="BO361" s="5" t="s">
        <v>88</v>
      </c>
      <c r="BP361" s="5" t="s">
        <v>81</v>
      </c>
      <c r="BQ361" s="5" t="s">
        <v>88</v>
      </c>
      <c r="BR361" s="5" t="s">
        <v>88</v>
      </c>
      <c r="BS361" s="5" t="s">
        <v>88</v>
      </c>
      <c r="BT361" s="5" t="s">
        <v>2955</v>
      </c>
      <c r="BU361" s="5" t="s">
        <v>94</v>
      </c>
      <c r="BV361" s="5" t="s">
        <v>94</v>
      </c>
      <c r="BW361" s="5" t="s">
        <v>178</v>
      </c>
      <c r="BX361" s="7"/>
      <c r="BY361" s="5" t="s">
        <v>2956</v>
      </c>
      <c r="BZ361" s="8" t="s">
        <v>2957</v>
      </c>
    </row>
    <row r="362" spans="1:78" ht="13">
      <c r="A362" s="3" t="s">
        <v>2958</v>
      </c>
      <c r="B362" s="4" t="s">
        <v>2959</v>
      </c>
      <c r="C362" s="6">
        <v>100</v>
      </c>
      <c r="D362" s="6">
        <v>1453</v>
      </c>
      <c r="E362" s="6" t="b">
        <v>1</v>
      </c>
      <c r="F362" s="5" t="s">
        <v>2960</v>
      </c>
      <c r="G362" s="5" t="s">
        <v>199</v>
      </c>
      <c r="H362" s="5" t="s">
        <v>167</v>
      </c>
      <c r="I362" s="5" t="s">
        <v>101</v>
      </c>
      <c r="J362" s="7"/>
      <c r="K362" s="5" t="s">
        <v>102</v>
      </c>
      <c r="L362" s="7"/>
      <c r="M362" s="5" t="s">
        <v>119</v>
      </c>
      <c r="N362" s="5" t="s">
        <v>76</v>
      </c>
      <c r="O362" s="5" t="s">
        <v>77</v>
      </c>
      <c r="P362" s="7"/>
      <c r="Q362" s="5" t="s">
        <v>78</v>
      </c>
      <c r="R362" s="5" t="s">
        <v>168</v>
      </c>
      <c r="S362" s="6">
        <f t="shared" si="45"/>
        <v>0</v>
      </c>
      <c r="T362" s="6">
        <f t="shared" si="46"/>
        <v>0</v>
      </c>
      <c r="U362" s="6">
        <f t="shared" si="47"/>
        <v>1</v>
      </c>
      <c r="V362" s="6">
        <f t="shared" si="48"/>
        <v>0</v>
      </c>
      <c r="W362" s="6">
        <f t="shared" si="49"/>
        <v>0</v>
      </c>
      <c r="X362" s="7"/>
      <c r="Y362" s="6">
        <v>5</v>
      </c>
      <c r="Z362" s="5" t="s">
        <v>2961</v>
      </c>
      <c r="AA362" s="5" t="s">
        <v>89</v>
      </c>
      <c r="AB362" s="5" t="s">
        <v>106</v>
      </c>
      <c r="AC362" s="6">
        <f t="shared" si="50"/>
        <v>1</v>
      </c>
      <c r="AD362" s="6">
        <f t="shared" si="51"/>
        <v>1</v>
      </c>
      <c r="AE362" s="6">
        <f t="shared" si="52"/>
        <v>0</v>
      </c>
      <c r="AF362" s="6">
        <f t="shared" si="53"/>
        <v>0</v>
      </c>
      <c r="AG362" s="7"/>
      <c r="AH362" s="5" t="s">
        <v>156</v>
      </c>
      <c r="AI362" s="5" t="s">
        <v>84</v>
      </c>
      <c r="AJ362" s="7"/>
      <c r="AK362" s="5" t="s">
        <v>170</v>
      </c>
      <c r="AL362" s="5" t="s">
        <v>109</v>
      </c>
      <c r="AM362" s="5" t="s">
        <v>88</v>
      </c>
      <c r="AN362" s="5" t="s">
        <v>89</v>
      </c>
      <c r="AO362" s="5" t="s">
        <v>110</v>
      </c>
      <c r="AP362" s="5" t="s">
        <v>89</v>
      </c>
      <c r="AQ362" s="5" t="s">
        <v>89</v>
      </c>
      <c r="AR362" s="5" t="s">
        <v>89</v>
      </c>
      <c r="AS362" s="5" t="s">
        <v>87</v>
      </c>
      <c r="AT362" s="5" t="s">
        <v>89</v>
      </c>
      <c r="AU362" s="5" t="s">
        <v>89</v>
      </c>
      <c r="AV362" s="5" t="s">
        <v>89</v>
      </c>
      <c r="AW362" s="5" t="s">
        <v>89</v>
      </c>
      <c r="AX362" s="5" t="s">
        <v>87</v>
      </c>
      <c r="AY362" s="5" t="s">
        <v>89</v>
      </c>
      <c r="AZ362" s="5" t="s">
        <v>89</v>
      </c>
      <c r="BA362" s="5" t="s">
        <v>89</v>
      </c>
      <c r="BB362" s="5" t="s">
        <v>2962</v>
      </c>
      <c r="BC362" s="5" t="s">
        <v>89</v>
      </c>
      <c r="BD362" s="5" t="s">
        <v>87</v>
      </c>
      <c r="BE362" s="5" t="s">
        <v>89</v>
      </c>
      <c r="BF362" s="5" t="s">
        <v>89</v>
      </c>
      <c r="BG362" s="5" t="s">
        <v>87</v>
      </c>
      <c r="BH362" s="5" t="s">
        <v>87</v>
      </c>
      <c r="BI362" s="5" t="s">
        <v>89</v>
      </c>
      <c r="BJ362" s="5" t="s">
        <v>89</v>
      </c>
      <c r="BK362" s="5" t="s">
        <v>89</v>
      </c>
      <c r="BL362" s="5" t="s">
        <v>89</v>
      </c>
      <c r="BM362" s="5" t="s">
        <v>89</v>
      </c>
      <c r="BN362" s="5" t="s">
        <v>91</v>
      </c>
      <c r="BO362" s="5" t="s">
        <v>88</v>
      </c>
      <c r="BP362" s="5" t="s">
        <v>88</v>
      </c>
      <c r="BQ362" s="5" t="s">
        <v>87</v>
      </c>
      <c r="BR362" s="5" t="s">
        <v>89</v>
      </c>
      <c r="BS362" s="5" t="s">
        <v>88</v>
      </c>
      <c r="BT362" s="5" t="s">
        <v>2963</v>
      </c>
      <c r="BU362" s="5" t="s">
        <v>94</v>
      </c>
      <c r="BV362" s="5" t="s">
        <v>94</v>
      </c>
      <c r="BW362" s="5" t="s">
        <v>102</v>
      </c>
      <c r="BX362" s="7"/>
      <c r="BY362" s="5" t="s">
        <v>2964</v>
      </c>
      <c r="BZ362" s="5" t="s">
        <v>2965</v>
      </c>
    </row>
    <row r="363" spans="1:78" ht="13">
      <c r="A363" s="3" t="s">
        <v>2966</v>
      </c>
      <c r="B363" s="4" t="s">
        <v>2967</v>
      </c>
      <c r="C363" s="6">
        <v>100</v>
      </c>
      <c r="D363" s="6">
        <v>1370</v>
      </c>
      <c r="E363" s="6" t="b">
        <v>1</v>
      </c>
      <c r="F363" s="5" t="s">
        <v>2968</v>
      </c>
      <c r="G363" s="5" t="s">
        <v>72</v>
      </c>
      <c r="H363" s="5" t="s">
        <v>167</v>
      </c>
      <c r="I363" s="5" t="s">
        <v>74</v>
      </c>
      <c r="J363" s="7"/>
      <c r="K363" s="5" t="s">
        <v>189</v>
      </c>
      <c r="L363" s="7"/>
      <c r="M363" s="5" t="s">
        <v>103</v>
      </c>
      <c r="N363" s="5" t="s">
        <v>103</v>
      </c>
      <c r="O363" s="5" t="s">
        <v>121</v>
      </c>
      <c r="P363" s="7"/>
      <c r="Q363" s="5" t="s">
        <v>78</v>
      </c>
      <c r="R363" s="5" t="s">
        <v>79</v>
      </c>
      <c r="S363" s="6">
        <f t="shared" si="45"/>
        <v>1</v>
      </c>
      <c r="T363" s="6">
        <f t="shared" si="46"/>
        <v>0</v>
      </c>
      <c r="U363" s="6">
        <f t="shared" si="47"/>
        <v>0</v>
      </c>
      <c r="V363" s="6">
        <f t="shared" si="48"/>
        <v>0</v>
      </c>
      <c r="W363" s="6">
        <f t="shared" si="49"/>
        <v>0</v>
      </c>
      <c r="X363" s="7"/>
      <c r="Y363" s="6">
        <v>4</v>
      </c>
      <c r="Z363" s="5" t="s">
        <v>2969</v>
      </c>
      <c r="AA363" s="5" t="s">
        <v>87</v>
      </c>
      <c r="AB363" s="5" t="s">
        <v>82</v>
      </c>
      <c r="AC363" s="6">
        <f t="shared" si="50"/>
        <v>1</v>
      </c>
      <c r="AD363" s="6">
        <f t="shared" si="51"/>
        <v>0</v>
      </c>
      <c r="AE363" s="6">
        <f t="shared" si="52"/>
        <v>0</v>
      </c>
      <c r="AF363" s="6">
        <f t="shared" si="53"/>
        <v>0</v>
      </c>
      <c r="AG363" s="7"/>
      <c r="AH363" s="5" t="s">
        <v>107</v>
      </c>
      <c r="AI363" s="5" t="s">
        <v>84</v>
      </c>
      <c r="AJ363" s="7"/>
      <c r="AK363" s="5" t="s">
        <v>170</v>
      </c>
      <c r="AL363" s="5" t="s">
        <v>86</v>
      </c>
      <c r="AM363" s="5" t="s">
        <v>81</v>
      </c>
      <c r="AN363" s="5" t="s">
        <v>87</v>
      </c>
      <c r="AO363" s="5" t="s">
        <v>81</v>
      </c>
      <c r="AP363" s="5" t="s">
        <v>87</v>
      </c>
      <c r="AQ363" s="5" t="s">
        <v>87</v>
      </c>
      <c r="AR363" s="5" t="s">
        <v>87</v>
      </c>
      <c r="AS363" s="5" t="s">
        <v>87</v>
      </c>
      <c r="AT363" s="5" t="s">
        <v>89</v>
      </c>
      <c r="AU363" s="5" t="s">
        <v>87</v>
      </c>
      <c r="AV363" s="5" t="s">
        <v>89</v>
      </c>
      <c r="AW363" s="5" t="s">
        <v>89</v>
      </c>
      <c r="AX363" s="5" t="s">
        <v>89</v>
      </c>
      <c r="AY363" s="5" t="s">
        <v>89</v>
      </c>
      <c r="AZ363" s="5" t="s">
        <v>87</v>
      </c>
      <c r="BA363" s="5" t="s">
        <v>89</v>
      </c>
      <c r="BB363" s="7"/>
      <c r="BC363" s="5" t="s">
        <v>89</v>
      </c>
      <c r="BD363" s="5" t="s">
        <v>89</v>
      </c>
      <c r="BE363" s="5" t="s">
        <v>89</v>
      </c>
      <c r="BF363" s="5" t="s">
        <v>89</v>
      </c>
      <c r="BG363" s="5" t="s">
        <v>89</v>
      </c>
      <c r="BH363" s="5" t="s">
        <v>89</v>
      </c>
      <c r="BI363" s="5" t="s">
        <v>87</v>
      </c>
      <c r="BJ363" s="5" t="s">
        <v>87</v>
      </c>
      <c r="BK363" s="5" t="s">
        <v>89</v>
      </c>
      <c r="BL363" s="5" t="s">
        <v>89</v>
      </c>
      <c r="BM363" s="5" t="s">
        <v>89</v>
      </c>
      <c r="BN363" s="5" t="s">
        <v>91</v>
      </c>
      <c r="BO363" s="5" t="s">
        <v>89</v>
      </c>
      <c r="BP363" s="5" t="s">
        <v>89</v>
      </c>
      <c r="BQ363" s="5" t="s">
        <v>89</v>
      </c>
      <c r="BR363" s="5" t="s">
        <v>89</v>
      </c>
      <c r="BS363" s="5" t="s">
        <v>89</v>
      </c>
      <c r="BT363" s="7"/>
      <c r="BU363" s="5" t="s">
        <v>94</v>
      </c>
      <c r="BV363" s="5" t="s">
        <v>94</v>
      </c>
      <c r="BW363" s="5" t="s">
        <v>189</v>
      </c>
      <c r="BX363" s="7"/>
      <c r="BY363" s="5" t="s">
        <v>2970</v>
      </c>
      <c r="BZ363" s="5" t="s">
        <v>2971</v>
      </c>
    </row>
    <row r="364" spans="1:78" ht="13">
      <c r="A364" s="3" t="s">
        <v>2972</v>
      </c>
      <c r="B364" s="4" t="s">
        <v>2973</v>
      </c>
      <c r="C364" s="6">
        <v>100</v>
      </c>
      <c r="D364" s="6">
        <v>636</v>
      </c>
      <c r="E364" s="6" t="b">
        <v>1</v>
      </c>
      <c r="F364" s="5" t="s">
        <v>2974</v>
      </c>
      <c r="G364" s="5" t="s">
        <v>72</v>
      </c>
      <c r="H364" s="5" t="s">
        <v>143</v>
      </c>
      <c r="I364" s="5" t="s">
        <v>74</v>
      </c>
      <c r="J364" s="7"/>
      <c r="K364" s="5" t="s">
        <v>178</v>
      </c>
      <c r="L364" s="7"/>
      <c r="M364" s="5" t="s">
        <v>76</v>
      </c>
      <c r="N364" s="5" t="s">
        <v>103</v>
      </c>
      <c r="O364" s="5" t="s">
        <v>77</v>
      </c>
      <c r="P364" s="7"/>
      <c r="Q364" s="5" t="s">
        <v>78</v>
      </c>
      <c r="R364" s="5" t="s">
        <v>79</v>
      </c>
      <c r="S364" s="6">
        <f t="shared" si="45"/>
        <v>1</v>
      </c>
      <c r="T364" s="6">
        <f t="shared" si="46"/>
        <v>0</v>
      </c>
      <c r="U364" s="6">
        <f t="shared" si="47"/>
        <v>0</v>
      </c>
      <c r="V364" s="6">
        <f t="shared" si="48"/>
        <v>0</v>
      </c>
      <c r="W364" s="6">
        <f t="shared" si="49"/>
        <v>0</v>
      </c>
      <c r="X364" s="7"/>
      <c r="Y364" s="6">
        <v>10</v>
      </c>
      <c r="Z364" s="5" t="s">
        <v>2975</v>
      </c>
      <c r="AA364" s="5" t="s">
        <v>89</v>
      </c>
      <c r="AB364" s="5" t="s">
        <v>106</v>
      </c>
      <c r="AC364" s="6">
        <f t="shared" si="50"/>
        <v>1</v>
      </c>
      <c r="AD364" s="6">
        <f t="shared" si="51"/>
        <v>1</v>
      </c>
      <c r="AE364" s="6">
        <f t="shared" si="52"/>
        <v>0</v>
      </c>
      <c r="AF364" s="6">
        <f t="shared" si="53"/>
        <v>0</v>
      </c>
      <c r="AG364" s="7"/>
      <c r="AH364" s="5" t="s">
        <v>107</v>
      </c>
      <c r="AI364" s="5" t="s">
        <v>84</v>
      </c>
      <c r="AJ364" s="7"/>
      <c r="AK364" s="5" t="s">
        <v>124</v>
      </c>
      <c r="AL364" s="5" t="s">
        <v>86</v>
      </c>
      <c r="AM364" s="5" t="s">
        <v>110</v>
      </c>
      <c r="AN364" s="5" t="s">
        <v>87</v>
      </c>
      <c r="AO364" s="5" t="s">
        <v>81</v>
      </c>
      <c r="AP364" s="5" t="s">
        <v>87</v>
      </c>
      <c r="AQ364" s="5" t="s">
        <v>87</v>
      </c>
      <c r="AR364" s="5" t="s">
        <v>87</v>
      </c>
      <c r="AS364" s="5" t="s">
        <v>87</v>
      </c>
      <c r="AT364" s="5" t="s">
        <v>89</v>
      </c>
      <c r="AU364" s="5" t="s">
        <v>89</v>
      </c>
      <c r="AV364" s="5" t="s">
        <v>87</v>
      </c>
      <c r="AW364" s="5" t="s">
        <v>89</v>
      </c>
      <c r="AX364" s="5" t="s">
        <v>89</v>
      </c>
      <c r="AY364" s="5" t="s">
        <v>89</v>
      </c>
      <c r="AZ364" s="5" t="s">
        <v>89</v>
      </c>
      <c r="BA364" s="5" t="s">
        <v>89</v>
      </c>
      <c r="BB364" s="5" t="s">
        <v>2976</v>
      </c>
      <c r="BC364" s="5" t="s">
        <v>89</v>
      </c>
      <c r="BD364" s="5" t="s">
        <v>89</v>
      </c>
      <c r="BE364" s="5" t="s">
        <v>89</v>
      </c>
      <c r="BF364" s="5" t="s">
        <v>89</v>
      </c>
      <c r="BG364" s="5" t="s">
        <v>89</v>
      </c>
      <c r="BH364" s="5" t="s">
        <v>89</v>
      </c>
      <c r="BI364" s="5" t="s">
        <v>89</v>
      </c>
      <c r="BJ364" s="5" t="s">
        <v>89</v>
      </c>
      <c r="BK364" s="5" t="s">
        <v>89</v>
      </c>
      <c r="BL364" s="5" t="s">
        <v>89</v>
      </c>
      <c r="BM364" s="5" t="s">
        <v>89</v>
      </c>
      <c r="BN364" s="5" t="s">
        <v>91</v>
      </c>
      <c r="BO364" s="5" t="s">
        <v>87</v>
      </c>
      <c r="BP364" s="5" t="s">
        <v>87</v>
      </c>
      <c r="BQ364" s="5" t="s">
        <v>89</v>
      </c>
      <c r="BR364" s="5" t="s">
        <v>89</v>
      </c>
      <c r="BS364" s="5" t="s">
        <v>89</v>
      </c>
      <c r="BT364" s="5" t="s">
        <v>2977</v>
      </c>
      <c r="BU364" s="5" t="s">
        <v>94</v>
      </c>
      <c r="BV364" s="5" t="s">
        <v>94</v>
      </c>
      <c r="BW364" s="5" t="s">
        <v>178</v>
      </c>
      <c r="BX364" s="7"/>
      <c r="BY364" s="5" t="s">
        <v>2978</v>
      </c>
      <c r="BZ364" s="5" t="s">
        <v>2979</v>
      </c>
    </row>
    <row r="365" spans="1:78" ht="13">
      <c r="A365" s="3" t="s">
        <v>2980</v>
      </c>
      <c r="B365" s="4" t="s">
        <v>2981</v>
      </c>
      <c r="C365" s="6">
        <v>100</v>
      </c>
      <c r="D365" s="6">
        <v>783</v>
      </c>
      <c r="E365" s="6" t="b">
        <v>1</v>
      </c>
      <c r="F365" s="5" t="s">
        <v>2982</v>
      </c>
      <c r="G365" s="5" t="s">
        <v>2445</v>
      </c>
      <c r="H365" s="5" t="s">
        <v>73</v>
      </c>
      <c r="I365" s="5" t="s">
        <v>74</v>
      </c>
      <c r="J365" s="7"/>
      <c r="K365" s="5" t="s">
        <v>253</v>
      </c>
      <c r="L365" s="7"/>
      <c r="M365" s="5" t="s">
        <v>76</v>
      </c>
      <c r="N365" s="5" t="s">
        <v>76</v>
      </c>
      <c r="O365" s="5" t="s">
        <v>77</v>
      </c>
      <c r="P365" s="7"/>
      <c r="Q365" s="5" t="s">
        <v>78</v>
      </c>
      <c r="R365" s="5" t="s">
        <v>79</v>
      </c>
      <c r="S365" s="6">
        <f t="shared" si="45"/>
        <v>1</v>
      </c>
      <c r="T365" s="6">
        <f t="shared" si="46"/>
        <v>0</v>
      </c>
      <c r="U365" s="6">
        <f t="shared" si="47"/>
        <v>0</v>
      </c>
      <c r="V365" s="6">
        <f t="shared" si="48"/>
        <v>0</v>
      </c>
      <c r="W365" s="6">
        <f t="shared" si="49"/>
        <v>0</v>
      </c>
      <c r="X365" s="7"/>
      <c r="Y365" s="6">
        <v>10</v>
      </c>
      <c r="Z365" s="5" t="s">
        <v>2983</v>
      </c>
      <c r="AA365" s="5" t="s">
        <v>87</v>
      </c>
      <c r="AB365" s="5" t="s">
        <v>82</v>
      </c>
      <c r="AC365" s="6">
        <f t="shared" si="50"/>
        <v>1</v>
      </c>
      <c r="AD365" s="6">
        <f t="shared" si="51"/>
        <v>0</v>
      </c>
      <c r="AE365" s="6">
        <f t="shared" si="52"/>
        <v>0</v>
      </c>
      <c r="AF365" s="6">
        <f t="shared" si="53"/>
        <v>0</v>
      </c>
      <c r="AG365" s="7"/>
      <c r="AH365" s="5" t="s">
        <v>107</v>
      </c>
      <c r="AI365" s="5" t="s">
        <v>146</v>
      </c>
      <c r="AJ365" s="7"/>
      <c r="AK365" s="5" t="s">
        <v>170</v>
      </c>
      <c r="AL365" s="5" t="s">
        <v>86</v>
      </c>
      <c r="AM365" s="5" t="s">
        <v>88</v>
      </c>
      <c r="AN365" s="5" t="s">
        <v>81</v>
      </c>
      <c r="AO365" s="5" t="s">
        <v>88</v>
      </c>
      <c r="AP365" s="5" t="s">
        <v>81</v>
      </c>
      <c r="AQ365" s="5" t="s">
        <v>88</v>
      </c>
      <c r="AR365" s="5" t="s">
        <v>88</v>
      </c>
      <c r="AS365" s="5" t="s">
        <v>88</v>
      </c>
      <c r="AT365" s="5" t="s">
        <v>125</v>
      </c>
      <c r="AU365" s="5" t="s">
        <v>125</v>
      </c>
      <c r="AV365" s="5" t="s">
        <v>125</v>
      </c>
      <c r="AW365" s="5" t="s">
        <v>88</v>
      </c>
      <c r="AX365" s="5" t="s">
        <v>88</v>
      </c>
      <c r="AY365" s="5" t="s">
        <v>88</v>
      </c>
      <c r="AZ365" s="5" t="s">
        <v>81</v>
      </c>
      <c r="BA365" s="5" t="s">
        <v>81</v>
      </c>
      <c r="BB365" s="5" t="s">
        <v>2984</v>
      </c>
      <c r="BC365" s="5" t="s">
        <v>81</v>
      </c>
      <c r="BD365" s="5" t="s">
        <v>81</v>
      </c>
      <c r="BE365" s="5" t="s">
        <v>88</v>
      </c>
      <c r="BF365" s="5" t="s">
        <v>88</v>
      </c>
      <c r="BG365" s="5" t="s">
        <v>81</v>
      </c>
      <c r="BH365" s="5" t="s">
        <v>81</v>
      </c>
      <c r="BI365" s="5" t="s">
        <v>81</v>
      </c>
      <c r="BJ365" s="5" t="s">
        <v>81</v>
      </c>
      <c r="BK365" s="5" t="s">
        <v>81</v>
      </c>
      <c r="BL365" s="5" t="s">
        <v>81</v>
      </c>
      <c r="BM365" s="5" t="s">
        <v>81</v>
      </c>
      <c r="BN365" s="5" t="s">
        <v>91</v>
      </c>
      <c r="BO365" s="5" t="s">
        <v>81</v>
      </c>
      <c r="BP365" s="5" t="s">
        <v>81</v>
      </c>
      <c r="BQ365" s="5" t="s">
        <v>81</v>
      </c>
      <c r="BR365" s="5" t="s">
        <v>81</v>
      </c>
      <c r="BS365" s="5" t="s">
        <v>81</v>
      </c>
      <c r="BT365" s="5" t="s">
        <v>2985</v>
      </c>
      <c r="BU365" s="5" t="s">
        <v>93</v>
      </c>
      <c r="BV365" s="5" t="s">
        <v>93</v>
      </c>
      <c r="BW365" s="5" t="s">
        <v>253</v>
      </c>
      <c r="BX365" s="7"/>
      <c r="BY365" s="5" t="s">
        <v>2986</v>
      </c>
      <c r="BZ365" s="5" t="s">
        <v>2987</v>
      </c>
    </row>
    <row r="366" spans="1:78" ht="13">
      <c r="A366" s="3" t="s">
        <v>2988</v>
      </c>
      <c r="B366" s="4" t="s">
        <v>2989</v>
      </c>
      <c r="C366" s="6">
        <v>100</v>
      </c>
      <c r="D366" s="6">
        <v>1608</v>
      </c>
      <c r="E366" s="6" t="b">
        <v>1</v>
      </c>
      <c r="F366" s="5" t="s">
        <v>2990</v>
      </c>
      <c r="G366" s="5" t="s">
        <v>199</v>
      </c>
      <c r="H366" s="5" t="s">
        <v>143</v>
      </c>
      <c r="I366" s="5" t="s">
        <v>74</v>
      </c>
      <c r="J366" s="7"/>
      <c r="K366" s="5" t="s">
        <v>102</v>
      </c>
      <c r="L366" s="7"/>
      <c r="M366" s="5" t="s">
        <v>76</v>
      </c>
      <c r="N366" s="5" t="s">
        <v>103</v>
      </c>
      <c r="O366" s="5" t="s">
        <v>77</v>
      </c>
      <c r="P366" s="7"/>
      <c r="Q366" s="5" t="s">
        <v>78</v>
      </c>
      <c r="R366" s="5" t="s">
        <v>79</v>
      </c>
      <c r="S366" s="6">
        <f t="shared" si="45"/>
        <v>1</v>
      </c>
      <c r="T366" s="6">
        <f t="shared" si="46"/>
        <v>0</v>
      </c>
      <c r="U366" s="6">
        <f t="shared" si="47"/>
        <v>0</v>
      </c>
      <c r="V366" s="6">
        <f t="shared" si="48"/>
        <v>0</v>
      </c>
      <c r="W366" s="6">
        <f t="shared" si="49"/>
        <v>0</v>
      </c>
      <c r="X366" s="7"/>
      <c r="Y366" s="6">
        <v>7</v>
      </c>
      <c r="Z366" s="5" t="s">
        <v>2991</v>
      </c>
      <c r="AA366" s="5" t="s">
        <v>89</v>
      </c>
      <c r="AB366" s="5" t="s">
        <v>82</v>
      </c>
      <c r="AC366" s="6">
        <f t="shared" si="50"/>
        <v>1</v>
      </c>
      <c r="AD366" s="6">
        <f t="shared" si="51"/>
        <v>0</v>
      </c>
      <c r="AE366" s="6">
        <f t="shared" si="52"/>
        <v>0</v>
      </c>
      <c r="AF366" s="6">
        <f t="shared" si="53"/>
        <v>0</v>
      </c>
      <c r="AG366" s="7"/>
      <c r="AH366" s="5" t="s">
        <v>107</v>
      </c>
      <c r="AI366" s="5" t="s">
        <v>84</v>
      </c>
      <c r="AJ366" s="7"/>
      <c r="AK366" s="5" t="s">
        <v>124</v>
      </c>
      <c r="AL366" s="5" t="s">
        <v>86</v>
      </c>
      <c r="AM366" s="5" t="s">
        <v>81</v>
      </c>
      <c r="AN366" s="5" t="s">
        <v>87</v>
      </c>
      <c r="AO366" s="5" t="s">
        <v>81</v>
      </c>
      <c r="AP366" s="5" t="s">
        <v>87</v>
      </c>
      <c r="AQ366" s="5" t="s">
        <v>87</v>
      </c>
      <c r="AR366" s="5" t="s">
        <v>87</v>
      </c>
      <c r="AS366" s="5" t="s">
        <v>87</v>
      </c>
      <c r="AT366" s="5" t="s">
        <v>87</v>
      </c>
      <c r="AU366" s="5" t="s">
        <v>87</v>
      </c>
      <c r="AV366" s="5" t="s">
        <v>89</v>
      </c>
      <c r="AW366" s="5" t="s">
        <v>89</v>
      </c>
      <c r="AX366" s="5" t="s">
        <v>89</v>
      </c>
      <c r="AY366" s="5" t="s">
        <v>89</v>
      </c>
      <c r="AZ366" s="5" t="s">
        <v>87</v>
      </c>
      <c r="BA366" s="5" t="s">
        <v>89</v>
      </c>
      <c r="BB366" s="7"/>
      <c r="BC366" s="5" t="s">
        <v>89</v>
      </c>
      <c r="BD366" s="5" t="s">
        <v>89</v>
      </c>
      <c r="BE366" s="5" t="s">
        <v>89</v>
      </c>
      <c r="BF366" s="5" t="s">
        <v>87</v>
      </c>
      <c r="BG366" s="5" t="s">
        <v>89</v>
      </c>
      <c r="BH366" s="5" t="s">
        <v>89</v>
      </c>
      <c r="BI366" s="5" t="s">
        <v>89</v>
      </c>
      <c r="BJ366" s="5" t="s">
        <v>89</v>
      </c>
      <c r="BK366" s="5" t="s">
        <v>87</v>
      </c>
      <c r="BL366" s="5" t="s">
        <v>89</v>
      </c>
      <c r="BM366" s="5" t="s">
        <v>89</v>
      </c>
      <c r="BN366" s="5" t="s">
        <v>91</v>
      </c>
      <c r="BO366" s="5" t="s">
        <v>89</v>
      </c>
      <c r="BP366" s="5" t="s">
        <v>89</v>
      </c>
      <c r="BQ366" s="5" t="s">
        <v>89</v>
      </c>
      <c r="BR366" s="5" t="s">
        <v>89</v>
      </c>
      <c r="BS366" s="5" t="s">
        <v>89</v>
      </c>
      <c r="BT366" s="7"/>
      <c r="BU366" s="5" t="s">
        <v>94</v>
      </c>
      <c r="BV366" s="5" t="s">
        <v>94</v>
      </c>
      <c r="BW366" s="5" t="s">
        <v>102</v>
      </c>
      <c r="BX366" s="7"/>
      <c r="BY366" s="5" t="s">
        <v>2992</v>
      </c>
      <c r="BZ366" s="5" t="s">
        <v>2993</v>
      </c>
    </row>
    <row r="367" spans="1:78" s="23" customFormat="1" ht="20.149999999999999" customHeight="1">
      <c r="A367" s="18" t="s">
        <v>3008</v>
      </c>
      <c r="B367" s="19" t="s">
        <v>3009</v>
      </c>
      <c r="C367" s="20">
        <v>100</v>
      </c>
      <c r="D367" s="20">
        <v>629</v>
      </c>
      <c r="E367" s="20" t="b">
        <v>1</v>
      </c>
      <c r="F367" s="21" t="s">
        <v>3009</v>
      </c>
      <c r="G367" s="21" t="s">
        <v>166</v>
      </c>
      <c r="H367" s="21" t="s">
        <v>73</v>
      </c>
      <c r="I367" s="21" t="s">
        <v>101</v>
      </c>
      <c r="J367" s="22"/>
      <c r="K367" s="21" t="s">
        <v>179</v>
      </c>
      <c r="L367" s="21" t="s">
        <v>3010</v>
      </c>
      <c r="M367" s="21" t="s">
        <v>76</v>
      </c>
      <c r="N367" s="21" t="s">
        <v>103</v>
      </c>
      <c r="O367" s="21" t="s">
        <v>121</v>
      </c>
      <c r="P367" s="22"/>
      <c r="Q367" s="21" t="s">
        <v>78</v>
      </c>
      <c r="R367" s="21" t="s">
        <v>79</v>
      </c>
      <c r="S367" s="20">
        <f t="shared" si="45"/>
        <v>1</v>
      </c>
      <c r="T367" s="20">
        <f t="shared" si="46"/>
        <v>0</v>
      </c>
      <c r="U367" s="20">
        <f t="shared" si="47"/>
        <v>0</v>
      </c>
      <c r="V367" s="20">
        <f t="shared" si="48"/>
        <v>0</v>
      </c>
      <c r="W367" s="20">
        <f t="shared" si="49"/>
        <v>0</v>
      </c>
      <c r="X367" s="22"/>
      <c r="Y367" s="20">
        <v>4</v>
      </c>
      <c r="Z367" s="21" t="s">
        <v>3011</v>
      </c>
      <c r="AA367" s="21" t="s">
        <v>89</v>
      </c>
      <c r="AB367" s="21" t="s">
        <v>82</v>
      </c>
      <c r="AC367" s="20">
        <f t="shared" si="50"/>
        <v>1</v>
      </c>
      <c r="AD367" s="20">
        <f t="shared" si="51"/>
        <v>0</v>
      </c>
      <c r="AE367" s="20">
        <f t="shared" si="52"/>
        <v>0</v>
      </c>
      <c r="AF367" s="20">
        <f t="shared" si="53"/>
        <v>0</v>
      </c>
      <c r="AG367" s="22"/>
      <c r="AH367" s="21" t="s">
        <v>83</v>
      </c>
      <c r="AI367" s="21" t="s">
        <v>84</v>
      </c>
      <c r="AJ367" s="22"/>
      <c r="AK367" s="21" t="s">
        <v>108</v>
      </c>
      <c r="AL367" s="21" t="s">
        <v>109</v>
      </c>
      <c r="AM367" s="21" t="s">
        <v>81</v>
      </c>
      <c r="AN367" s="21" t="s">
        <v>87</v>
      </c>
      <c r="AO367" s="21" t="s">
        <v>88</v>
      </c>
      <c r="AP367" s="21" t="s">
        <v>87</v>
      </c>
      <c r="AQ367" s="21" t="s">
        <v>89</v>
      </c>
      <c r="AR367" s="21" t="s">
        <v>89</v>
      </c>
      <c r="AS367" s="21" t="s">
        <v>89</v>
      </c>
      <c r="AT367" s="21" t="s">
        <v>87</v>
      </c>
      <c r="AU367" s="21" t="s">
        <v>89</v>
      </c>
      <c r="AV367" s="21" t="s">
        <v>89</v>
      </c>
      <c r="AW367" s="21" t="s">
        <v>87</v>
      </c>
      <c r="AX367" s="21" t="s">
        <v>87</v>
      </c>
      <c r="AY367" s="21" t="s">
        <v>89</v>
      </c>
      <c r="AZ367" s="21" t="s">
        <v>89</v>
      </c>
      <c r="BA367" s="21" t="s">
        <v>89</v>
      </c>
      <c r="BB367" s="22"/>
      <c r="BC367" s="21" t="s">
        <v>87</v>
      </c>
      <c r="BD367" s="21" t="s">
        <v>87</v>
      </c>
      <c r="BE367" s="21" t="s">
        <v>89</v>
      </c>
      <c r="BF367" s="21" t="s">
        <v>89</v>
      </c>
      <c r="BG367" s="21" t="s">
        <v>87</v>
      </c>
      <c r="BH367" s="21" t="s">
        <v>89</v>
      </c>
      <c r="BI367" s="21" t="s">
        <v>89</v>
      </c>
      <c r="BJ367" s="21" t="s">
        <v>87</v>
      </c>
      <c r="BK367" s="21" t="s">
        <v>87</v>
      </c>
      <c r="BL367" s="21" t="s">
        <v>89</v>
      </c>
      <c r="BM367" s="21" t="s">
        <v>89</v>
      </c>
      <c r="BN367" s="21" t="s">
        <v>91</v>
      </c>
      <c r="BO367" s="21" t="s">
        <v>87</v>
      </c>
      <c r="BP367" s="21" t="s">
        <v>87</v>
      </c>
      <c r="BQ367" s="21" t="s">
        <v>89</v>
      </c>
      <c r="BR367" s="21" t="s">
        <v>89</v>
      </c>
      <c r="BS367" s="21" t="s">
        <v>89</v>
      </c>
      <c r="BT367" s="22"/>
      <c r="BU367" s="21" t="s">
        <v>113</v>
      </c>
      <c r="BV367" s="21" t="s">
        <v>94</v>
      </c>
      <c r="BW367" s="21" t="s">
        <v>179</v>
      </c>
      <c r="BX367" s="21" t="s">
        <v>3010</v>
      </c>
      <c r="BY367" s="21" t="s">
        <v>3012</v>
      </c>
      <c r="BZ367" s="21" t="s">
        <v>3013</v>
      </c>
    </row>
    <row r="368" spans="1:78" s="23" customFormat="1" ht="32.15" customHeight="1">
      <c r="A368" s="18" t="s">
        <v>3014</v>
      </c>
      <c r="B368" s="19" t="s">
        <v>3015</v>
      </c>
      <c r="C368" s="20">
        <v>100</v>
      </c>
      <c r="D368" s="20">
        <v>760</v>
      </c>
      <c r="E368" s="20" t="b">
        <v>1</v>
      </c>
      <c r="F368" s="21" t="s">
        <v>3016</v>
      </c>
      <c r="G368" s="21" t="s">
        <v>142</v>
      </c>
      <c r="H368" s="21" t="s">
        <v>73</v>
      </c>
      <c r="I368" s="21" t="s">
        <v>101</v>
      </c>
      <c r="J368" s="22"/>
      <c r="K368" s="21" t="s">
        <v>102</v>
      </c>
      <c r="L368" s="22"/>
      <c r="M368" s="21" t="s">
        <v>103</v>
      </c>
      <c r="N368" s="21" t="s">
        <v>103</v>
      </c>
      <c r="O368" s="21" t="s">
        <v>121</v>
      </c>
      <c r="P368" s="22"/>
      <c r="Q368" s="21" t="s">
        <v>78</v>
      </c>
      <c r="R368" s="21" t="s">
        <v>79</v>
      </c>
      <c r="S368" s="20">
        <f t="shared" si="45"/>
        <v>1</v>
      </c>
      <c r="T368" s="20">
        <f t="shared" si="46"/>
        <v>0</v>
      </c>
      <c r="U368" s="20">
        <f t="shared" si="47"/>
        <v>0</v>
      </c>
      <c r="V368" s="20">
        <f t="shared" si="48"/>
        <v>0</v>
      </c>
      <c r="W368" s="20">
        <f t="shared" si="49"/>
        <v>0</v>
      </c>
      <c r="X368" s="22"/>
      <c r="Y368" s="20">
        <v>10</v>
      </c>
      <c r="Z368" s="21" t="s">
        <v>3017</v>
      </c>
      <c r="AA368" s="21" t="s">
        <v>89</v>
      </c>
      <c r="AB368" s="21" t="s">
        <v>82</v>
      </c>
      <c r="AC368" s="20">
        <f t="shared" si="50"/>
        <v>1</v>
      </c>
      <c r="AD368" s="20">
        <f t="shared" si="51"/>
        <v>0</v>
      </c>
      <c r="AE368" s="20">
        <f t="shared" si="52"/>
        <v>0</v>
      </c>
      <c r="AF368" s="20">
        <f t="shared" si="53"/>
        <v>0</v>
      </c>
      <c r="AG368" s="22"/>
      <c r="AH368" s="21" t="s">
        <v>83</v>
      </c>
      <c r="AI368" s="21" t="s">
        <v>84</v>
      </c>
      <c r="AJ368" s="22"/>
      <c r="AK368" s="21" t="s">
        <v>108</v>
      </c>
      <c r="AL368" s="21" t="s">
        <v>86</v>
      </c>
      <c r="AM368" s="21" t="s">
        <v>81</v>
      </c>
      <c r="AN368" s="21" t="s">
        <v>87</v>
      </c>
      <c r="AO368" s="21" t="s">
        <v>81</v>
      </c>
      <c r="AP368" s="21" t="s">
        <v>87</v>
      </c>
      <c r="AQ368" s="21" t="s">
        <v>87</v>
      </c>
      <c r="AR368" s="21" t="s">
        <v>110</v>
      </c>
      <c r="AS368" s="21" t="s">
        <v>87</v>
      </c>
      <c r="AT368" s="21" t="s">
        <v>88</v>
      </c>
      <c r="AU368" s="21" t="s">
        <v>88</v>
      </c>
      <c r="AV368" s="21" t="s">
        <v>88</v>
      </c>
      <c r="AW368" s="21" t="s">
        <v>88</v>
      </c>
      <c r="AX368" s="21" t="s">
        <v>88</v>
      </c>
      <c r="AY368" s="21" t="s">
        <v>87</v>
      </c>
      <c r="AZ368" s="21" t="s">
        <v>87</v>
      </c>
      <c r="BA368" s="21" t="s">
        <v>87</v>
      </c>
      <c r="BB368" s="21" t="s">
        <v>3018</v>
      </c>
      <c r="BC368" s="21" t="s">
        <v>87</v>
      </c>
      <c r="BD368" s="21" t="s">
        <v>88</v>
      </c>
      <c r="BE368" s="21" t="s">
        <v>88</v>
      </c>
      <c r="BF368" s="21" t="s">
        <v>89</v>
      </c>
      <c r="BG368" s="21" t="s">
        <v>87</v>
      </c>
      <c r="BH368" s="21" t="s">
        <v>87</v>
      </c>
      <c r="BI368" s="21" t="s">
        <v>87</v>
      </c>
      <c r="BJ368" s="21" t="s">
        <v>87</v>
      </c>
      <c r="BK368" s="21" t="s">
        <v>88</v>
      </c>
      <c r="BL368" s="21" t="s">
        <v>88</v>
      </c>
      <c r="BM368" s="21" t="s">
        <v>87</v>
      </c>
      <c r="BN368" s="21" t="s">
        <v>91</v>
      </c>
      <c r="BO368" s="21" t="s">
        <v>88</v>
      </c>
      <c r="BP368" s="21" t="s">
        <v>88</v>
      </c>
      <c r="BQ368" s="21" t="s">
        <v>88</v>
      </c>
      <c r="BR368" s="21" t="s">
        <v>81</v>
      </c>
      <c r="BS368" s="21" t="s">
        <v>81</v>
      </c>
      <c r="BT368" s="21" t="s">
        <v>3019</v>
      </c>
      <c r="BU368" s="21" t="s">
        <v>94</v>
      </c>
      <c r="BV368" s="21" t="s">
        <v>94</v>
      </c>
      <c r="BW368" s="21" t="s">
        <v>102</v>
      </c>
      <c r="BX368" s="22"/>
      <c r="BY368" s="24" t="s">
        <v>3020</v>
      </c>
      <c r="BZ368" s="21" t="s">
        <v>3021</v>
      </c>
    </row>
    <row r="369" spans="1:78" s="23" customFormat="1" ht="44.15" customHeight="1">
      <c r="A369" s="18" t="s">
        <v>3022</v>
      </c>
      <c r="B369" s="19" t="s">
        <v>3023</v>
      </c>
      <c r="C369" s="20">
        <v>100</v>
      </c>
      <c r="D369" s="20">
        <v>863</v>
      </c>
      <c r="E369" s="20" t="b">
        <v>1</v>
      </c>
      <c r="F369" s="21" t="s">
        <v>3023</v>
      </c>
      <c r="G369" s="21" t="s">
        <v>72</v>
      </c>
      <c r="H369" s="21" t="s">
        <v>73</v>
      </c>
      <c r="I369" s="21" t="s">
        <v>101</v>
      </c>
      <c r="J369" s="22"/>
      <c r="K369" s="21" t="s">
        <v>75</v>
      </c>
      <c r="L369" s="22"/>
      <c r="M369" s="21" t="s">
        <v>120</v>
      </c>
      <c r="N369" s="21" t="s">
        <v>120</v>
      </c>
      <c r="O369" s="21" t="s">
        <v>77</v>
      </c>
      <c r="P369" s="22"/>
      <c r="Q369" s="21" t="s">
        <v>78</v>
      </c>
      <c r="R369" s="21" t="s">
        <v>104</v>
      </c>
      <c r="S369" s="20">
        <f t="shared" si="45"/>
        <v>1</v>
      </c>
      <c r="T369" s="20">
        <f t="shared" si="46"/>
        <v>0</v>
      </c>
      <c r="U369" s="20">
        <f t="shared" si="47"/>
        <v>1</v>
      </c>
      <c r="V369" s="20">
        <f t="shared" si="48"/>
        <v>0</v>
      </c>
      <c r="W369" s="20">
        <f t="shared" si="49"/>
        <v>0</v>
      </c>
      <c r="X369" s="22"/>
      <c r="Y369" s="20">
        <v>6</v>
      </c>
      <c r="Z369" s="21" t="s">
        <v>3024</v>
      </c>
      <c r="AA369" s="21" t="s">
        <v>87</v>
      </c>
      <c r="AB369" s="21" t="s">
        <v>106</v>
      </c>
      <c r="AC369" s="20">
        <f t="shared" si="50"/>
        <v>1</v>
      </c>
      <c r="AD369" s="20">
        <f t="shared" si="51"/>
        <v>1</v>
      </c>
      <c r="AE369" s="20">
        <f t="shared" si="52"/>
        <v>0</v>
      </c>
      <c r="AF369" s="20">
        <f t="shared" si="53"/>
        <v>0</v>
      </c>
      <c r="AG369" s="22"/>
      <c r="AH369" s="21" t="s">
        <v>83</v>
      </c>
      <c r="AI369" s="21" t="s">
        <v>84</v>
      </c>
      <c r="AJ369" s="22"/>
      <c r="AK369" s="21" t="s">
        <v>85</v>
      </c>
      <c r="AL369" s="21" t="s">
        <v>109</v>
      </c>
      <c r="AM369" s="21" t="s">
        <v>81</v>
      </c>
      <c r="AN369" s="21" t="s">
        <v>89</v>
      </c>
      <c r="AO369" s="21" t="s">
        <v>87</v>
      </c>
      <c r="AP369" s="21" t="s">
        <v>110</v>
      </c>
      <c r="AQ369" s="21" t="s">
        <v>87</v>
      </c>
      <c r="AR369" s="21" t="s">
        <v>89</v>
      </c>
      <c r="AS369" s="21" t="s">
        <v>89</v>
      </c>
      <c r="AT369" s="21" t="s">
        <v>87</v>
      </c>
      <c r="AU369" s="21" t="s">
        <v>89</v>
      </c>
      <c r="AV369" s="21" t="s">
        <v>88</v>
      </c>
      <c r="AW369" s="21" t="s">
        <v>87</v>
      </c>
      <c r="AX369" s="21" t="s">
        <v>87</v>
      </c>
      <c r="AY369" s="21" t="s">
        <v>87</v>
      </c>
      <c r="AZ369" s="21" t="s">
        <v>89</v>
      </c>
      <c r="BA369" s="21" t="s">
        <v>89</v>
      </c>
      <c r="BB369" s="24" t="s">
        <v>3025</v>
      </c>
      <c r="BC369" s="21" t="s">
        <v>89</v>
      </c>
      <c r="BD369" s="21" t="s">
        <v>81</v>
      </c>
      <c r="BE369" s="21" t="s">
        <v>88</v>
      </c>
      <c r="BF369" s="21" t="s">
        <v>89</v>
      </c>
      <c r="BG369" s="21" t="s">
        <v>89</v>
      </c>
      <c r="BH369" s="21" t="s">
        <v>89</v>
      </c>
      <c r="BI369" s="21" t="s">
        <v>89</v>
      </c>
      <c r="BJ369" s="21" t="s">
        <v>89</v>
      </c>
      <c r="BK369" s="21" t="s">
        <v>89</v>
      </c>
      <c r="BL369" s="21" t="s">
        <v>88</v>
      </c>
      <c r="BM369" s="21" t="s">
        <v>87</v>
      </c>
      <c r="BN369" s="21" t="s">
        <v>91</v>
      </c>
      <c r="BO369" s="21" t="s">
        <v>89</v>
      </c>
      <c r="BP369" s="21" t="s">
        <v>89</v>
      </c>
      <c r="BQ369" s="21" t="s">
        <v>87</v>
      </c>
      <c r="BR369" s="21" t="s">
        <v>89</v>
      </c>
      <c r="BS369" s="21" t="s">
        <v>89</v>
      </c>
      <c r="BT369" s="24" t="s">
        <v>3026</v>
      </c>
      <c r="BU369" s="21" t="s">
        <v>113</v>
      </c>
      <c r="BV369" s="21" t="s">
        <v>170</v>
      </c>
      <c r="BW369" s="21" t="s">
        <v>75</v>
      </c>
      <c r="BX369" s="22"/>
      <c r="BY369" s="21" t="s">
        <v>3027</v>
      </c>
      <c r="BZ369" s="24" t="s">
        <v>3028</v>
      </c>
    </row>
    <row r="370" spans="1:78" s="23" customFormat="1" ht="32.15" customHeight="1">
      <c r="A370" s="18" t="s">
        <v>3029</v>
      </c>
      <c r="B370" s="19" t="s">
        <v>3030</v>
      </c>
      <c r="C370" s="20">
        <v>100</v>
      </c>
      <c r="D370" s="20">
        <v>754</v>
      </c>
      <c r="E370" s="20" t="b">
        <v>1</v>
      </c>
      <c r="F370" s="21" t="s">
        <v>3031</v>
      </c>
      <c r="G370" s="21" t="s">
        <v>72</v>
      </c>
      <c r="H370" s="21" t="s">
        <v>143</v>
      </c>
      <c r="I370" s="21" t="s">
        <v>101</v>
      </c>
      <c r="J370" s="22"/>
      <c r="K370" s="21" t="s">
        <v>75</v>
      </c>
      <c r="L370" s="22"/>
      <c r="M370" s="21" t="s">
        <v>119</v>
      </c>
      <c r="N370" s="21" t="s">
        <v>120</v>
      </c>
      <c r="O370" s="21" t="s">
        <v>77</v>
      </c>
      <c r="P370" s="22"/>
      <c r="Q370" s="21" t="s">
        <v>78</v>
      </c>
      <c r="R370" s="21" t="s">
        <v>79</v>
      </c>
      <c r="S370" s="20">
        <f t="shared" si="45"/>
        <v>1</v>
      </c>
      <c r="T370" s="20">
        <f t="shared" si="46"/>
        <v>0</v>
      </c>
      <c r="U370" s="20">
        <f t="shared" si="47"/>
        <v>0</v>
      </c>
      <c r="V370" s="20">
        <f t="shared" si="48"/>
        <v>0</v>
      </c>
      <c r="W370" s="20">
        <f t="shared" si="49"/>
        <v>0</v>
      </c>
      <c r="X370" s="22"/>
      <c r="Y370" s="20">
        <v>4</v>
      </c>
      <c r="Z370" s="21" t="s">
        <v>3032</v>
      </c>
      <c r="AA370" s="21" t="s">
        <v>81</v>
      </c>
      <c r="AB370" s="21" t="s">
        <v>521</v>
      </c>
      <c r="AC370" s="20">
        <f t="shared" si="50"/>
        <v>0</v>
      </c>
      <c r="AD370" s="20">
        <f t="shared" si="51"/>
        <v>1</v>
      </c>
      <c r="AE370" s="20">
        <f t="shared" si="52"/>
        <v>1</v>
      </c>
      <c r="AF370" s="20">
        <f t="shared" si="53"/>
        <v>0</v>
      </c>
      <c r="AG370" s="22"/>
      <c r="AH370" s="21" t="s">
        <v>323</v>
      </c>
      <c r="AI370" s="21" t="s">
        <v>84</v>
      </c>
      <c r="AJ370" s="22"/>
      <c r="AK370" s="21" t="s">
        <v>108</v>
      </c>
      <c r="AL370" s="21" t="s">
        <v>109</v>
      </c>
      <c r="AM370" s="21" t="s">
        <v>89</v>
      </c>
      <c r="AN370" s="21" t="s">
        <v>87</v>
      </c>
      <c r="AO370" s="21" t="s">
        <v>87</v>
      </c>
      <c r="AP370" s="21" t="s">
        <v>88</v>
      </c>
      <c r="AQ370" s="21" t="s">
        <v>88</v>
      </c>
      <c r="AR370" s="21" t="s">
        <v>81</v>
      </c>
      <c r="AS370" s="21" t="s">
        <v>88</v>
      </c>
      <c r="AT370" s="21" t="s">
        <v>87</v>
      </c>
      <c r="AU370" s="21" t="s">
        <v>87</v>
      </c>
      <c r="AV370" s="21" t="s">
        <v>89</v>
      </c>
      <c r="AW370" s="21" t="s">
        <v>87</v>
      </c>
      <c r="AX370" s="21" t="s">
        <v>88</v>
      </c>
      <c r="AY370" s="21" t="s">
        <v>88</v>
      </c>
      <c r="AZ370" s="21" t="s">
        <v>87</v>
      </c>
      <c r="BA370" s="21" t="s">
        <v>87</v>
      </c>
      <c r="BB370" s="24" t="s">
        <v>3033</v>
      </c>
      <c r="BC370" s="21" t="s">
        <v>88</v>
      </c>
      <c r="BD370" s="21" t="s">
        <v>88</v>
      </c>
      <c r="BE370" s="21" t="s">
        <v>87</v>
      </c>
      <c r="BF370" s="21" t="s">
        <v>88</v>
      </c>
      <c r="BG370" s="21" t="s">
        <v>88</v>
      </c>
      <c r="BH370" s="21" t="s">
        <v>88</v>
      </c>
      <c r="BI370" s="21" t="s">
        <v>87</v>
      </c>
      <c r="BJ370" s="21" t="s">
        <v>88</v>
      </c>
      <c r="BK370" s="21" t="s">
        <v>87</v>
      </c>
      <c r="BL370" s="21" t="s">
        <v>88</v>
      </c>
      <c r="BM370" s="21" t="s">
        <v>88</v>
      </c>
      <c r="BN370" s="21" t="s">
        <v>91</v>
      </c>
      <c r="BO370" s="21" t="s">
        <v>88</v>
      </c>
      <c r="BP370" s="21" t="s">
        <v>81</v>
      </c>
      <c r="BQ370" s="21" t="s">
        <v>88</v>
      </c>
      <c r="BR370" s="21" t="s">
        <v>88</v>
      </c>
      <c r="BS370" s="21" t="s">
        <v>81</v>
      </c>
      <c r="BT370" s="21" t="s">
        <v>3034</v>
      </c>
      <c r="BU370" s="21" t="s">
        <v>94</v>
      </c>
      <c r="BV370" s="21" t="s">
        <v>93</v>
      </c>
      <c r="BW370" s="21" t="s">
        <v>75</v>
      </c>
      <c r="BX370" s="22"/>
      <c r="BY370" s="24" t="s">
        <v>3035</v>
      </c>
      <c r="BZ370" s="21" t="s">
        <v>3036</v>
      </c>
    </row>
    <row r="371" spans="1:78" s="23" customFormat="1" ht="44.15" customHeight="1">
      <c r="A371" s="18" t="s">
        <v>3037</v>
      </c>
      <c r="B371" s="19" t="s">
        <v>3038</v>
      </c>
      <c r="C371" s="20">
        <v>100</v>
      </c>
      <c r="D371" s="20">
        <v>720</v>
      </c>
      <c r="E371" s="20" t="b">
        <v>1</v>
      </c>
      <c r="F371" s="21" t="s">
        <v>3039</v>
      </c>
      <c r="G371" s="21" t="s">
        <v>142</v>
      </c>
      <c r="H371" s="21" t="s">
        <v>73</v>
      </c>
      <c r="I371" s="21" t="s">
        <v>101</v>
      </c>
      <c r="J371" s="22"/>
      <c r="K371" s="21" t="s">
        <v>144</v>
      </c>
      <c r="L371" s="22"/>
      <c r="M371" s="21" t="s">
        <v>76</v>
      </c>
      <c r="N371" s="21" t="s">
        <v>76</v>
      </c>
      <c r="O371" s="21" t="s">
        <v>77</v>
      </c>
      <c r="P371" s="22"/>
      <c r="Q371" s="21" t="s">
        <v>78</v>
      </c>
      <c r="R371" s="21" t="s">
        <v>79</v>
      </c>
      <c r="S371" s="20">
        <f t="shared" si="45"/>
        <v>1</v>
      </c>
      <c r="T371" s="20">
        <f t="shared" si="46"/>
        <v>0</v>
      </c>
      <c r="U371" s="20">
        <f t="shared" si="47"/>
        <v>0</v>
      </c>
      <c r="V371" s="20">
        <f t="shared" si="48"/>
        <v>0</v>
      </c>
      <c r="W371" s="20">
        <f t="shared" si="49"/>
        <v>0</v>
      </c>
      <c r="X371" s="22"/>
      <c r="Y371" s="20">
        <v>8</v>
      </c>
      <c r="Z371" s="21" t="s">
        <v>3040</v>
      </c>
      <c r="AA371" s="21" t="s">
        <v>89</v>
      </c>
      <c r="AB371" s="21" t="s">
        <v>82</v>
      </c>
      <c r="AC371" s="20">
        <f t="shared" si="50"/>
        <v>1</v>
      </c>
      <c r="AD371" s="20">
        <f t="shared" si="51"/>
        <v>0</v>
      </c>
      <c r="AE371" s="20">
        <f t="shared" si="52"/>
        <v>0</v>
      </c>
      <c r="AF371" s="20">
        <f t="shared" si="53"/>
        <v>0</v>
      </c>
      <c r="AG371" s="22"/>
      <c r="AH371" s="21" t="s">
        <v>83</v>
      </c>
      <c r="AI371" s="21" t="s">
        <v>84</v>
      </c>
      <c r="AJ371" s="22"/>
      <c r="AK371" s="21" t="s">
        <v>108</v>
      </c>
      <c r="AL371" s="21" t="s">
        <v>86</v>
      </c>
      <c r="AM371" s="21" t="s">
        <v>81</v>
      </c>
      <c r="AN371" s="21" t="s">
        <v>89</v>
      </c>
      <c r="AO371" s="21" t="s">
        <v>110</v>
      </c>
      <c r="AP371" s="21" t="s">
        <v>87</v>
      </c>
      <c r="AQ371" s="21" t="s">
        <v>89</v>
      </c>
      <c r="AR371" s="21" t="s">
        <v>89</v>
      </c>
      <c r="AS371" s="21" t="s">
        <v>89</v>
      </c>
      <c r="AT371" s="21" t="s">
        <v>89</v>
      </c>
      <c r="AU371" s="21" t="s">
        <v>87</v>
      </c>
      <c r="AV371" s="21" t="s">
        <v>89</v>
      </c>
      <c r="AW371" s="21" t="s">
        <v>125</v>
      </c>
      <c r="AX371" s="21" t="s">
        <v>87</v>
      </c>
      <c r="AY371" s="21" t="s">
        <v>89</v>
      </c>
      <c r="AZ371" s="21" t="s">
        <v>89</v>
      </c>
      <c r="BA371" s="21" t="s">
        <v>89</v>
      </c>
      <c r="BB371" s="24" t="s">
        <v>3041</v>
      </c>
      <c r="BC371" s="21" t="s">
        <v>89</v>
      </c>
      <c r="BD371" s="21" t="s">
        <v>110</v>
      </c>
      <c r="BE371" s="21" t="s">
        <v>88</v>
      </c>
      <c r="BF371" s="21" t="s">
        <v>87</v>
      </c>
      <c r="BG371" s="21" t="s">
        <v>89</v>
      </c>
      <c r="BH371" s="21" t="s">
        <v>81</v>
      </c>
      <c r="BI371" s="21" t="s">
        <v>81</v>
      </c>
      <c r="BJ371" s="21" t="s">
        <v>87</v>
      </c>
      <c r="BK371" s="21" t="s">
        <v>89</v>
      </c>
      <c r="BL371" s="21" t="s">
        <v>89</v>
      </c>
      <c r="BM371" s="21" t="s">
        <v>87</v>
      </c>
      <c r="BN371" s="21" t="s">
        <v>91</v>
      </c>
      <c r="BO371" s="21" t="s">
        <v>81</v>
      </c>
      <c r="BP371" s="21" t="s">
        <v>81</v>
      </c>
      <c r="BQ371" s="21" t="s">
        <v>110</v>
      </c>
      <c r="BR371" s="21" t="s">
        <v>87</v>
      </c>
      <c r="BS371" s="21" t="s">
        <v>81</v>
      </c>
      <c r="BT371" s="24" t="s">
        <v>3042</v>
      </c>
      <c r="BU371" s="21" t="s">
        <v>94</v>
      </c>
      <c r="BV371" s="21" t="s">
        <v>93</v>
      </c>
      <c r="BW371" s="21" t="s">
        <v>144</v>
      </c>
      <c r="BX371" s="22"/>
      <c r="BY371" s="24" t="s">
        <v>3043</v>
      </c>
      <c r="BZ371" s="24" t="s">
        <v>3044</v>
      </c>
    </row>
    <row r="372" spans="1:78" s="23" customFormat="1" ht="80.150000000000006" customHeight="1">
      <c r="A372" s="18" t="s">
        <v>3045</v>
      </c>
      <c r="B372" s="19" t="s">
        <v>3046</v>
      </c>
      <c r="C372" s="20">
        <v>100</v>
      </c>
      <c r="D372" s="20">
        <v>850</v>
      </c>
      <c r="E372" s="20" t="b">
        <v>1</v>
      </c>
      <c r="F372" s="21" t="s">
        <v>3047</v>
      </c>
      <c r="G372" s="21" t="s">
        <v>894</v>
      </c>
      <c r="H372" s="21" t="s">
        <v>73</v>
      </c>
      <c r="I372" s="21" t="s">
        <v>101</v>
      </c>
      <c r="J372" s="22"/>
      <c r="K372" s="21" t="s">
        <v>102</v>
      </c>
      <c r="L372" s="22"/>
      <c r="M372" s="21" t="s">
        <v>76</v>
      </c>
      <c r="N372" s="21" t="s">
        <v>103</v>
      </c>
      <c r="O372" s="21" t="s">
        <v>121</v>
      </c>
      <c r="P372" s="22"/>
      <c r="Q372" s="21" t="s">
        <v>78</v>
      </c>
      <c r="R372" s="21" t="s">
        <v>79</v>
      </c>
      <c r="S372" s="20">
        <f t="shared" si="45"/>
        <v>1</v>
      </c>
      <c r="T372" s="20">
        <f t="shared" si="46"/>
        <v>0</v>
      </c>
      <c r="U372" s="20">
        <f t="shared" si="47"/>
        <v>0</v>
      </c>
      <c r="V372" s="20">
        <f t="shared" si="48"/>
        <v>0</v>
      </c>
      <c r="W372" s="20">
        <f t="shared" si="49"/>
        <v>0</v>
      </c>
      <c r="X372" s="22"/>
      <c r="Y372" s="20">
        <v>8</v>
      </c>
      <c r="Z372" s="21" t="s">
        <v>3048</v>
      </c>
      <c r="AA372" s="21" t="s">
        <v>87</v>
      </c>
      <c r="AB372" s="21" t="s">
        <v>82</v>
      </c>
      <c r="AC372" s="20">
        <f t="shared" si="50"/>
        <v>1</v>
      </c>
      <c r="AD372" s="20">
        <f t="shared" si="51"/>
        <v>0</v>
      </c>
      <c r="AE372" s="20">
        <f t="shared" si="52"/>
        <v>0</v>
      </c>
      <c r="AF372" s="20">
        <f t="shared" si="53"/>
        <v>0</v>
      </c>
      <c r="AG372" s="22"/>
      <c r="AH372" s="21" t="s">
        <v>107</v>
      </c>
      <c r="AI372" s="21" t="s">
        <v>84</v>
      </c>
      <c r="AJ372" s="22"/>
      <c r="AK372" s="21" t="s">
        <v>108</v>
      </c>
      <c r="AL372" s="21" t="s">
        <v>109</v>
      </c>
      <c r="AM372" s="21" t="s">
        <v>87</v>
      </c>
      <c r="AN372" s="21" t="s">
        <v>87</v>
      </c>
      <c r="AO372" s="21" t="s">
        <v>88</v>
      </c>
      <c r="AP372" s="21" t="s">
        <v>87</v>
      </c>
      <c r="AQ372" s="21" t="s">
        <v>89</v>
      </c>
      <c r="AR372" s="21" t="s">
        <v>87</v>
      </c>
      <c r="AS372" s="21" t="s">
        <v>87</v>
      </c>
      <c r="AT372" s="21" t="s">
        <v>88</v>
      </c>
      <c r="AU372" s="21" t="s">
        <v>88</v>
      </c>
      <c r="AV372" s="21" t="s">
        <v>87</v>
      </c>
      <c r="AW372" s="21" t="s">
        <v>87</v>
      </c>
      <c r="AX372" s="21" t="s">
        <v>89</v>
      </c>
      <c r="AY372" s="21" t="s">
        <v>87</v>
      </c>
      <c r="AZ372" s="21" t="s">
        <v>87</v>
      </c>
      <c r="BA372" s="21" t="s">
        <v>88</v>
      </c>
      <c r="BB372" s="22"/>
      <c r="BC372" s="21" t="s">
        <v>87</v>
      </c>
      <c r="BD372" s="21" t="s">
        <v>88</v>
      </c>
      <c r="BE372" s="21" t="s">
        <v>89</v>
      </c>
      <c r="BF372" s="21" t="s">
        <v>88</v>
      </c>
      <c r="BG372" s="21" t="s">
        <v>87</v>
      </c>
      <c r="BH372" s="21" t="s">
        <v>89</v>
      </c>
      <c r="BI372" s="21" t="s">
        <v>88</v>
      </c>
      <c r="BJ372" s="21" t="s">
        <v>87</v>
      </c>
      <c r="BK372" s="21" t="s">
        <v>87</v>
      </c>
      <c r="BL372" s="21" t="s">
        <v>89</v>
      </c>
      <c r="BM372" s="21" t="s">
        <v>87</v>
      </c>
      <c r="BN372" s="21" t="s">
        <v>91</v>
      </c>
      <c r="BO372" s="21" t="s">
        <v>88</v>
      </c>
      <c r="BP372" s="21" t="s">
        <v>87</v>
      </c>
      <c r="BQ372" s="21" t="s">
        <v>87</v>
      </c>
      <c r="BR372" s="21" t="s">
        <v>87</v>
      </c>
      <c r="BS372" s="21" t="s">
        <v>87</v>
      </c>
      <c r="BT372" s="22"/>
      <c r="BU372" s="21" t="s">
        <v>160</v>
      </c>
      <c r="BV372" s="21" t="s">
        <v>160</v>
      </c>
      <c r="BW372" s="21" t="s">
        <v>102</v>
      </c>
      <c r="BX372" s="22"/>
      <c r="BY372" s="24" t="s">
        <v>3049</v>
      </c>
      <c r="BZ372" s="24" t="s">
        <v>3050</v>
      </c>
    </row>
    <row r="373" spans="1:78" s="23" customFormat="1" ht="32.15" customHeight="1">
      <c r="A373" s="18" t="s">
        <v>3051</v>
      </c>
      <c r="B373" s="19" t="s">
        <v>3052</v>
      </c>
      <c r="C373" s="20">
        <v>100</v>
      </c>
      <c r="D373" s="20">
        <v>951</v>
      </c>
      <c r="E373" s="20" t="b">
        <v>1</v>
      </c>
      <c r="F373" s="21" t="s">
        <v>3052</v>
      </c>
      <c r="G373" s="21" t="s">
        <v>72</v>
      </c>
      <c r="H373" s="21" t="s">
        <v>143</v>
      </c>
      <c r="I373" s="21" t="s">
        <v>101</v>
      </c>
      <c r="J373" s="22"/>
      <c r="K373" s="21" t="s">
        <v>102</v>
      </c>
      <c r="L373" s="22"/>
      <c r="M373" s="21" t="s">
        <v>119</v>
      </c>
      <c r="N373" s="21" t="s">
        <v>76</v>
      </c>
      <c r="O373" s="21" t="s">
        <v>77</v>
      </c>
      <c r="P373" s="22"/>
      <c r="Q373" s="21" t="s">
        <v>78</v>
      </c>
      <c r="R373" s="21" t="s">
        <v>79</v>
      </c>
      <c r="S373" s="20">
        <f t="shared" si="45"/>
        <v>1</v>
      </c>
      <c r="T373" s="20">
        <f t="shared" si="46"/>
        <v>0</v>
      </c>
      <c r="U373" s="20">
        <f t="shared" si="47"/>
        <v>0</v>
      </c>
      <c r="V373" s="20">
        <f t="shared" si="48"/>
        <v>0</v>
      </c>
      <c r="W373" s="20">
        <f t="shared" si="49"/>
        <v>0</v>
      </c>
      <c r="X373" s="22"/>
      <c r="Y373" s="20">
        <v>5</v>
      </c>
      <c r="Z373" s="21" t="s">
        <v>3053</v>
      </c>
      <c r="AA373" s="21" t="s">
        <v>89</v>
      </c>
      <c r="AB373" s="21" t="s">
        <v>106</v>
      </c>
      <c r="AC373" s="20">
        <f t="shared" si="50"/>
        <v>1</v>
      </c>
      <c r="AD373" s="20">
        <f t="shared" si="51"/>
        <v>1</v>
      </c>
      <c r="AE373" s="20">
        <f t="shared" si="52"/>
        <v>0</v>
      </c>
      <c r="AF373" s="20">
        <f t="shared" si="53"/>
        <v>0</v>
      </c>
      <c r="AG373" s="22"/>
      <c r="AH373" s="21" t="s">
        <v>107</v>
      </c>
      <c r="AI373" s="21" t="s">
        <v>84</v>
      </c>
      <c r="AJ373" s="22"/>
      <c r="AK373" s="21" t="s">
        <v>170</v>
      </c>
      <c r="AL373" s="21" t="s">
        <v>109</v>
      </c>
      <c r="AM373" s="21" t="s">
        <v>110</v>
      </c>
      <c r="AN373" s="21" t="s">
        <v>89</v>
      </c>
      <c r="AO373" s="21" t="s">
        <v>81</v>
      </c>
      <c r="AP373" s="21" t="s">
        <v>89</v>
      </c>
      <c r="AQ373" s="21" t="s">
        <v>89</v>
      </c>
      <c r="AR373" s="21" t="s">
        <v>89</v>
      </c>
      <c r="AS373" s="21" t="s">
        <v>89</v>
      </c>
      <c r="AT373" s="21" t="s">
        <v>87</v>
      </c>
      <c r="AU373" s="21" t="s">
        <v>87</v>
      </c>
      <c r="AV373" s="21" t="s">
        <v>87</v>
      </c>
      <c r="AW373" s="21" t="s">
        <v>87</v>
      </c>
      <c r="AX373" s="21" t="s">
        <v>87</v>
      </c>
      <c r="AY373" s="21" t="s">
        <v>87</v>
      </c>
      <c r="AZ373" s="21" t="s">
        <v>87</v>
      </c>
      <c r="BA373" s="21" t="s">
        <v>87</v>
      </c>
      <c r="BB373" s="24" t="s">
        <v>3054</v>
      </c>
      <c r="BC373" s="21" t="s">
        <v>89</v>
      </c>
      <c r="BD373" s="21" t="s">
        <v>89</v>
      </c>
      <c r="BE373" s="21" t="s">
        <v>89</v>
      </c>
      <c r="BF373" s="21" t="s">
        <v>89</v>
      </c>
      <c r="BG373" s="21" t="s">
        <v>89</v>
      </c>
      <c r="BH373" s="21" t="s">
        <v>87</v>
      </c>
      <c r="BI373" s="21" t="s">
        <v>89</v>
      </c>
      <c r="BJ373" s="21" t="s">
        <v>89</v>
      </c>
      <c r="BK373" s="21" t="s">
        <v>89</v>
      </c>
      <c r="BL373" s="21" t="s">
        <v>89</v>
      </c>
      <c r="BM373" s="21" t="s">
        <v>89</v>
      </c>
      <c r="BN373" s="21" t="s">
        <v>91</v>
      </c>
      <c r="BO373" s="21" t="s">
        <v>88</v>
      </c>
      <c r="BP373" s="21" t="s">
        <v>88</v>
      </c>
      <c r="BQ373" s="21" t="s">
        <v>88</v>
      </c>
      <c r="BR373" s="21" t="s">
        <v>87</v>
      </c>
      <c r="BS373" s="21" t="s">
        <v>88</v>
      </c>
      <c r="BT373" s="24" t="s">
        <v>3055</v>
      </c>
      <c r="BU373" s="21" t="s">
        <v>94</v>
      </c>
      <c r="BV373" s="21" t="s">
        <v>94</v>
      </c>
      <c r="BW373" s="21" t="s">
        <v>102</v>
      </c>
      <c r="BX373" s="22"/>
      <c r="BY373" s="21" t="s">
        <v>3056</v>
      </c>
      <c r="BZ373" s="21" t="s">
        <v>3057</v>
      </c>
    </row>
    <row r="374" spans="1:78" s="23" customFormat="1" ht="20.149999999999999" customHeight="1">
      <c r="A374" s="18" t="s">
        <v>3058</v>
      </c>
      <c r="B374" s="19" t="s">
        <v>3059</v>
      </c>
      <c r="C374" s="20">
        <v>100</v>
      </c>
      <c r="D374" s="20">
        <v>1148</v>
      </c>
      <c r="E374" s="20" t="b">
        <v>1</v>
      </c>
      <c r="F374" s="21" t="s">
        <v>3060</v>
      </c>
      <c r="G374" s="21" t="s">
        <v>226</v>
      </c>
      <c r="H374" s="21" t="s">
        <v>143</v>
      </c>
      <c r="I374" s="21" t="s">
        <v>101</v>
      </c>
      <c r="J374" s="22"/>
      <c r="K374" s="21" t="s">
        <v>102</v>
      </c>
      <c r="L374" s="22"/>
      <c r="M374" s="21" t="s">
        <v>190</v>
      </c>
      <c r="N374" s="21" t="s">
        <v>120</v>
      </c>
      <c r="O374" s="21" t="s">
        <v>121</v>
      </c>
      <c r="P374" s="22"/>
      <c r="Q374" s="21" t="s">
        <v>78</v>
      </c>
      <c r="R374" s="21" t="s">
        <v>269</v>
      </c>
      <c r="S374" s="20">
        <f t="shared" si="45"/>
        <v>0</v>
      </c>
      <c r="T374" s="20">
        <f t="shared" si="46"/>
        <v>1</v>
      </c>
      <c r="U374" s="20">
        <f t="shared" si="47"/>
        <v>0</v>
      </c>
      <c r="V374" s="20">
        <f t="shared" si="48"/>
        <v>0</v>
      </c>
      <c r="W374" s="20">
        <f t="shared" si="49"/>
        <v>0</v>
      </c>
      <c r="X374" s="22"/>
      <c r="Y374" s="20">
        <v>6</v>
      </c>
      <c r="Z374" s="21" t="s">
        <v>3061</v>
      </c>
      <c r="AA374" s="21" t="s">
        <v>89</v>
      </c>
      <c r="AB374" s="21" t="s">
        <v>245</v>
      </c>
      <c r="AC374" s="20">
        <f t="shared" si="50"/>
        <v>1</v>
      </c>
      <c r="AD374" s="20">
        <f t="shared" si="51"/>
        <v>0</v>
      </c>
      <c r="AE374" s="20">
        <f t="shared" si="52"/>
        <v>1</v>
      </c>
      <c r="AF374" s="20">
        <f t="shared" si="53"/>
        <v>0</v>
      </c>
      <c r="AG374" s="22"/>
      <c r="AH374" s="21" t="s">
        <v>323</v>
      </c>
      <c r="AI374" s="21" t="s">
        <v>84</v>
      </c>
      <c r="AJ374" s="22"/>
      <c r="AK374" s="21" t="s">
        <v>170</v>
      </c>
      <c r="AL374" s="21" t="s">
        <v>109</v>
      </c>
      <c r="AM374" s="21" t="s">
        <v>88</v>
      </c>
      <c r="AN374" s="21" t="s">
        <v>87</v>
      </c>
      <c r="AO374" s="21" t="s">
        <v>81</v>
      </c>
      <c r="AP374" s="21" t="s">
        <v>88</v>
      </c>
      <c r="AQ374" s="21" t="s">
        <v>89</v>
      </c>
      <c r="AR374" s="21" t="s">
        <v>89</v>
      </c>
      <c r="AS374" s="21" t="s">
        <v>89</v>
      </c>
      <c r="AT374" s="21" t="s">
        <v>88</v>
      </c>
      <c r="AU374" s="21" t="s">
        <v>125</v>
      </c>
      <c r="AV374" s="21" t="s">
        <v>87</v>
      </c>
      <c r="AW374" s="21" t="s">
        <v>87</v>
      </c>
      <c r="AX374" s="21" t="s">
        <v>87</v>
      </c>
      <c r="AY374" s="21" t="s">
        <v>88</v>
      </c>
      <c r="AZ374" s="21" t="s">
        <v>89</v>
      </c>
      <c r="BA374" s="21" t="s">
        <v>89</v>
      </c>
      <c r="BB374" s="21" t="s">
        <v>3062</v>
      </c>
      <c r="BC374" s="21" t="s">
        <v>89</v>
      </c>
      <c r="BD374" s="21" t="s">
        <v>87</v>
      </c>
      <c r="BE374" s="21" t="s">
        <v>89</v>
      </c>
      <c r="BF374" s="21" t="s">
        <v>89</v>
      </c>
      <c r="BG374" s="21" t="s">
        <v>89</v>
      </c>
      <c r="BH374" s="21" t="s">
        <v>89</v>
      </c>
      <c r="BI374" s="21" t="s">
        <v>87</v>
      </c>
      <c r="BJ374" s="21" t="s">
        <v>87</v>
      </c>
      <c r="BK374" s="21" t="s">
        <v>89</v>
      </c>
      <c r="BL374" s="21" t="s">
        <v>89</v>
      </c>
      <c r="BM374" s="21" t="s">
        <v>89</v>
      </c>
      <c r="BN374" s="21" t="s">
        <v>91</v>
      </c>
      <c r="BO374" s="21" t="s">
        <v>87</v>
      </c>
      <c r="BP374" s="21" t="s">
        <v>87</v>
      </c>
      <c r="BQ374" s="21" t="s">
        <v>88</v>
      </c>
      <c r="BR374" s="21" t="s">
        <v>89</v>
      </c>
      <c r="BS374" s="21" t="s">
        <v>87</v>
      </c>
      <c r="BT374" s="21" t="s">
        <v>3063</v>
      </c>
      <c r="BU374" s="21" t="s">
        <v>160</v>
      </c>
      <c r="BV374" s="21" t="s">
        <v>94</v>
      </c>
      <c r="BW374" s="21" t="s">
        <v>268</v>
      </c>
      <c r="BX374" s="22"/>
      <c r="BY374" s="21" t="s">
        <v>3064</v>
      </c>
      <c r="BZ374" s="21" t="s">
        <v>3065</v>
      </c>
    </row>
    <row r="375" spans="1:78" s="23" customFormat="1" ht="32.15" customHeight="1">
      <c r="A375" s="18" t="s">
        <v>3066</v>
      </c>
      <c r="B375" s="19" t="s">
        <v>3067</v>
      </c>
      <c r="C375" s="20">
        <v>100</v>
      </c>
      <c r="D375" s="20">
        <v>1290</v>
      </c>
      <c r="E375" s="20" t="b">
        <v>1</v>
      </c>
      <c r="F375" s="21" t="s">
        <v>3067</v>
      </c>
      <c r="G375" s="21" t="s">
        <v>72</v>
      </c>
      <c r="H375" s="21" t="s">
        <v>167</v>
      </c>
      <c r="I375" s="21" t="s">
        <v>101</v>
      </c>
      <c r="J375" s="22"/>
      <c r="K375" s="21" t="s">
        <v>268</v>
      </c>
      <c r="L375" s="22"/>
      <c r="M375" s="21" t="s">
        <v>119</v>
      </c>
      <c r="N375" s="21" t="s">
        <v>76</v>
      </c>
      <c r="O375" s="21" t="s">
        <v>77</v>
      </c>
      <c r="P375" s="22"/>
      <c r="Q375" s="21" t="s">
        <v>78</v>
      </c>
      <c r="R375" s="21" t="s">
        <v>79</v>
      </c>
      <c r="S375" s="20">
        <f t="shared" si="45"/>
        <v>1</v>
      </c>
      <c r="T375" s="20">
        <f t="shared" si="46"/>
        <v>0</v>
      </c>
      <c r="U375" s="20">
        <f t="shared" si="47"/>
        <v>0</v>
      </c>
      <c r="V375" s="20">
        <f t="shared" si="48"/>
        <v>0</v>
      </c>
      <c r="W375" s="20">
        <f t="shared" si="49"/>
        <v>0</v>
      </c>
      <c r="X375" s="22"/>
      <c r="Y375" s="20">
        <v>5</v>
      </c>
      <c r="Z375" s="21" t="s">
        <v>3068</v>
      </c>
      <c r="AA375" s="21" t="s">
        <v>87</v>
      </c>
      <c r="AB375" s="21" t="s">
        <v>123</v>
      </c>
      <c r="AC375" s="20">
        <f t="shared" si="50"/>
        <v>1</v>
      </c>
      <c r="AD375" s="20">
        <f t="shared" si="51"/>
        <v>1</v>
      </c>
      <c r="AE375" s="20">
        <f t="shared" si="52"/>
        <v>1</v>
      </c>
      <c r="AF375" s="20">
        <f t="shared" si="53"/>
        <v>0</v>
      </c>
      <c r="AG375" s="22"/>
      <c r="AH375" s="21" t="s">
        <v>107</v>
      </c>
      <c r="AI375" s="21" t="s">
        <v>146</v>
      </c>
      <c r="AJ375" s="22"/>
      <c r="AK375" s="21" t="s">
        <v>85</v>
      </c>
      <c r="AL375" s="21" t="s">
        <v>86</v>
      </c>
      <c r="AM375" s="21" t="s">
        <v>81</v>
      </c>
      <c r="AN375" s="21" t="s">
        <v>87</v>
      </c>
      <c r="AO375" s="21" t="s">
        <v>110</v>
      </c>
      <c r="AP375" s="21" t="s">
        <v>87</v>
      </c>
      <c r="AQ375" s="21" t="s">
        <v>87</v>
      </c>
      <c r="AR375" s="21" t="s">
        <v>87</v>
      </c>
      <c r="AS375" s="21" t="s">
        <v>88</v>
      </c>
      <c r="AT375" s="21" t="s">
        <v>87</v>
      </c>
      <c r="AU375" s="21" t="s">
        <v>88</v>
      </c>
      <c r="AV375" s="21" t="s">
        <v>87</v>
      </c>
      <c r="AW375" s="21" t="s">
        <v>87</v>
      </c>
      <c r="AX375" s="21" t="s">
        <v>88</v>
      </c>
      <c r="AY375" s="21" t="s">
        <v>87</v>
      </c>
      <c r="AZ375" s="21" t="s">
        <v>87</v>
      </c>
      <c r="BA375" s="21" t="s">
        <v>87</v>
      </c>
      <c r="BB375" s="21" t="s">
        <v>3069</v>
      </c>
      <c r="BC375" s="21" t="s">
        <v>87</v>
      </c>
      <c r="BD375" s="21" t="s">
        <v>87</v>
      </c>
      <c r="BE375" s="21" t="s">
        <v>87</v>
      </c>
      <c r="BF375" s="21" t="s">
        <v>87</v>
      </c>
      <c r="BG375" s="21" t="s">
        <v>87</v>
      </c>
      <c r="BH375" s="21" t="s">
        <v>87</v>
      </c>
      <c r="BI375" s="21" t="s">
        <v>88</v>
      </c>
      <c r="BJ375" s="21" t="s">
        <v>87</v>
      </c>
      <c r="BK375" s="21" t="s">
        <v>87</v>
      </c>
      <c r="BL375" s="21" t="s">
        <v>87</v>
      </c>
      <c r="BM375" s="21" t="s">
        <v>87</v>
      </c>
      <c r="BN375" s="21" t="s">
        <v>91</v>
      </c>
      <c r="BO375" s="21" t="s">
        <v>87</v>
      </c>
      <c r="BP375" s="21" t="s">
        <v>88</v>
      </c>
      <c r="BQ375" s="21" t="s">
        <v>88</v>
      </c>
      <c r="BR375" s="21" t="s">
        <v>87</v>
      </c>
      <c r="BS375" s="21" t="s">
        <v>87</v>
      </c>
      <c r="BT375" s="24" t="s">
        <v>3070</v>
      </c>
      <c r="BU375" s="21" t="s">
        <v>94</v>
      </c>
      <c r="BV375" s="21" t="s">
        <v>94</v>
      </c>
      <c r="BW375" s="21" t="s">
        <v>268</v>
      </c>
      <c r="BX375" s="22"/>
      <c r="BY375" s="21" t="s">
        <v>3071</v>
      </c>
      <c r="BZ375" s="21" t="s">
        <v>3072</v>
      </c>
    </row>
    <row r="376" spans="1:78" s="23" customFormat="1" ht="68.150000000000006" customHeight="1">
      <c r="A376" s="18" t="s">
        <v>3073</v>
      </c>
      <c r="B376" s="19" t="s">
        <v>3074</v>
      </c>
      <c r="C376" s="20">
        <v>100</v>
      </c>
      <c r="D376" s="20">
        <v>1717</v>
      </c>
      <c r="E376" s="20" t="b">
        <v>1</v>
      </c>
      <c r="F376" s="21" t="s">
        <v>3075</v>
      </c>
      <c r="G376" s="21" t="s">
        <v>72</v>
      </c>
      <c r="H376" s="21" t="s">
        <v>167</v>
      </c>
      <c r="I376" s="21" t="s">
        <v>101</v>
      </c>
      <c r="J376" s="22"/>
      <c r="K376" s="21" t="s">
        <v>216</v>
      </c>
      <c r="L376" s="22"/>
      <c r="M376" s="21" t="s">
        <v>119</v>
      </c>
      <c r="N376" s="21" t="s">
        <v>120</v>
      </c>
      <c r="O376" s="21" t="s">
        <v>77</v>
      </c>
      <c r="P376" s="22"/>
      <c r="Q376" s="21" t="s">
        <v>78</v>
      </c>
      <c r="R376" s="21" t="s">
        <v>168</v>
      </c>
      <c r="S376" s="20">
        <f t="shared" si="45"/>
        <v>0</v>
      </c>
      <c r="T376" s="20">
        <f t="shared" si="46"/>
        <v>0</v>
      </c>
      <c r="U376" s="20">
        <f t="shared" si="47"/>
        <v>1</v>
      </c>
      <c r="V376" s="20">
        <f t="shared" si="48"/>
        <v>0</v>
      </c>
      <c r="W376" s="20">
        <f t="shared" si="49"/>
        <v>0</v>
      </c>
      <c r="X376" s="22"/>
      <c r="Y376" s="20">
        <v>3</v>
      </c>
      <c r="Z376" s="24" t="s">
        <v>3076</v>
      </c>
      <c r="AA376" s="21" t="s">
        <v>87</v>
      </c>
      <c r="AB376" s="21" t="s">
        <v>82</v>
      </c>
      <c r="AC376" s="20">
        <f t="shared" si="50"/>
        <v>1</v>
      </c>
      <c r="AD376" s="20">
        <f t="shared" si="51"/>
        <v>0</v>
      </c>
      <c r="AE376" s="20">
        <f t="shared" si="52"/>
        <v>0</v>
      </c>
      <c r="AF376" s="20">
        <f t="shared" si="53"/>
        <v>0</v>
      </c>
      <c r="AG376" s="22"/>
      <c r="AH376" s="21" t="s">
        <v>156</v>
      </c>
      <c r="AI376" s="21" t="s">
        <v>84</v>
      </c>
      <c r="AJ376" s="22"/>
      <c r="AK376" s="21" t="s">
        <v>170</v>
      </c>
      <c r="AL376" s="21" t="s">
        <v>109</v>
      </c>
      <c r="AM376" s="21" t="s">
        <v>81</v>
      </c>
      <c r="AN376" s="21" t="s">
        <v>89</v>
      </c>
      <c r="AO376" s="21" t="s">
        <v>81</v>
      </c>
      <c r="AP376" s="21" t="s">
        <v>87</v>
      </c>
      <c r="AQ376" s="21" t="s">
        <v>87</v>
      </c>
      <c r="AR376" s="21" t="s">
        <v>87</v>
      </c>
      <c r="AS376" s="21" t="s">
        <v>87</v>
      </c>
      <c r="AT376" s="21" t="s">
        <v>88</v>
      </c>
      <c r="AU376" s="21" t="s">
        <v>125</v>
      </c>
      <c r="AV376" s="21" t="s">
        <v>125</v>
      </c>
      <c r="AW376" s="21" t="s">
        <v>87</v>
      </c>
      <c r="AX376" s="21" t="s">
        <v>87</v>
      </c>
      <c r="AY376" s="21" t="s">
        <v>87</v>
      </c>
      <c r="AZ376" s="21" t="s">
        <v>89</v>
      </c>
      <c r="BA376" s="21" t="s">
        <v>87</v>
      </c>
      <c r="BB376" s="24" t="s">
        <v>3077</v>
      </c>
      <c r="BC376" s="21" t="s">
        <v>89</v>
      </c>
      <c r="BD376" s="21" t="s">
        <v>89</v>
      </c>
      <c r="BE376" s="21" t="s">
        <v>89</v>
      </c>
      <c r="BF376" s="21" t="s">
        <v>89</v>
      </c>
      <c r="BG376" s="21" t="s">
        <v>89</v>
      </c>
      <c r="BH376" s="21" t="s">
        <v>89</v>
      </c>
      <c r="BI376" s="21" t="s">
        <v>89</v>
      </c>
      <c r="BJ376" s="21" t="s">
        <v>89</v>
      </c>
      <c r="BK376" s="21" t="s">
        <v>89</v>
      </c>
      <c r="BL376" s="21" t="s">
        <v>89</v>
      </c>
      <c r="BM376" s="21" t="s">
        <v>89</v>
      </c>
      <c r="BN376" s="21" t="s">
        <v>91</v>
      </c>
      <c r="BO376" s="21" t="s">
        <v>81</v>
      </c>
      <c r="BP376" s="21" t="s">
        <v>110</v>
      </c>
      <c r="BQ376" s="21" t="s">
        <v>81</v>
      </c>
      <c r="BR376" s="21" t="s">
        <v>88</v>
      </c>
      <c r="BS376" s="21" t="s">
        <v>81</v>
      </c>
      <c r="BT376" s="21" t="s">
        <v>3078</v>
      </c>
      <c r="BU376" s="21" t="s">
        <v>94</v>
      </c>
      <c r="BV376" s="21" t="s">
        <v>94</v>
      </c>
      <c r="BW376" s="21" t="s">
        <v>216</v>
      </c>
      <c r="BX376" s="22"/>
      <c r="BY376" s="24" t="s">
        <v>3079</v>
      </c>
      <c r="BZ376" s="21" t="s">
        <v>3080</v>
      </c>
    </row>
    <row r="377" spans="1:78" s="23" customFormat="1" ht="104.15" customHeight="1">
      <c r="A377" s="18" t="s">
        <v>3081</v>
      </c>
      <c r="B377" s="19" t="s">
        <v>3082</v>
      </c>
      <c r="C377" s="20">
        <v>100</v>
      </c>
      <c r="D377" s="20">
        <v>1840</v>
      </c>
      <c r="E377" s="20" t="b">
        <v>1</v>
      </c>
      <c r="F377" s="21" t="s">
        <v>3083</v>
      </c>
      <c r="G377" s="21" t="s">
        <v>72</v>
      </c>
      <c r="H377" s="21" t="s">
        <v>143</v>
      </c>
      <c r="I377" s="21" t="s">
        <v>101</v>
      </c>
      <c r="J377" s="22"/>
      <c r="K377" s="21" t="s">
        <v>102</v>
      </c>
      <c r="L377" s="22"/>
      <c r="M377" s="21" t="s">
        <v>190</v>
      </c>
      <c r="N377" s="21" t="s">
        <v>120</v>
      </c>
      <c r="O377" s="21" t="s">
        <v>77</v>
      </c>
      <c r="P377" s="22"/>
      <c r="Q377" s="21" t="s">
        <v>78</v>
      </c>
      <c r="R377" s="21" t="s">
        <v>79</v>
      </c>
      <c r="S377" s="20">
        <f t="shared" si="45"/>
        <v>1</v>
      </c>
      <c r="T377" s="20">
        <f t="shared" si="46"/>
        <v>0</v>
      </c>
      <c r="U377" s="20">
        <f t="shared" si="47"/>
        <v>0</v>
      </c>
      <c r="V377" s="20">
        <f t="shared" si="48"/>
        <v>0</v>
      </c>
      <c r="W377" s="20">
        <f t="shared" si="49"/>
        <v>0</v>
      </c>
      <c r="X377" s="22"/>
      <c r="Y377" s="20">
        <v>3</v>
      </c>
      <c r="Z377" s="21" t="s">
        <v>3084</v>
      </c>
      <c r="AA377" s="21" t="s">
        <v>87</v>
      </c>
      <c r="AB377" s="21" t="s">
        <v>82</v>
      </c>
      <c r="AC377" s="20">
        <f t="shared" si="50"/>
        <v>1</v>
      </c>
      <c r="AD377" s="20">
        <f t="shared" si="51"/>
        <v>0</v>
      </c>
      <c r="AE377" s="20">
        <f t="shared" si="52"/>
        <v>0</v>
      </c>
      <c r="AF377" s="20">
        <f t="shared" si="53"/>
        <v>0</v>
      </c>
      <c r="AG377" s="22"/>
      <c r="AH377" s="21" t="s">
        <v>156</v>
      </c>
      <c r="AI377" s="21" t="s">
        <v>84</v>
      </c>
      <c r="AJ377" s="22"/>
      <c r="AK377" s="21" t="s">
        <v>85</v>
      </c>
      <c r="AL377" s="21" t="s">
        <v>86</v>
      </c>
      <c r="AM377" s="21" t="s">
        <v>81</v>
      </c>
      <c r="AN377" s="21" t="s">
        <v>81</v>
      </c>
      <c r="AO377" s="21" t="s">
        <v>88</v>
      </c>
      <c r="AP377" s="21" t="s">
        <v>87</v>
      </c>
      <c r="AQ377" s="21" t="s">
        <v>89</v>
      </c>
      <c r="AR377" s="21" t="s">
        <v>89</v>
      </c>
      <c r="AS377" s="21" t="s">
        <v>87</v>
      </c>
      <c r="AT377" s="21" t="s">
        <v>87</v>
      </c>
      <c r="AU377" s="21" t="s">
        <v>87</v>
      </c>
      <c r="AV377" s="21" t="s">
        <v>89</v>
      </c>
      <c r="AW377" s="21" t="s">
        <v>87</v>
      </c>
      <c r="AX377" s="21" t="s">
        <v>87</v>
      </c>
      <c r="AY377" s="21" t="s">
        <v>89</v>
      </c>
      <c r="AZ377" s="21" t="s">
        <v>87</v>
      </c>
      <c r="BA377" s="21" t="s">
        <v>89</v>
      </c>
      <c r="BB377" s="24" t="s">
        <v>3085</v>
      </c>
      <c r="BC377" s="21" t="s">
        <v>89</v>
      </c>
      <c r="BD377" s="21" t="s">
        <v>87</v>
      </c>
      <c r="BE377" s="21" t="s">
        <v>89</v>
      </c>
      <c r="BF377" s="21" t="s">
        <v>89</v>
      </c>
      <c r="BG377" s="21" t="s">
        <v>87</v>
      </c>
      <c r="BH377" s="21" t="s">
        <v>87</v>
      </c>
      <c r="BI377" s="21" t="s">
        <v>89</v>
      </c>
      <c r="BJ377" s="21" t="s">
        <v>89</v>
      </c>
      <c r="BK377" s="21" t="s">
        <v>87</v>
      </c>
      <c r="BL377" s="21" t="s">
        <v>89</v>
      </c>
      <c r="BM377" s="21" t="s">
        <v>87</v>
      </c>
      <c r="BN377" s="21" t="s">
        <v>91</v>
      </c>
      <c r="BO377" s="21" t="s">
        <v>87</v>
      </c>
      <c r="BP377" s="21" t="s">
        <v>87</v>
      </c>
      <c r="BQ377" s="21" t="s">
        <v>87</v>
      </c>
      <c r="BR377" s="21" t="s">
        <v>87</v>
      </c>
      <c r="BS377" s="21" t="s">
        <v>88</v>
      </c>
      <c r="BT377" s="24" t="s">
        <v>3086</v>
      </c>
      <c r="BU377" s="21" t="s">
        <v>94</v>
      </c>
      <c r="BV377" s="21" t="s">
        <v>93</v>
      </c>
      <c r="BW377" s="21" t="s">
        <v>102</v>
      </c>
      <c r="BX377" s="22"/>
      <c r="BY377" s="24" t="s">
        <v>3087</v>
      </c>
      <c r="BZ377" s="24" t="s">
        <v>3088</v>
      </c>
    </row>
    <row r="378" spans="1:78" s="23" customFormat="1" ht="20.149999999999999" customHeight="1">
      <c r="A378" s="18" t="s">
        <v>3073</v>
      </c>
      <c r="B378" s="19" t="s">
        <v>3089</v>
      </c>
      <c r="C378" s="20">
        <v>100</v>
      </c>
      <c r="D378" s="20">
        <v>1962</v>
      </c>
      <c r="E378" s="20" t="b">
        <v>1</v>
      </c>
      <c r="F378" s="21" t="s">
        <v>3089</v>
      </c>
      <c r="G378" s="21" t="s">
        <v>100</v>
      </c>
      <c r="H378" s="21" t="s">
        <v>73</v>
      </c>
      <c r="I378" s="21" t="s">
        <v>101</v>
      </c>
      <c r="J378" s="22"/>
      <c r="K378" s="21" t="s">
        <v>144</v>
      </c>
      <c r="L378" s="22"/>
      <c r="M378" s="21" t="s">
        <v>76</v>
      </c>
      <c r="N378" s="21" t="s">
        <v>76</v>
      </c>
      <c r="O378" s="21" t="s">
        <v>77</v>
      </c>
      <c r="P378" s="22"/>
      <c r="Q378" s="21" t="s">
        <v>78</v>
      </c>
      <c r="R378" s="21" t="s">
        <v>79</v>
      </c>
      <c r="S378" s="20">
        <f t="shared" si="45"/>
        <v>1</v>
      </c>
      <c r="T378" s="20">
        <f t="shared" si="46"/>
        <v>0</v>
      </c>
      <c r="U378" s="20">
        <f t="shared" si="47"/>
        <v>0</v>
      </c>
      <c r="V378" s="20">
        <f t="shared" si="48"/>
        <v>0</v>
      </c>
      <c r="W378" s="20">
        <f t="shared" si="49"/>
        <v>0</v>
      </c>
      <c r="X378" s="22"/>
      <c r="Y378" s="20">
        <v>5</v>
      </c>
      <c r="Z378" s="21" t="s">
        <v>3090</v>
      </c>
      <c r="AA378" s="21" t="s">
        <v>87</v>
      </c>
      <c r="AB378" s="21" t="s">
        <v>82</v>
      </c>
      <c r="AC378" s="20">
        <f t="shared" si="50"/>
        <v>1</v>
      </c>
      <c r="AD378" s="20">
        <f t="shared" si="51"/>
        <v>0</v>
      </c>
      <c r="AE378" s="20">
        <f t="shared" si="52"/>
        <v>0</v>
      </c>
      <c r="AF378" s="20">
        <f t="shared" si="53"/>
        <v>0</v>
      </c>
      <c r="AG378" s="22"/>
      <c r="AH378" s="21" t="s">
        <v>83</v>
      </c>
      <c r="AI378" s="21" t="s">
        <v>146</v>
      </c>
      <c r="AJ378" s="22"/>
      <c r="AK378" s="21" t="s">
        <v>85</v>
      </c>
      <c r="AL378" s="21" t="s">
        <v>109</v>
      </c>
      <c r="AM378" s="21" t="s">
        <v>110</v>
      </c>
      <c r="AN378" s="21" t="s">
        <v>89</v>
      </c>
      <c r="AO378" s="21" t="s">
        <v>88</v>
      </c>
      <c r="AP378" s="21" t="s">
        <v>88</v>
      </c>
      <c r="AQ378" s="21" t="s">
        <v>89</v>
      </c>
      <c r="AR378" s="21" t="s">
        <v>88</v>
      </c>
      <c r="AS378" s="21" t="s">
        <v>88</v>
      </c>
      <c r="AT378" s="21" t="s">
        <v>89</v>
      </c>
      <c r="AU378" s="21" t="s">
        <v>87</v>
      </c>
      <c r="AV378" s="21" t="s">
        <v>87</v>
      </c>
      <c r="AW378" s="21" t="s">
        <v>87</v>
      </c>
      <c r="AX378" s="21" t="s">
        <v>87</v>
      </c>
      <c r="AY378" s="21" t="s">
        <v>87</v>
      </c>
      <c r="AZ378" s="21" t="s">
        <v>89</v>
      </c>
      <c r="BA378" s="21" t="s">
        <v>87</v>
      </c>
      <c r="BB378" s="21" t="s">
        <v>3091</v>
      </c>
      <c r="BC378" s="21" t="s">
        <v>87</v>
      </c>
      <c r="BD378" s="21" t="s">
        <v>87</v>
      </c>
      <c r="BE378" s="21" t="s">
        <v>87</v>
      </c>
      <c r="BF378" s="21" t="s">
        <v>89</v>
      </c>
      <c r="BG378" s="21" t="s">
        <v>89</v>
      </c>
      <c r="BH378" s="21" t="s">
        <v>89</v>
      </c>
      <c r="BI378" s="21" t="s">
        <v>89</v>
      </c>
      <c r="BJ378" s="21" t="s">
        <v>89</v>
      </c>
      <c r="BK378" s="21" t="s">
        <v>87</v>
      </c>
      <c r="BL378" s="21" t="s">
        <v>87</v>
      </c>
      <c r="BM378" s="21" t="s">
        <v>87</v>
      </c>
      <c r="BN378" s="21" t="s">
        <v>91</v>
      </c>
      <c r="BO378" s="21" t="s">
        <v>87</v>
      </c>
      <c r="BP378" s="21" t="s">
        <v>88</v>
      </c>
      <c r="BQ378" s="21" t="s">
        <v>87</v>
      </c>
      <c r="BR378" s="21" t="s">
        <v>88</v>
      </c>
      <c r="BS378" s="21" t="s">
        <v>87</v>
      </c>
      <c r="BT378" s="21" t="s">
        <v>3092</v>
      </c>
      <c r="BU378" s="21" t="s">
        <v>113</v>
      </c>
      <c r="BV378" s="21" t="s">
        <v>93</v>
      </c>
      <c r="BW378" s="21" t="s">
        <v>144</v>
      </c>
      <c r="BX378" s="22"/>
      <c r="BY378" s="21" t="s">
        <v>3093</v>
      </c>
      <c r="BZ378" s="21" t="s">
        <v>3094</v>
      </c>
    </row>
    <row r="379" spans="1:78" s="23" customFormat="1" ht="44.15" customHeight="1">
      <c r="A379" s="18" t="s">
        <v>3095</v>
      </c>
      <c r="B379" s="19" t="s">
        <v>3096</v>
      </c>
      <c r="C379" s="20">
        <v>100</v>
      </c>
      <c r="D379" s="20">
        <v>1138</v>
      </c>
      <c r="E379" s="20" t="b">
        <v>1</v>
      </c>
      <c r="F379" s="21" t="s">
        <v>3096</v>
      </c>
      <c r="G379" s="21" t="s">
        <v>199</v>
      </c>
      <c r="H379" s="21" t="s">
        <v>73</v>
      </c>
      <c r="I379" s="21" t="s">
        <v>101</v>
      </c>
      <c r="J379" s="22"/>
      <c r="K379" s="21" t="s">
        <v>243</v>
      </c>
      <c r="L379" s="22"/>
      <c r="M379" s="21" t="s">
        <v>76</v>
      </c>
      <c r="N379" s="21" t="s">
        <v>103</v>
      </c>
      <c r="O379" s="21" t="s">
        <v>121</v>
      </c>
      <c r="P379" s="22"/>
      <c r="Q379" s="21" t="s">
        <v>78</v>
      </c>
      <c r="R379" s="21" t="s">
        <v>79</v>
      </c>
      <c r="S379" s="20">
        <f t="shared" si="45"/>
        <v>1</v>
      </c>
      <c r="T379" s="20">
        <f t="shared" si="46"/>
        <v>0</v>
      </c>
      <c r="U379" s="20">
        <f t="shared" si="47"/>
        <v>0</v>
      </c>
      <c r="V379" s="20">
        <f t="shared" si="48"/>
        <v>0</v>
      </c>
      <c r="W379" s="20">
        <f t="shared" si="49"/>
        <v>0</v>
      </c>
      <c r="X379" s="22"/>
      <c r="Y379" s="20">
        <v>6</v>
      </c>
      <c r="Z379" s="21" t="s">
        <v>3097</v>
      </c>
      <c r="AA379" s="21" t="s">
        <v>87</v>
      </c>
      <c r="AB379" s="21" t="s">
        <v>218</v>
      </c>
      <c r="AC379" s="20">
        <f t="shared" si="50"/>
        <v>0</v>
      </c>
      <c r="AD379" s="20">
        <f t="shared" si="51"/>
        <v>1</v>
      </c>
      <c r="AE379" s="20">
        <f t="shared" si="52"/>
        <v>0</v>
      </c>
      <c r="AF379" s="20">
        <f t="shared" si="53"/>
        <v>0</v>
      </c>
      <c r="AG379" s="22"/>
      <c r="AH379" s="21" t="s">
        <v>107</v>
      </c>
      <c r="AI379" s="21" t="s">
        <v>146</v>
      </c>
      <c r="AJ379" s="22"/>
      <c r="AK379" s="21" t="s">
        <v>124</v>
      </c>
      <c r="AL379" s="21" t="s">
        <v>86</v>
      </c>
      <c r="AM379" s="21" t="s">
        <v>81</v>
      </c>
      <c r="AN379" s="21" t="s">
        <v>87</v>
      </c>
      <c r="AO379" s="21" t="s">
        <v>110</v>
      </c>
      <c r="AP379" s="21" t="s">
        <v>87</v>
      </c>
      <c r="AQ379" s="21" t="s">
        <v>89</v>
      </c>
      <c r="AR379" s="21" t="s">
        <v>87</v>
      </c>
      <c r="AS379" s="21" t="s">
        <v>87</v>
      </c>
      <c r="AT379" s="21" t="s">
        <v>125</v>
      </c>
      <c r="AU379" s="21" t="s">
        <v>87</v>
      </c>
      <c r="AV379" s="21" t="s">
        <v>89</v>
      </c>
      <c r="AW379" s="21" t="s">
        <v>87</v>
      </c>
      <c r="AX379" s="21" t="s">
        <v>87</v>
      </c>
      <c r="AY379" s="21" t="s">
        <v>87</v>
      </c>
      <c r="AZ379" s="21" t="s">
        <v>87</v>
      </c>
      <c r="BA379" s="21" t="s">
        <v>87</v>
      </c>
      <c r="BB379" s="21" t="s">
        <v>3098</v>
      </c>
      <c r="BC379" s="21" t="s">
        <v>87</v>
      </c>
      <c r="BD379" s="21" t="s">
        <v>87</v>
      </c>
      <c r="BE379" s="21" t="s">
        <v>89</v>
      </c>
      <c r="BF379" s="21" t="s">
        <v>89</v>
      </c>
      <c r="BG379" s="21" t="s">
        <v>87</v>
      </c>
      <c r="BH379" s="21" t="s">
        <v>87</v>
      </c>
      <c r="BI379" s="21" t="s">
        <v>87</v>
      </c>
      <c r="BJ379" s="21" t="s">
        <v>89</v>
      </c>
      <c r="BK379" s="21" t="s">
        <v>89</v>
      </c>
      <c r="BL379" s="21" t="s">
        <v>87</v>
      </c>
      <c r="BM379" s="21" t="s">
        <v>88</v>
      </c>
      <c r="BN379" s="21" t="s">
        <v>91</v>
      </c>
      <c r="BO379" s="21" t="s">
        <v>89</v>
      </c>
      <c r="BP379" s="21" t="s">
        <v>87</v>
      </c>
      <c r="BQ379" s="21" t="s">
        <v>88</v>
      </c>
      <c r="BR379" s="21" t="s">
        <v>88</v>
      </c>
      <c r="BS379" s="21" t="s">
        <v>87</v>
      </c>
      <c r="BT379" s="21" t="s">
        <v>3099</v>
      </c>
      <c r="BU379" s="21" t="s">
        <v>94</v>
      </c>
      <c r="BV379" s="21" t="s">
        <v>113</v>
      </c>
      <c r="BW379" s="21" t="s">
        <v>243</v>
      </c>
      <c r="BX379" s="22"/>
      <c r="BY379" s="21" t="s">
        <v>3100</v>
      </c>
      <c r="BZ379" s="24" t="s">
        <v>3101</v>
      </c>
    </row>
    <row r="380" spans="1:78" s="23" customFormat="1" ht="20.149999999999999" customHeight="1">
      <c r="A380" s="18" t="s">
        <v>3102</v>
      </c>
      <c r="B380" s="19" t="s">
        <v>3103</v>
      </c>
      <c r="C380" s="20">
        <v>100</v>
      </c>
      <c r="D380" s="20">
        <v>2031</v>
      </c>
      <c r="E380" s="20" t="b">
        <v>1</v>
      </c>
      <c r="F380" s="21" t="s">
        <v>3104</v>
      </c>
      <c r="G380" s="21" t="s">
        <v>154</v>
      </c>
      <c r="H380" s="21" t="s">
        <v>118</v>
      </c>
      <c r="I380" s="21" t="s">
        <v>101</v>
      </c>
      <c r="J380" s="22"/>
      <c r="K380" s="21" t="s">
        <v>268</v>
      </c>
      <c r="L380" s="22"/>
      <c r="M380" s="21" t="s">
        <v>119</v>
      </c>
      <c r="N380" s="21" t="s">
        <v>76</v>
      </c>
      <c r="O380" s="21" t="s">
        <v>77</v>
      </c>
      <c r="P380" s="22"/>
      <c r="Q380" s="21" t="s">
        <v>78</v>
      </c>
      <c r="R380" s="21" t="s">
        <v>286</v>
      </c>
      <c r="S380" s="20">
        <f t="shared" si="45"/>
        <v>1</v>
      </c>
      <c r="T380" s="20">
        <f t="shared" si="46"/>
        <v>1</v>
      </c>
      <c r="U380" s="20">
        <f t="shared" si="47"/>
        <v>0</v>
      </c>
      <c r="V380" s="20">
        <f t="shared" si="48"/>
        <v>0</v>
      </c>
      <c r="W380" s="20">
        <f t="shared" si="49"/>
        <v>0</v>
      </c>
      <c r="X380" s="22"/>
      <c r="Y380" s="20">
        <v>7</v>
      </c>
      <c r="Z380" s="21" t="s">
        <v>3105</v>
      </c>
      <c r="AA380" s="21" t="s">
        <v>89</v>
      </c>
      <c r="AB380" s="21" t="s">
        <v>123</v>
      </c>
      <c r="AC380" s="20">
        <f t="shared" si="50"/>
        <v>1</v>
      </c>
      <c r="AD380" s="20">
        <f t="shared" si="51"/>
        <v>1</v>
      </c>
      <c r="AE380" s="20">
        <f t="shared" si="52"/>
        <v>1</v>
      </c>
      <c r="AF380" s="20">
        <f t="shared" si="53"/>
        <v>0</v>
      </c>
      <c r="AG380" s="22"/>
      <c r="AH380" s="21" t="s">
        <v>323</v>
      </c>
      <c r="AI380" s="21" t="s">
        <v>146</v>
      </c>
      <c r="AJ380" s="22"/>
      <c r="AK380" s="21" t="s">
        <v>108</v>
      </c>
      <c r="AL380" s="21" t="s">
        <v>86</v>
      </c>
      <c r="AM380" s="21" t="s">
        <v>110</v>
      </c>
      <c r="AN380" s="21" t="s">
        <v>81</v>
      </c>
      <c r="AO380" s="21" t="s">
        <v>81</v>
      </c>
      <c r="AP380" s="21" t="s">
        <v>89</v>
      </c>
      <c r="AQ380" s="21" t="s">
        <v>89</v>
      </c>
      <c r="AR380" s="21" t="s">
        <v>89</v>
      </c>
      <c r="AS380" s="21" t="s">
        <v>87</v>
      </c>
      <c r="AT380" s="21" t="s">
        <v>89</v>
      </c>
      <c r="AU380" s="21" t="s">
        <v>87</v>
      </c>
      <c r="AV380" s="21" t="s">
        <v>89</v>
      </c>
      <c r="AW380" s="21" t="s">
        <v>87</v>
      </c>
      <c r="AX380" s="21" t="s">
        <v>87</v>
      </c>
      <c r="AY380" s="21" t="s">
        <v>89</v>
      </c>
      <c r="AZ380" s="21" t="s">
        <v>87</v>
      </c>
      <c r="BA380" s="21" t="s">
        <v>89</v>
      </c>
      <c r="BB380" s="21" t="s">
        <v>3106</v>
      </c>
      <c r="BC380" s="21" t="s">
        <v>89</v>
      </c>
      <c r="BD380" s="21" t="s">
        <v>89</v>
      </c>
      <c r="BE380" s="21" t="s">
        <v>87</v>
      </c>
      <c r="BF380" s="21" t="s">
        <v>87</v>
      </c>
      <c r="BG380" s="21" t="s">
        <v>89</v>
      </c>
      <c r="BH380" s="21" t="s">
        <v>89</v>
      </c>
      <c r="BI380" s="21" t="s">
        <v>89</v>
      </c>
      <c r="BJ380" s="21" t="s">
        <v>89</v>
      </c>
      <c r="BK380" s="21" t="s">
        <v>87</v>
      </c>
      <c r="BL380" s="21" t="s">
        <v>89</v>
      </c>
      <c r="BM380" s="21" t="s">
        <v>87</v>
      </c>
      <c r="BN380" s="21" t="s">
        <v>91</v>
      </c>
      <c r="BO380" s="21" t="s">
        <v>87</v>
      </c>
      <c r="BP380" s="21" t="s">
        <v>87</v>
      </c>
      <c r="BQ380" s="21" t="s">
        <v>87</v>
      </c>
      <c r="BR380" s="21" t="s">
        <v>87</v>
      </c>
      <c r="BS380" s="21" t="s">
        <v>87</v>
      </c>
      <c r="BT380" s="21" t="s">
        <v>3107</v>
      </c>
      <c r="BU380" s="21" t="s">
        <v>94</v>
      </c>
      <c r="BV380" s="21" t="s">
        <v>113</v>
      </c>
      <c r="BW380" s="21" t="s">
        <v>268</v>
      </c>
      <c r="BX380" s="22"/>
      <c r="BY380" s="21" t="s">
        <v>3108</v>
      </c>
      <c r="BZ380" s="21" t="s">
        <v>3109</v>
      </c>
    </row>
    <row r="381" spans="1:78" s="23" customFormat="1" ht="92.15" customHeight="1">
      <c r="A381" s="18" t="s">
        <v>3110</v>
      </c>
      <c r="B381" s="19" t="s">
        <v>3111</v>
      </c>
      <c r="C381" s="20">
        <v>100</v>
      </c>
      <c r="D381" s="20">
        <v>1198</v>
      </c>
      <c r="E381" s="20" t="b">
        <v>1</v>
      </c>
      <c r="F381" s="21" t="s">
        <v>3111</v>
      </c>
      <c r="G381" s="21" t="s">
        <v>154</v>
      </c>
      <c r="H381" s="21" t="s">
        <v>73</v>
      </c>
      <c r="I381" s="21" t="s">
        <v>101</v>
      </c>
      <c r="J381" s="22"/>
      <c r="K381" s="21" t="s">
        <v>179</v>
      </c>
      <c r="L381" s="21" t="s">
        <v>3112</v>
      </c>
      <c r="M381" s="21" t="s">
        <v>103</v>
      </c>
      <c r="N381" s="21" t="s">
        <v>103</v>
      </c>
      <c r="O381" s="21" t="s">
        <v>121</v>
      </c>
      <c r="P381" s="22"/>
      <c r="Q381" s="21" t="s">
        <v>78</v>
      </c>
      <c r="R381" s="21" t="s">
        <v>179</v>
      </c>
      <c r="S381" s="20">
        <f t="shared" si="45"/>
        <v>0</v>
      </c>
      <c r="T381" s="20">
        <f t="shared" si="46"/>
        <v>0</v>
      </c>
      <c r="U381" s="20">
        <f t="shared" si="47"/>
        <v>0</v>
      </c>
      <c r="V381" s="20">
        <f t="shared" si="48"/>
        <v>0</v>
      </c>
      <c r="W381" s="20">
        <f t="shared" si="49"/>
        <v>1</v>
      </c>
      <c r="X381" s="21" t="s">
        <v>3113</v>
      </c>
      <c r="Y381" s="20">
        <v>14</v>
      </c>
      <c r="Z381" s="24" t="s">
        <v>3114</v>
      </c>
      <c r="AA381" s="21" t="s">
        <v>87</v>
      </c>
      <c r="AB381" s="21" t="s">
        <v>1186</v>
      </c>
      <c r="AC381" s="20">
        <f t="shared" si="50"/>
        <v>0</v>
      </c>
      <c r="AD381" s="20">
        <f t="shared" si="51"/>
        <v>0</v>
      </c>
      <c r="AE381" s="20">
        <f t="shared" si="52"/>
        <v>0</v>
      </c>
      <c r="AF381" s="20">
        <f t="shared" si="53"/>
        <v>1</v>
      </c>
      <c r="AG381" s="21" t="s">
        <v>3115</v>
      </c>
      <c r="AH381" s="21" t="s">
        <v>107</v>
      </c>
      <c r="AI381" s="21" t="s">
        <v>146</v>
      </c>
      <c r="AJ381" s="22"/>
      <c r="AK381" s="21" t="s">
        <v>170</v>
      </c>
      <c r="AL381" s="21" t="s">
        <v>109</v>
      </c>
      <c r="AM381" s="21" t="s">
        <v>88</v>
      </c>
      <c r="AN381" s="21" t="s">
        <v>110</v>
      </c>
      <c r="AO381" s="21" t="s">
        <v>110</v>
      </c>
      <c r="AP381" s="21" t="s">
        <v>88</v>
      </c>
      <c r="AQ381" s="21" t="s">
        <v>89</v>
      </c>
      <c r="AR381" s="21" t="s">
        <v>87</v>
      </c>
      <c r="AS381" s="21" t="s">
        <v>81</v>
      </c>
      <c r="AT381" s="21" t="s">
        <v>88</v>
      </c>
      <c r="AU381" s="21" t="s">
        <v>88</v>
      </c>
      <c r="AV381" s="21" t="s">
        <v>87</v>
      </c>
      <c r="AW381" s="21" t="s">
        <v>87</v>
      </c>
      <c r="AX381" s="21" t="s">
        <v>81</v>
      </c>
      <c r="AY381" s="21" t="s">
        <v>88</v>
      </c>
      <c r="AZ381" s="21" t="s">
        <v>88</v>
      </c>
      <c r="BA381" s="21" t="s">
        <v>87</v>
      </c>
      <c r="BB381" s="24" t="s">
        <v>3116</v>
      </c>
      <c r="BC381" s="21" t="s">
        <v>87</v>
      </c>
      <c r="BD381" s="21" t="s">
        <v>87</v>
      </c>
      <c r="BE381" s="21" t="s">
        <v>89</v>
      </c>
      <c r="BF381" s="21" t="s">
        <v>87</v>
      </c>
      <c r="BG381" s="21" t="s">
        <v>87</v>
      </c>
      <c r="BH381" s="21" t="s">
        <v>87</v>
      </c>
      <c r="BI381" s="21" t="s">
        <v>87</v>
      </c>
      <c r="BJ381" s="21" t="s">
        <v>89</v>
      </c>
      <c r="BK381" s="21" t="s">
        <v>87</v>
      </c>
      <c r="BL381" s="21" t="s">
        <v>87</v>
      </c>
      <c r="BM381" s="21" t="s">
        <v>87</v>
      </c>
      <c r="BN381" s="21" t="s">
        <v>91</v>
      </c>
      <c r="BO381" s="21" t="s">
        <v>87</v>
      </c>
      <c r="BP381" s="21" t="s">
        <v>87</v>
      </c>
      <c r="BQ381" s="21" t="s">
        <v>87</v>
      </c>
      <c r="BR381" s="21" t="s">
        <v>87</v>
      </c>
      <c r="BS381" s="21" t="s">
        <v>87</v>
      </c>
      <c r="BT381" s="24" t="s">
        <v>3117</v>
      </c>
      <c r="BU381" s="21" t="s">
        <v>94</v>
      </c>
      <c r="BV381" s="21" t="s">
        <v>93</v>
      </c>
      <c r="BW381" s="21" t="s">
        <v>179</v>
      </c>
      <c r="BX381" s="21" t="s">
        <v>3112</v>
      </c>
      <c r="BY381" s="24" t="s">
        <v>3118</v>
      </c>
      <c r="BZ381" s="24" t="s">
        <v>3119</v>
      </c>
    </row>
    <row r="382" spans="1:78" s="23" customFormat="1" ht="20.149999999999999" customHeight="1">
      <c r="A382" s="18" t="s">
        <v>3120</v>
      </c>
      <c r="B382" s="19" t="s">
        <v>3121</v>
      </c>
      <c r="C382" s="20">
        <v>100</v>
      </c>
      <c r="D382" s="20">
        <v>1358</v>
      </c>
      <c r="E382" s="20" t="b">
        <v>1</v>
      </c>
      <c r="F382" s="21" t="s">
        <v>3122</v>
      </c>
      <c r="G382" s="21" t="s">
        <v>166</v>
      </c>
      <c r="H382" s="21" t="s">
        <v>73</v>
      </c>
      <c r="I382" s="21" t="s">
        <v>101</v>
      </c>
      <c r="J382" s="22"/>
      <c r="K382" s="21" t="s">
        <v>189</v>
      </c>
      <c r="L382" s="22"/>
      <c r="M382" s="21" t="s">
        <v>103</v>
      </c>
      <c r="N382" s="21" t="s">
        <v>103</v>
      </c>
      <c r="O382" s="21" t="s">
        <v>121</v>
      </c>
      <c r="P382" s="22"/>
      <c r="Q382" s="21" t="s">
        <v>78</v>
      </c>
      <c r="R382" s="21" t="s">
        <v>269</v>
      </c>
      <c r="S382" s="20">
        <f t="shared" si="45"/>
        <v>0</v>
      </c>
      <c r="T382" s="20">
        <f t="shared" si="46"/>
        <v>1</v>
      </c>
      <c r="U382" s="20">
        <f t="shared" si="47"/>
        <v>0</v>
      </c>
      <c r="V382" s="20">
        <f t="shared" si="48"/>
        <v>0</v>
      </c>
      <c r="W382" s="20">
        <f t="shared" si="49"/>
        <v>0</v>
      </c>
      <c r="X382" s="22"/>
      <c r="Y382" s="20">
        <v>7</v>
      </c>
      <c r="Z382" s="21" t="s">
        <v>3123</v>
      </c>
      <c r="AA382" s="21" t="s">
        <v>87</v>
      </c>
      <c r="AB382" s="21" t="s">
        <v>82</v>
      </c>
      <c r="AC382" s="20">
        <f t="shared" si="50"/>
        <v>1</v>
      </c>
      <c r="AD382" s="20">
        <f t="shared" si="51"/>
        <v>0</v>
      </c>
      <c r="AE382" s="20">
        <f t="shared" si="52"/>
        <v>0</v>
      </c>
      <c r="AF382" s="20">
        <f t="shared" si="53"/>
        <v>0</v>
      </c>
      <c r="AG382" s="22"/>
      <c r="AH382" s="21" t="s">
        <v>107</v>
      </c>
      <c r="AI382" s="21" t="s">
        <v>146</v>
      </c>
      <c r="AJ382" s="22"/>
      <c r="AK382" s="21" t="s">
        <v>170</v>
      </c>
      <c r="AL382" s="21" t="s">
        <v>109</v>
      </c>
      <c r="AM382" s="21" t="s">
        <v>88</v>
      </c>
      <c r="AN382" s="21" t="s">
        <v>89</v>
      </c>
      <c r="AO382" s="21" t="s">
        <v>81</v>
      </c>
      <c r="AP382" s="21" t="s">
        <v>88</v>
      </c>
      <c r="AQ382" s="21" t="s">
        <v>89</v>
      </c>
      <c r="AR382" s="21" t="s">
        <v>87</v>
      </c>
      <c r="AS382" s="21" t="s">
        <v>87</v>
      </c>
      <c r="AT382" s="21" t="s">
        <v>87</v>
      </c>
      <c r="AU382" s="21" t="s">
        <v>89</v>
      </c>
      <c r="AV382" s="21" t="s">
        <v>89</v>
      </c>
      <c r="AW382" s="21" t="s">
        <v>89</v>
      </c>
      <c r="AX382" s="21" t="s">
        <v>81</v>
      </c>
      <c r="AY382" s="21" t="s">
        <v>81</v>
      </c>
      <c r="AZ382" s="21" t="s">
        <v>87</v>
      </c>
      <c r="BA382" s="21" t="s">
        <v>89</v>
      </c>
      <c r="BB382" s="21" t="s">
        <v>3124</v>
      </c>
      <c r="BC382" s="21" t="s">
        <v>89</v>
      </c>
      <c r="BD382" s="21" t="s">
        <v>87</v>
      </c>
      <c r="BE382" s="21" t="s">
        <v>89</v>
      </c>
      <c r="BF382" s="21" t="s">
        <v>89</v>
      </c>
      <c r="BG382" s="21" t="s">
        <v>88</v>
      </c>
      <c r="BH382" s="21" t="s">
        <v>81</v>
      </c>
      <c r="BI382" s="21" t="s">
        <v>110</v>
      </c>
      <c r="BJ382" s="21" t="s">
        <v>87</v>
      </c>
      <c r="BK382" s="21" t="s">
        <v>89</v>
      </c>
      <c r="BL382" s="21" t="s">
        <v>89</v>
      </c>
      <c r="BM382" s="21" t="s">
        <v>87</v>
      </c>
      <c r="BN382" s="21" t="s">
        <v>91</v>
      </c>
      <c r="BO382" s="21" t="s">
        <v>88</v>
      </c>
      <c r="BP382" s="21" t="s">
        <v>81</v>
      </c>
      <c r="BQ382" s="21" t="s">
        <v>87</v>
      </c>
      <c r="BR382" s="21" t="s">
        <v>81</v>
      </c>
      <c r="BS382" s="21" t="s">
        <v>87</v>
      </c>
      <c r="BT382" s="21" t="s">
        <v>3125</v>
      </c>
      <c r="BU382" s="21" t="s">
        <v>94</v>
      </c>
      <c r="BV382" s="21" t="s">
        <v>160</v>
      </c>
      <c r="BW382" s="21" t="s">
        <v>189</v>
      </c>
      <c r="BX382" s="22"/>
      <c r="BY382" s="21" t="s">
        <v>3126</v>
      </c>
      <c r="BZ382" s="21" t="s">
        <v>3127</v>
      </c>
    </row>
    <row r="383" spans="1:78" s="23" customFormat="1" ht="20.149999999999999" customHeight="1">
      <c r="A383" s="18" t="s">
        <v>3128</v>
      </c>
      <c r="B383" s="19" t="s">
        <v>3129</v>
      </c>
      <c r="C383" s="20">
        <v>100</v>
      </c>
      <c r="D383" s="20">
        <v>1932</v>
      </c>
      <c r="E383" s="20" t="b">
        <v>1</v>
      </c>
      <c r="F383" s="21" t="s">
        <v>3129</v>
      </c>
      <c r="G383" s="21" t="s">
        <v>72</v>
      </c>
      <c r="H383" s="21" t="s">
        <v>73</v>
      </c>
      <c r="I383" s="21" t="s">
        <v>74</v>
      </c>
      <c r="J383" s="22"/>
      <c r="K383" s="21" t="s">
        <v>216</v>
      </c>
      <c r="L383" s="22"/>
      <c r="M383" s="21" t="s">
        <v>103</v>
      </c>
      <c r="N383" s="21" t="s">
        <v>103</v>
      </c>
      <c r="O383" s="21" t="s">
        <v>77</v>
      </c>
      <c r="P383" s="22"/>
      <c r="Q383" s="21" t="s">
        <v>78</v>
      </c>
      <c r="R383" s="21" t="s">
        <v>79</v>
      </c>
      <c r="S383" s="20">
        <f t="shared" si="45"/>
        <v>1</v>
      </c>
      <c r="T383" s="20">
        <f t="shared" si="46"/>
        <v>0</v>
      </c>
      <c r="U383" s="20">
        <f t="shared" si="47"/>
        <v>0</v>
      </c>
      <c r="V383" s="20">
        <f t="shared" si="48"/>
        <v>0</v>
      </c>
      <c r="W383" s="20">
        <f t="shared" si="49"/>
        <v>0</v>
      </c>
      <c r="X383" s="22"/>
      <c r="Y383" s="20">
        <v>20</v>
      </c>
      <c r="Z383" s="21" t="s">
        <v>3130</v>
      </c>
      <c r="AA383" s="21" t="s">
        <v>87</v>
      </c>
      <c r="AB383" s="21" t="s">
        <v>218</v>
      </c>
      <c r="AC383" s="20">
        <f t="shared" si="50"/>
        <v>0</v>
      </c>
      <c r="AD383" s="20">
        <f t="shared" si="51"/>
        <v>1</v>
      </c>
      <c r="AE383" s="20">
        <f t="shared" si="52"/>
        <v>0</v>
      </c>
      <c r="AF383" s="20">
        <f t="shared" si="53"/>
        <v>0</v>
      </c>
      <c r="AG383" s="22"/>
      <c r="AH383" s="21" t="s">
        <v>107</v>
      </c>
      <c r="AI383" s="21" t="s">
        <v>146</v>
      </c>
      <c r="AJ383" s="22"/>
      <c r="AK383" s="21" t="s">
        <v>85</v>
      </c>
      <c r="AL383" s="21" t="s">
        <v>109</v>
      </c>
      <c r="AM383" s="21" t="s">
        <v>81</v>
      </c>
      <c r="AN383" s="21" t="s">
        <v>89</v>
      </c>
      <c r="AO383" s="21" t="s">
        <v>110</v>
      </c>
      <c r="AP383" s="21" t="s">
        <v>87</v>
      </c>
      <c r="AQ383" s="21" t="s">
        <v>89</v>
      </c>
      <c r="AR383" s="21" t="s">
        <v>89</v>
      </c>
      <c r="AS383" s="21" t="s">
        <v>87</v>
      </c>
      <c r="AT383" s="21" t="s">
        <v>89</v>
      </c>
      <c r="AU383" s="21" t="s">
        <v>89</v>
      </c>
      <c r="AV383" s="21" t="s">
        <v>89</v>
      </c>
      <c r="AW383" s="21" t="s">
        <v>89</v>
      </c>
      <c r="AX383" s="21" t="s">
        <v>89</v>
      </c>
      <c r="AY383" s="21" t="s">
        <v>89</v>
      </c>
      <c r="AZ383" s="21" t="s">
        <v>89</v>
      </c>
      <c r="BA383" s="21" t="s">
        <v>89</v>
      </c>
      <c r="BB383" s="21" t="s">
        <v>3131</v>
      </c>
      <c r="BC383" s="21" t="s">
        <v>89</v>
      </c>
      <c r="BD383" s="21" t="s">
        <v>89</v>
      </c>
      <c r="BE383" s="21" t="s">
        <v>89</v>
      </c>
      <c r="BF383" s="21" t="s">
        <v>89</v>
      </c>
      <c r="BG383" s="21" t="s">
        <v>89</v>
      </c>
      <c r="BH383" s="21" t="s">
        <v>87</v>
      </c>
      <c r="BI383" s="21" t="s">
        <v>89</v>
      </c>
      <c r="BJ383" s="21" t="s">
        <v>89</v>
      </c>
      <c r="BK383" s="21" t="s">
        <v>89</v>
      </c>
      <c r="BL383" s="21" t="s">
        <v>89</v>
      </c>
      <c r="BM383" s="21" t="s">
        <v>89</v>
      </c>
      <c r="BN383" s="21" t="s">
        <v>91</v>
      </c>
      <c r="BO383" s="21" t="s">
        <v>87</v>
      </c>
      <c r="BP383" s="21" t="s">
        <v>88</v>
      </c>
      <c r="BQ383" s="21" t="s">
        <v>87</v>
      </c>
      <c r="BR383" s="21" t="s">
        <v>87</v>
      </c>
      <c r="BS383" s="21" t="s">
        <v>87</v>
      </c>
      <c r="BT383" s="21" t="s">
        <v>3132</v>
      </c>
      <c r="BU383" s="21" t="s">
        <v>94</v>
      </c>
      <c r="BV383" s="21" t="s">
        <v>160</v>
      </c>
      <c r="BW383" s="21" t="s">
        <v>216</v>
      </c>
      <c r="BX383" s="22"/>
      <c r="BY383" s="21" t="s">
        <v>3133</v>
      </c>
      <c r="BZ383" s="21" t="s">
        <v>3134</v>
      </c>
    </row>
    <row r="384" spans="1:78" s="23" customFormat="1" ht="32.15" customHeight="1">
      <c r="A384" s="18" t="s">
        <v>3135</v>
      </c>
      <c r="B384" s="19" t="s">
        <v>3136</v>
      </c>
      <c r="C384" s="20">
        <v>100</v>
      </c>
      <c r="D384" s="20">
        <v>1252</v>
      </c>
      <c r="E384" s="20" t="b">
        <v>1</v>
      </c>
      <c r="F384" s="21" t="s">
        <v>3137</v>
      </c>
      <c r="G384" s="21" t="s">
        <v>166</v>
      </c>
      <c r="H384" s="21" t="s">
        <v>73</v>
      </c>
      <c r="I384" s="21" t="s">
        <v>101</v>
      </c>
      <c r="J384" s="22"/>
      <c r="K384" s="21" t="s">
        <v>144</v>
      </c>
      <c r="L384" s="22"/>
      <c r="M384" s="21" t="s">
        <v>120</v>
      </c>
      <c r="N384" s="21" t="s">
        <v>103</v>
      </c>
      <c r="O384" s="21" t="s">
        <v>121</v>
      </c>
      <c r="P384" s="22"/>
      <c r="Q384" s="21" t="s">
        <v>78</v>
      </c>
      <c r="R384" s="21" t="s">
        <v>609</v>
      </c>
      <c r="S384" s="20">
        <f t="shared" si="45"/>
        <v>0</v>
      </c>
      <c r="T384" s="20">
        <f t="shared" si="46"/>
        <v>0</v>
      </c>
      <c r="U384" s="20">
        <f t="shared" si="47"/>
        <v>0</v>
      </c>
      <c r="V384" s="20">
        <f t="shared" si="48"/>
        <v>1</v>
      </c>
      <c r="W384" s="20">
        <f t="shared" si="49"/>
        <v>0</v>
      </c>
      <c r="X384" s="22"/>
      <c r="Y384" s="20">
        <v>8</v>
      </c>
      <c r="Z384" s="21" t="s">
        <v>3138</v>
      </c>
      <c r="AA384" s="21" t="s">
        <v>89</v>
      </c>
      <c r="AB384" s="21" t="s">
        <v>245</v>
      </c>
      <c r="AC384" s="20">
        <f t="shared" si="50"/>
        <v>1</v>
      </c>
      <c r="AD384" s="20">
        <f t="shared" si="51"/>
        <v>0</v>
      </c>
      <c r="AE384" s="20">
        <f t="shared" si="52"/>
        <v>1</v>
      </c>
      <c r="AF384" s="20">
        <f t="shared" si="53"/>
        <v>0</v>
      </c>
      <c r="AG384" s="22"/>
      <c r="AH384" s="21" t="s">
        <v>107</v>
      </c>
      <c r="AI384" s="21" t="s">
        <v>84</v>
      </c>
      <c r="AJ384" s="22"/>
      <c r="AK384" s="21" t="s">
        <v>108</v>
      </c>
      <c r="AL384" s="21" t="s">
        <v>109</v>
      </c>
      <c r="AM384" s="21" t="s">
        <v>88</v>
      </c>
      <c r="AN384" s="21" t="s">
        <v>89</v>
      </c>
      <c r="AO384" s="21" t="s">
        <v>110</v>
      </c>
      <c r="AP384" s="21" t="s">
        <v>89</v>
      </c>
      <c r="AQ384" s="21" t="s">
        <v>89</v>
      </c>
      <c r="AR384" s="21" t="s">
        <v>89</v>
      </c>
      <c r="AS384" s="21" t="s">
        <v>89</v>
      </c>
      <c r="AT384" s="21" t="s">
        <v>89</v>
      </c>
      <c r="AU384" s="21" t="s">
        <v>89</v>
      </c>
      <c r="AV384" s="21" t="s">
        <v>89</v>
      </c>
      <c r="AW384" s="21" t="s">
        <v>89</v>
      </c>
      <c r="AX384" s="21" t="s">
        <v>89</v>
      </c>
      <c r="AY384" s="21" t="s">
        <v>89</v>
      </c>
      <c r="AZ384" s="21" t="s">
        <v>89</v>
      </c>
      <c r="BA384" s="21" t="s">
        <v>89</v>
      </c>
      <c r="BB384" s="21" t="s">
        <v>3139</v>
      </c>
      <c r="BC384" s="21" t="s">
        <v>89</v>
      </c>
      <c r="BD384" s="21" t="s">
        <v>89</v>
      </c>
      <c r="BE384" s="21" t="s">
        <v>89</v>
      </c>
      <c r="BF384" s="21" t="s">
        <v>89</v>
      </c>
      <c r="BG384" s="21" t="s">
        <v>89</v>
      </c>
      <c r="BH384" s="21" t="s">
        <v>89</v>
      </c>
      <c r="BI384" s="21" t="s">
        <v>89</v>
      </c>
      <c r="BJ384" s="21" t="s">
        <v>89</v>
      </c>
      <c r="BK384" s="21" t="s">
        <v>89</v>
      </c>
      <c r="BL384" s="21" t="s">
        <v>89</v>
      </c>
      <c r="BM384" s="21" t="s">
        <v>89</v>
      </c>
      <c r="BN384" s="21" t="s">
        <v>91</v>
      </c>
      <c r="BO384" s="21" t="s">
        <v>89</v>
      </c>
      <c r="BP384" s="21" t="s">
        <v>89</v>
      </c>
      <c r="BQ384" s="21" t="s">
        <v>89</v>
      </c>
      <c r="BR384" s="21" t="s">
        <v>89</v>
      </c>
      <c r="BS384" s="21" t="s">
        <v>89</v>
      </c>
      <c r="BT384" s="21" t="s">
        <v>3140</v>
      </c>
      <c r="BU384" s="21" t="s">
        <v>94</v>
      </c>
      <c r="BV384" s="21" t="s">
        <v>94</v>
      </c>
      <c r="BW384" s="21" t="s">
        <v>144</v>
      </c>
      <c r="BX384" s="22"/>
      <c r="BY384" s="21" t="s">
        <v>3141</v>
      </c>
      <c r="BZ384" s="24" t="s">
        <v>3142</v>
      </c>
    </row>
    <row r="385" spans="1:78" s="23" customFormat="1" ht="20.149999999999999" customHeight="1">
      <c r="A385" s="18" t="s">
        <v>3143</v>
      </c>
      <c r="B385" s="19" t="s">
        <v>3144</v>
      </c>
      <c r="C385" s="20">
        <v>100</v>
      </c>
      <c r="D385" s="20">
        <v>2014</v>
      </c>
      <c r="E385" s="20" t="b">
        <v>1</v>
      </c>
      <c r="F385" s="21" t="s">
        <v>3145</v>
      </c>
      <c r="G385" s="21" t="s">
        <v>72</v>
      </c>
      <c r="H385" s="21" t="s">
        <v>73</v>
      </c>
      <c r="I385" s="21" t="s">
        <v>101</v>
      </c>
      <c r="J385" s="22"/>
      <c r="K385" s="21" t="s">
        <v>243</v>
      </c>
      <c r="L385" s="22"/>
      <c r="M385" s="21" t="s">
        <v>120</v>
      </c>
      <c r="N385" s="21" t="s">
        <v>76</v>
      </c>
      <c r="O385" s="21" t="s">
        <v>121</v>
      </c>
      <c r="P385" s="22"/>
      <c r="Q385" s="21" t="s">
        <v>78</v>
      </c>
      <c r="R385" s="21" t="s">
        <v>79</v>
      </c>
      <c r="S385" s="20">
        <f t="shared" si="45"/>
        <v>1</v>
      </c>
      <c r="T385" s="20">
        <f t="shared" si="46"/>
        <v>0</v>
      </c>
      <c r="U385" s="20">
        <f t="shared" si="47"/>
        <v>0</v>
      </c>
      <c r="V385" s="20">
        <f t="shared" si="48"/>
        <v>0</v>
      </c>
      <c r="W385" s="20">
        <f t="shared" si="49"/>
        <v>0</v>
      </c>
      <c r="X385" s="22"/>
      <c r="Y385" s="20">
        <v>10</v>
      </c>
      <c r="Z385" s="21" t="s">
        <v>3146</v>
      </c>
      <c r="AA385" s="21" t="s">
        <v>87</v>
      </c>
      <c r="AB385" s="21" t="s">
        <v>106</v>
      </c>
      <c r="AC385" s="20">
        <f t="shared" si="50"/>
        <v>1</v>
      </c>
      <c r="AD385" s="20">
        <f t="shared" si="51"/>
        <v>1</v>
      </c>
      <c r="AE385" s="20">
        <f t="shared" si="52"/>
        <v>0</v>
      </c>
      <c r="AF385" s="20">
        <f t="shared" si="53"/>
        <v>0</v>
      </c>
      <c r="AG385" s="22"/>
      <c r="AH385" s="21" t="s">
        <v>107</v>
      </c>
      <c r="AI385" s="21" t="s">
        <v>84</v>
      </c>
      <c r="AJ385" s="22"/>
      <c r="AK385" s="21" t="s">
        <v>124</v>
      </c>
      <c r="AL385" s="21" t="s">
        <v>109</v>
      </c>
      <c r="AM385" s="21" t="s">
        <v>110</v>
      </c>
      <c r="AN385" s="21" t="s">
        <v>89</v>
      </c>
      <c r="AO385" s="21" t="s">
        <v>110</v>
      </c>
      <c r="AP385" s="21" t="s">
        <v>89</v>
      </c>
      <c r="AQ385" s="21" t="s">
        <v>89</v>
      </c>
      <c r="AR385" s="21" t="s">
        <v>87</v>
      </c>
      <c r="AS385" s="21" t="s">
        <v>89</v>
      </c>
      <c r="AT385" s="21" t="s">
        <v>87</v>
      </c>
      <c r="AU385" s="21" t="s">
        <v>87</v>
      </c>
      <c r="AV385" s="21" t="s">
        <v>87</v>
      </c>
      <c r="AW385" s="21" t="s">
        <v>89</v>
      </c>
      <c r="AX385" s="21" t="s">
        <v>88</v>
      </c>
      <c r="AY385" s="21" t="s">
        <v>89</v>
      </c>
      <c r="AZ385" s="21" t="s">
        <v>89</v>
      </c>
      <c r="BA385" s="21" t="s">
        <v>89</v>
      </c>
      <c r="BB385" s="21" t="s">
        <v>3147</v>
      </c>
      <c r="BC385" s="21" t="s">
        <v>89</v>
      </c>
      <c r="BD385" s="21" t="s">
        <v>88</v>
      </c>
      <c r="BE385" s="21" t="s">
        <v>89</v>
      </c>
      <c r="BF385" s="21" t="s">
        <v>89</v>
      </c>
      <c r="BG385" s="21" t="s">
        <v>89</v>
      </c>
      <c r="BH385" s="21" t="s">
        <v>89</v>
      </c>
      <c r="BI385" s="21" t="s">
        <v>89</v>
      </c>
      <c r="BJ385" s="21" t="s">
        <v>89</v>
      </c>
      <c r="BK385" s="21" t="s">
        <v>87</v>
      </c>
      <c r="BL385" s="21" t="s">
        <v>89</v>
      </c>
      <c r="BM385" s="21" t="s">
        <v>89</v>
      </c>
      <c r="BN385" s="21" t="s">
        <v>91</v>
      </c>
      <c r="BO385" s="21" t="s">
        <v>87</v>
      </c>
      <c r="BP385" s="21" t="s">
        <v>87</v>
      </c>
      <c r="BQ385" s="21" t="s">
        <v>89</v>
      </c>
      <c r="BR385" s="21" t="s">
        <v>89</v>
      </c>
      <c r="BS385" s="21" t="s">
        <v>89</v>
      </c>
      <c r="BT385" s="21" t="s">
        <v>3148</v>
      </c>
      <c r="BU385" s="21" t="s">
        <v>160</v>
      </c>
      <c r="BV385" s="21" t="s">
        <v>94</v>
      </c>
      <c r="BW385" s="21" t="s">
        <v>243</v>
      </c>
      <c r="BX385" s="22"/>
      <c r="BY385" s="21" t="s">
        <v>3149</v>
      </c>
      <c r="BZ385" s="21" t="s">
        <v>3150</v>
      </c>
    </row>
    <row r="386" spans="1:78" s="23" customFormat="1" ht="20.149999999999999" customHeight="1">
      <c r="A386" s="18" t="s">
        <v>3151</v>
      </c>
      <c r="B386" s="19" t="s">
        <v>3152</v>
      </c>
      <c r="C386" s="20">
        <v>100</v>
      </c>
      <c r="D386" s="20">
        <v>989</v>
      </c>
      <c r="E386" s="20" t="b">
        <v>1</v>
      </c>
      <c r="F386" s="21" t="s">
        <v>3153</v>
      </c>
      <c r="G386" s="21" t="s">
        <v>1535</v>
      </c>
      <c r="H386" s="21" t="s">
        <v>143</v>
      </c>
      <c r="I386" s="21" t="s">
        <v>74</v>
      </c>
      <c r="J386" s="22"/>
      <c r="K386" s="21" t="s">
        <v>253</v>
      </c>
      <c r="L386" s="22"/>
      <c r="M386" s="21" t="s">
        <v>119</v>
      </c>
      <c r="N386" s="21" t="s">
        <v>119</v>
      </c>
      <c r="O386" s="21" t="s">
        <v>510</v>
      </c>
      <c r="P386" s="22"/>
      <c r="Q386" s="21" t="s">
        <v>78</v>
      </c>
      <c r="R386" s="21" t="s">
        <v>168</v>
      </c>
      <c r="S386" s="20">
        <f t="shared" si="45"/>
        <v>0</v>
      </c>
      <c r="T386" s="20">
        <f t="shared" si="46"/>
        <v>0</v>
      </c>
      <c r="U386" s="20">
        <f t="shared" si="47"/>
        <v>1</v>
      </c>
      <c r="V386" s="20">
        <f t="shared" si="48"/>
        <v>0</v>
      </c>
      <c r="W386" s="20">
        <f t="shared" si="49"/>
        <v>0</v>
      </c>
      <c r="X386" s="22"/>
      <c r="Y386" s="20">
        <v>7</v>
      </c>
      <c r="Z386" s="21" t="s">
        <v>3154</v>
      </c>
      <c r="AA386" s="21" t="s">
        <v>88</v>
      </c>
      <c r="AB386" s="21" t="s">
        <v>123</v>
      </c>
      <c r="AC386" s="20">
        <f t="shared" si="50"/>
        <v>1</v>
      </c>
      <c r="AD386" s="20">
        <f t="shared" si="51"/>
        <v>1</v>
      </c>
      <c r="AE386" s="20">
        <f t="shared" si="52"/>
        <v>1</v>
      </c>
      <c r="AF386" s="20">
        <f t="shared" si="53"/>
        <v>0</v>
      </c>
      <c r="AG386" s="22"/>
      <c r="AH386" s="21" t="s">
        <v>156</v>
      </c>
      <c r="AI386" s="21" t="s">
        <v>84</v>
      </c>
      <c r="AJ386" s="22"/>
      <c r="AK386" s="21" t="s">
        <v>85</v>
      </c>
      <c r="AL386" s="21" t="s">
        <v>109</v>
      </c>
      <c r="AM386" s="21" t="s">
        <v>89</v>
      </c>
      <c r="AN386" s="21" t="s">
        <v>110</v>
      </c>
      <c r="AO386" s="21" t="s">
        <v>89</v>
      </c>
      <c r="AP386" s="21" t="s">
        <v>110</v>
      </c>
      <c r="AQ386" s="21" t="s">
        <v>88</v>
      </c>
      <c r="AR386" s="21" t="s">
        <v>88</v>
      </c>
      <c r="AS386" s="21" t="s">
        <v>88</v>
      </c>
      <c r="AT386" s="21" t="s">
        <v>125</v>
      </c>
      <c r="AU386" s="21" t="s">
        <v>125</v>
      </c>
      <c r="AV386" s="21" t="s">
        <v>125</v>
      </c>
      <c r="AW386" s="21" t="s">
        <v>125</v>
      </c>
      <c r="AX386" s="21" t="s">
        <v>110</v>
      </c>
      <c r="AY386" s="21" t="s">
        <v>81</v>
      </c>
      <c r="AZ386" s="21" t="s">
        <v>81</v>
      </c>
      <c r="BA386" s="21" t="s">
        <v>110</v>
      </c>
      <c r="BB386" s="21" t="s">
        <v>3155</v>
      </c>
      <c r="BC386" s="21" t="s">
        <v>110</v>
      </c>
      <c r="BD386" s="21" t="s">
        <v>89</v>
      </c>
      <c r="BE386" s="21" t="s">
        <v>81</v>
      </c>
      <c r="BF386" s="21" t="s">
        <v>88</v>
      </c>
      <c r="BG386" s="21" t="s">
        <v>88</v>
      </c>
      <c r="BH386" s="21" t="s">
        <v>88</v>
      </c>
      <c r="BI386" s="21" t="s">
        <v>88</v>
      </c>
      <c r="BJ386" s="21" t="s">
        <v>88</v>
      </c>
      <c r="BK386" s="21" t="s">
        <v>88</v>
      </c>
      <c r="BL386" s="21" t="s">
        <v>88</v>
      </c>
      <c r="BM386" s="21" t="s">
        <v>88</v>
      </c>
      <c r="BN386" s="21" t="s">
        <v>91</v>
      </c>
      <c r="BO386" s="21" t="s">
        <v>88</v>
      </c>
      <c r="BP386" s="21" t="s">
        <v>88</v>
      </c>
      <c r="BQ386" s="21" t="s">
        <v>88</v>
      </c>
      <c r="BR386" s="21" t="s">
        <v>87</v>
      </c>
      <c r="BS386" s="21" t="s">
        <v>88</v>
      </c>
      <c r="BT386" s="21" t="s">
        <v>3156</v>
      </c>
      <c r="BU386" s="21" t="s">
        <v>94</v>
      </c>
      <c r="BV386" s="21" t="s">
        <v>94</v>
      </c>
      <c r="BW386" s="21" t="s">
        <v>253</v>
      </c>
      <c r="BX386" s="22"/>
      <c r="BY386" s="21" t="s">
        <v>3157</v>
      </c>
      <c r="BZ386" s="21" t="s">
        <v>3158</v>
      </c>
    </row>
    <row r="387" spans="1:78" s="23" customFormat="1" ht="116.15" customHeight="1">
      <c r="A387" s="18" t="s">
        <v>3159</v>
      </c>
      <c r="B387" s="19" t="s">
        <v>3160</v>
      </c>
      <c r="C387" s="20">
        <v>100</v>
      </c>
      <c r="D387" s="20">
        <v>3055</v>
      </c>
      <c r="E387" s="20" t="b">
        <v>1</v>
      </c>
      <c r="F387" s="21" t="s">
        <v>3161</v>
      </c>
      <c r="G387" s="21" t="s">
        <v>72</v>
      </c>
      <c r="H387" s="21" t="s">
        <v>73</v>
      </c>
      <c r="I387" s="21" t="s">
        <v>101</v>
      </c>
      <c r="J387" s="22"/>
      <c r="K387" s="21" t="s">
        <v>144</v>
      </c>
      <c r="L387" s="22"/>
      <c r="M387" s="21" t="s">
        <v>76</v>
      </c>
      <c r="N387" s="21" t="s">
        <v>103</v>
      </c>
      <c r="O387" s="21" t="s">
        <v>77</v>
      </c>
      <c r="P387" s="22"/>
      <c r="Q387" s="21" t="s">
        <v>78</v>
      </c>
      <c r="R387" s="21" t="s">
        <v>79</v>
      </c>
      <c r="S387" s="20">
        <f t="shared" ref="S387:S424" si="54">IF(IFERROR(FIND("Scrum",R387),0)&gt;0,1,0)</f>
        <v>1</v>
      </c>
      <c r="T387" s="20">
        <f t="shared" ref="T387:T424" si="55">IF(IFERROR(FIND("XP",R387),0)&gt;0,1,0)</f>
        <v>0</v>
      </c>
      <c r="U387" s="20">
        <f t="shared" ref="U387:U424" si="56">IF(IFERROR(FIND("Kanban",R387),0)&gt;0,1,0)</f>
        <v>0</v>
      </c>
      <c r="V387" s="20">
        <f t="shared" ref="V387:V424" si="57">IF(IFERROR(FIND("SAFe",R387),0)&gt;0,1,0)</f>
        <v>0</v>
      </c>
      <c r="W387" s="20">
        <f t="shared" ref="W387:W424" si="58">IF(IFERROR(FIND("Other",R387),0)&gt;0,1,0)</f>
        <v>0</v>
      </c>
      <c r="X387" s="22"/>
      <c r="Y387" s="20">
        <v>6</v>
      </c>
      <c r="Z387" s="21" t="s">
        <v>3162</v>
      </c>
      <c r="AA387" s="21" t="s">
        <v>89</v>
      </c>
      <c r="AB387" s="21" t="s">
        <v>245</v>
      </c>
      <c r="AC387" s="20">
        <f t="shared" ref="AC387:AC424" si="59">IF(IFERROR(FIND("Custom development",AB387),0)&gt;0,1,0)</f>
        <v>1</v>
      </c>
      <c r="AD387" s="20">
        <f t="shared" ref="AD387:AD424" si="60">IF(IFERROR(FIND("Maintenance",AB387),0)&gt;0,1,0)</f>
        <v>0</v>
      </c>
      <c r="AE387" s="20">
        <f t="shared" ref="AE387:AE424" si="61">IF(IFERROR(FIND("COTS",AB387),0)&gt;0,1,0)</f>
        <v>1</v>
      </c>
      <c r="AF387" s="20">
        <f t="shared" ref="AF387:AF424" si="62">IF(IFERROR(FIND("Other",AB387),0)&gt;0,1,0)</f>
        <v>0</v>
      </c>
      <c r="AG387" s="22"/>
      <c r="AH387" s="21" t="s">
        <v>83</v>
      </c>
      <c r="AI387" s="21" t="s">
        <v>146</v>
      </c>
      <c r="AJ387" s="22"/>
      <c r="AK387" s="21" t="s">
        <v>108</v>
      </c>
      <c r="AL387" s="21" t="s">
        <v>86</v>
      </c>
      <c r="AM387" s="21" t="s">
        <v>81</v>
      </c>
      <c r="AN387" s="21" t="s">
        <v>88</v>
      </c>
      <c r="AO387" s="21" t="s">
        <v>110</v>
      </c>
      <c r="AP387" s="21" t="s">
        <v>87</v>
      </c>
      <c r="AQ387" s="21" t="s">
        <v>89</v>
      </c>
      <c r="AR387" s="21" t="s">
        <v>89</v>
      </c>
      <c r="AS387" s="21" t="s">
        <v>87</v>
      </c>
      <c r="AT387" s="21" t="s">
        <v>87</v>
      </c>
      <c r="AU387" s="21" t="s">
        <v>87</v>
      </c>
      <c r="AV387" s="21" t="s">
        <v>87</v>
      </c>
      <c r="AW387" s="21" t="s">
        <v>87</v>
      </c>
      <c r="AX387" s="21" t="s">
        <v>89</v>
      </c>
      <c r="AY387" s="21" t="s">
        <v>87</v>
      </c>
      <c r="AZ387" s="21" t="s">
        <v>88</v>
      </c>
      <c r="BA387" s="21" t="s">
        <v>87</v>
      </c>
      <c r="BB387" s="24" t="s">
        <v>3163</v>
      </c>
      <c r="BC387" s="21" t="s">
        <v>89</v>
      </c>
      <c r="BD387" s="21" t="s">
        <v>87</v>
      </c>
      <c r="BE387" s="21" t="s">
        <v>89</v>
      </c>
      <c r="BF387" s="21" t="s">
        <v>89</v>
      </c>
      <c r="BG387" s="21" t="s">
        <v>89</v>
      </c>
      <c r="BH387" s="21" t="s">
        <v>89</v>
      </c>
      <c r="BI387" s="21" t="s">
        <v>89</v>
      </c>
      <c r="BJ387" s="21" t="s">
        <v>89</v>
      </c>
      <c r="BK387" s="21" t="s">
        <v>89</v>
      </c>
      <c r="BL387" s="21" t="s">
        <v>89</v>
      </c>
      <c r="BM387" s="21" t="s">
        <v>89</v>
      </c>
      <c r="BN387" s="21" t="s">
        <v>91</v>
      </c>
      <c r="BO387" s="21" t="s">
        <v>87</v>
      </c>
      <c r="BP387" s="21" t="s">
        <v>88</v>
      </c>
      <c r="BQ387" s="21" t="s">
        <v>87</v>
      </c>
      <c r="BR387" s="21" t="s">
        <v>89</v>
      </c>
      <c r="BS387" s="21" t="s">
        <v>87</v>
      </c>
      <c r="BT387" s="21" t="s">
        <v>3164</v>
      </c>
      <c r="BU387" s="21" t="s">
        <v>94</v>
      </c>
      <c r="BV387" s="21" t="s">
        <v>160</v>
      </c>
      <c r="BW387" s="21" t="s">
        <v>144</v>
      </c>
      <c r="BX387" s="22"/>
      <c r="BY387" s="21" t="s">
        <v>3165</v>
      </c>
      <c r="BZ387" s="24" t="s">
        <v>3166</v>
      </c>
    </row>
    <row r="388" spans="1:78" s="23" customFormat="1" ht="44.15" customHeight="1">
      <c r="A388" s="18" t="s">
        <v>3167</v>
      </c>
      <c r="B388" s="19" t="s">
        <v>3168</v>
      </c>
      <c r="C388" s="20">
        <v>100</v>
      </c>
      <c r="D388" s="20">
        <v>1303</v>
      </c>
      <c r="E388" s="20" t="b">
        <v>1</v>
      </c>
      <c r="F388" s="21" t="s">
        <v>3168</v>
      </c>
      <c r="G388" s="21" t="s">
        <v>100</v>
      </c>
      <c r="H388" s="21" t="s">
        <v>73</v>
      </c>
      <c r="I388" s="21" t="s">
        <v>101</v>
      </c>
      <c r="J388" s="22"/>
      <c r="K388" s="21" t="s">
        <v>144</v>
      </c>
      <c r="L388" s="22"/>
      <c r="M388" s="21" t="s">
        <v>103</v>
      </c>
      <c r="N388" s="21" t="s">
        <v>103</v>
      </c>
      <c r="O388" s="21" t="s">
        <v>121</v>
      </c>
      <c r="P388" s="22"/>
      <c r="Q388" s="21" t="s">
        <v>78</v>
      </c>
      <c r="R388" s="21" t="s">
        <v>79</v>
      </c>
      <c r="S388" s="20">
        <f t="shared" si="54"/>
        <v>1</v>
      </c>
      <c r="T388" s="20">
        <f t="shared" si="55"/>
        <v>0</v>
      </c>
      <c r="U388" s="20">
        <f t="shared" si="56"/>
        <v>0</v>
      </c>
      <c r="V388" s="20">
        <f t="shared" si="57"/>
        <v>0</v>
      </c>
      <c r="W388" s="20">
        <f t="shared" si="58"/>
        <v>0</v>
      </c>
      <c r="X388" s="22"/>
      <c r="Y388" s="20">
        <v>8</v>
      </c>
      <c r="Z388" s="21" t="s">
        <v>3169</v>
      </c>
      <c r="AA388" s="21" t="s">
        <v>87</v>
      </c>
      <c r="AB388" s="21" t="s">
        <v>106</v>
      </c>
      <c r="AC388" s="20">
        <f t="shared" si="59"/>
        <v>1</v>
      </c>
      <c r="AD388" s="20">
        <f t="shared" si="60"/>
        <v>1</v>
      </c>
      <c r="AE388" s="20">
        <f t="shared" si="61"/>
        <v>0</v>
      </c>
      <c r="AF388" s="20">
        <f t="shared" si="62"/>
        <v>0</v>
      </c>
      <c r="AG388" s="22"/>
      <c r="AH388" s="21" t="s">
        <v>107</v>
      </c>
      <c r="AI388" s="21" t="s">
        <v>84</v>
      </c>
      <c r="AJ388" s="22"/>
      <c r="AK388" s="21" t="s">
        <v>124</v>
      </c>
      <c r="AL388" s="21" t="s">
        <v>86</v>
      </c>
      <c r="AM388" s="21" t="s">
        <v>81</v>
      </c>
      <c r="AN388" s="21" t="s">
        <v>87</v>
      </c>
      <c r="AO388" s="21" t="s">
        <v>88</v>
      </c>
      <c r="AP388" s="21" t="s">
        <v>81</v>
      </c>
      <c r="AQ388" s="21" t="s">
        <v>87</v>
      </c>
      <c r="AR388" s="21" t="s">
        <v>87</v>
      </c>
      <c r="AS388" s="21" t="s">
        <v>87</v>
      </c>
      <c r="AT388" s="21" t="s">
        <v>87</v>
      </c>
      <c r="AU388" s="21" t="s">
        <v>87</v>
      </c>
      <c r="AV388" s="21" t="s">
        <v>89</v>
      </c>
      <c r="AW388" s="21" t="s">
        <v>89</v>
      </c>
      <c r="AX388" s="21" t="s">
        <v>87</v>
      </c>
      <c r="AY388" s="21" t="s">
        <v>87</v>
      </c>
      <c r="AZ388" s="21" t="s">
        <v>87</v>
      </c>
      <c r="BA388" s="21" t="s">
        <v>87</v>
      </c>
      <c r="BB388" s="24" t="s">
        <v>3170</v>
      </c>
      <c r="BC388" s="21" t="s">
        <v>89</v>
      </c>
      <c r="BD388" s="21" t="s">
        <v>87</v>
      </c>
      <c r="BE388" s="21" t="s">
        <v>89</v>
      </c>
      <c r="BF388" s="21" t="s">
        <v>88</v>
      </c>
      <c r="BG388" s="21" t="s">
        <v>88</v>
      </c>
      <c r="BH388" s="21" t="s">
        <v>87</v>
      </c>
      <c r="BI388" s="21" t="s">
        <v>88</v>
      </c>
      <c r="BJ388" s="21" t="s">
        <v>87</v>
      </c>
      <c r="BK388" s="21" t="s">
        <v>88</v>
      </c>
      <c r="BL388" s="21" t="s">
        <v>87</v>
      </c>
      <c r="BM388" s="21" t="s">
        <v>87</v>
      </c>
      <c r="BN388" s="21" t="s">
        <v>91</v>
      </c>
      <c r="BO388" s="21" t="s">
        <v>87</v>
      </c>
      <c r="BP388" s="21" t="s">
        <v>88</v>
      </c>
      <c r="BQ388" s="21" t="s">
        <v>87</v>
      </c>
      <c r="BR388" s="21" t="s">
        <v>87</v>
      </c>
      <c r="BS388" s="21" t="s">
        <v>87</v>
      </c>
      <c r="BT388" s="21" t="s">
        <v>3171</v>
      </c>
      <c r="BU388" s="21" t="s">
        <v>113</v>
      </c>
      <c r="BV388" s="21" t="s">
        <v>94</v>
      </c>
      <c r="BW388" s="21" t="s">
        <v>144</v>
      </c>
      <c r="BX388" s="22"/>
      <c r="BY388" s="21" t="s">
        <v>3172</v>
      </c>
      <c r="BZ388" s="21" t="s">
        <v>3173</v>
      </c>
    </row>
    <row r="389" spans="1:78" s="23" customFormat="1" ht="44.15" customHeight="1">
      <c r="A389" s="18" t="s">
        <v>3174</v>
      </c>
      <c r="B389" s="19" t="s">
        <v>3175</v>
      </c>
      <c r="C389" s="20">
        <v>100</v>
      </c>
      <c r="D389" s="20">
        <v>1330</v>
      </c>
      <c r="E389" s="20" t="b">
        <v>1</v>
      </c>
      <c r="F389" s="21" t="s">
        <v>3176</v>
      </c>
      <c r="G389" s="21" t="s">
        <v>348</v>
      </c>
      <c r="H389" s="21" t="s">
        <v>73</v>
      </c>
      <c r="I389" s="21" t="s">
        <v>101</v>
      </c>
      <c r="J389" s="22"/>
      <c r="K389" s="21" t="s">
        <v>216</v>
      </c>
      <c r="L389" s="22"/>
      <c r="M389" s="21" t="s">
        <v>103</v>
      </c>
      <c r="N389" s="21" t="s">
        <v>103</v>
      </c>
      <c r="O389" s="21" t="s">
        <v>77</v>
      </c>
      <c r="P389" s="22"/>
      <c r="Q389" s="21" t="s">
        <v>78</v>
      </c>
      <c r="R389" s="21" t="s">
        <v>349</v>
      </c>
      <c r="S389" s="20">
        <f t="shared" si="54"/>
        <v>1</v>
      </c>
      <c r="T389" s="20">
        <f t="shared" si="55"/>
        <v>0</v>
      </c>
      <c r="U389" s="20">
        <f t="shared" si="56"/>
        <v>1</v>
      </c>
      <c r="V389" s="20">
        <f t="shared" si="57"/>
        <v>1</v>
      </c>
      <c r="W389" s="20">
        <f t="shared" si="58"/>
        <v>0</v>
      </c>
      <c r="X389" s="22"/>
      <c r="Y389" s="20">
        <v>7</v>
      </c>
      <c r="Z389" s="21" t="s">
        <v>3177</v>
      </c>
      <c r="AA389" s="21" t="s">
        <v>87</v>
      </c>
      <c r="AB389" s="21" t="s">
        <v>106</v>
      </c>
      <c r="AC389" s="20">
        <f t="shared" si="59"/>
        <v>1</v>
      </c>
      <c r="AD389" s="20">
        <f t="shared" si="60"/>
        <v>1</v>
      </c>
      <c r="AE389" s="20">
        <f t="shared" si="61"/>
        <v>0</v>
      </c>
      <c r="AF389" s="20">
        <f t="shared" si="62"/>
        <v>0</v>
      </c>
      <c r="AG389" s="22"/>
      <c r="AH389" s="21" t="s">
        <v>156</v>
      </c>
      <c r="AI389" s="21" t="s">
        <v>157</v>
      </c>
      <c r="AJ389" s="22"/>
      <c r="AK389" s="21" t="s">
        <v>108</v>
      </c>
      <c r="AL389" s="21" t="s">
        <v>86</v>
      </c>
      <c r="AM389" s="21" t="s">
        <v>110</v>
      </c>
      <c r="AN389" s="21" t="s">
        <v>87</v>
      </c>
      <c r="AO389" s="21" t="s">
        <v>81</v>
      </c>
      <c r="AP389" s="21" t="s">
        <v>87</v>
      </c>
      <c r="AQ389" s="21" t="s">
        <v>89</v>
      </c>
      <c r="AR389" s="21" t="s">
        <v>88</v>
      </c>
      <c r="AS389" s="21" t="s">
        <v>87</v>
      </c>
      <c r="AT389" s="21" t="s">
        <v>87</v>
      </c>
      <c r="AU389" s="21" t="s">
        <v>88</v>
      </c>
      <c r="AV389" s="21" t="s">
        <v>87</v>
      </c>
      <c r="AW389" s="21" t="s">
        <v>89</v>
      </c>
      <c r="AX389" s="21" t="s">
        <v>87</v>
      </c>
      <c r="AY389" s="21" t="s">
        <v>87</v>
      </c>
      <c r="AZ389" s="21" t="s">
        <v>89</v>
      </c>
      <c r="BA389" s="21" t="s">
        <v>87</v>
      </c>
      <c r="BB389" s="24" t="s">
        <v>3178</v>
      </c>
      <c r="BC389" s="21" t="s">
        <v>89</v>
      </c>
      <c r="BD389" s="21" t="s">
        <v>87</v>
      </c>
      <c r="BE389" s="21" t="s">
        <v>89</v>
      </c>
      <c r="BF389" s="21" t="s">
        <v>89</v>
      </c>
      <c r="BG389" s="21" t="s">
        <v>89</v>
      </c>
      <c r="BH389" s="21" t="s">
        <v>87</v>
      </c>
      <c r="BI389" s="21" t="s">
        <v>89</v>
      </c>
      <c r="BJ389" s="21" t="s">
        <v>87</v>
      </c>
      <c r="BK389" s="21" t="s">
        <v>87</v>
      </c>
      <c r="BL389" s="21" t="s">
        <v>89</v>
      </c>
      <c r="BM389" s="21" t="s">
        <v>87</v>
      </c>
      <c r="BN389" s="21" t="s">
        <v>91</v>
      </c>
      <c r="BO389" s="21" t="s">
        <v>88</v>
      </c>
      <c r="BP389" s="21" t="s">
        <v>87</v>
      </c>
      <c r="BQ389" s="21" t="s">
        <v>87</v>
      </c>
      <c r="BR389" s="21" t="s">
        <v>88</v>
      </c>
      <c r="BS389" s="21" t="s">
        <v>87</v>
      </c>
      <c r="BT389" s="24" t="s">
        <v>3179</v>
      </c>
      <c r="BU389" s="21" t="s">
        <v>94</v>
      </c>
      <c r="BV389" s="21" t="s">
        <v>94</v>
      </c>
      <c r="BW389" s="21" t="s">
        <v>216</v>
      </c>
      <c r="BX389" s="22"/>
      <c r="BY389" s="21" t="s">
        <v>3180</v>
      </c>
      <c r="BZ389" s="21" t="s">
        <v>3181</v>
      </c>
    </row>
    <row r="390" spans="1:78" s="23" customFormat="1" ht="152.15" customHeight="1">
      <c r="A390" s="18" t="s">
        <v>3182</v>
      </c>
      <c r="B390" s="19" t="s">
        <v>3183</v>
      </c>
      <c r="C390" s="20">
        <v>100</v>
      </c>
      <c r="D390" s="20">
        <v>857</v>
      </c>
      <c r="E390" s="20" t="b">
        <v>1</v>
      </c>
      <c r="F390" s="21" t="s">
        <v>3183</v>
      </c>
      <c r="G390" s="21" t="s">
        <v>72</v>
      </c>
      <c r="H390" s="21" t="s">
        <v>73</v>
      </c>
      <c r="I390" s="21" t="s">
        <v>101</v>
      </c>
      <c r="J390" s="22"/>
      <c r="K390" s="21" t="s">
        <v>144</v>
      </c>
      <c r="L390" s="22"/>
      <c r="M390" s="21" t="s">
        <v>103</v>
      </c>
      <c r="N390" s="21" t="s">
        <v>103</v>
      </c>
      <c r="O390" s="21" t="s">
        <v>77</v>
      </c>
      <c r="P390" s="22"/>
      <c r="Q390" s="21" t="s">
        <v>78</v>
      </c>
      <c r="R390" s="21" t="s">
        <v>104</v>
      </c>
      <c r="S390" s="20">
        <f t="shared" si="54"/>
        <v>1</v>
      </c>
      <c r="T390" s="20">
        <f t="shared" si="55"/>
        <v>0</v>
      </c>
      <c r="U390" s="20">
        <f t="shared" si="56"/>
        <v>1</v>
      </c>
      <c r="V390" s="20">
        <f t="shared" si="57"/>
        <v>0</v>
      </c>
      <c r="W390" s="20">
        <f t="shared" si="58"/>
        <v>0</v>
      </c>
      <c r="X390" s="22"/>
      <c r="Y390" s="20">
        <v>10</v>
      </c>
      <c r="Z390" s="21" t="s">
        <v>3184</v>
      </c>
      <c r="AA390" s="21" t="s">
        <v>81</v>
      </c>
      <c r="AB390" s="21" t="s">
        <v>106</v>
      </c>
      <c r="AC390" s="20">
        <f t="shared" si="59"/>
        <v>1</v>
      </c>
      <c r="AD390" s="20">
        <f t="shared" si="60"/>
        <v>1</v>
      </c>
      <c r="AE390" s="20">
        <f t="shared" si="61"/>
        <v>0</v>
      </c>
      <c r="AF390" s="20">
        <f t="shared" si="62"/>
        <v>0</v>
      </c>
      <c r="AG390" s="22"/>
      <c r="AH390" s="21" t="s">
        <v>107</v>
      </c>
      <c r="AI390" s="21" t="s">
        <v>84</v>
      </c>
      <c r="AJ390" s="22"/>
      <c r="AK390" s="21" t="s">
        <v>85</v>
      </c>
      <c r="AL390" s="21" t="s">
        <v>109</v>
      </c>
      <c r="AM390" s="21" t="s">
        <v>87</v>
      </c>
      <c r="AN390" s="21" t="s">
        <v>87</v>
      </c>
      <c r="AO390" s="21" t="s">
        <v>88</v>
      </c>
      <c r="AP390" s="21" t="s">
        <v>88</v>
      </c>
      <c r="AQ390" s="21" t="s">
        <v>87</v>
      </c>
      <c r="AR390" s="21" t="s">
        <v>89</v>
      </c>
      <c r="AS390" s="21" t="s">
        <v>87</v>
      </c>
      <c r="AT390" s="21" t="s">
        <v>87</v>
      </c>
      <c r="AU390" s="21" t="s">
        <v>87</v>
      </c>
      <c r="AV390" s="21" t="s">
        <v>87</v>
      </c>
      <c r="AW390" s="21" t="s">
        <v>88</v>
      </c>
      <c r="AX390" s="21" t="s">
        <v>88</v>
      </c>
      <c r="AY390" s="21" t="s">
        <v>87</v>
      </c>
      <c r="AZ390" s="21" t="s">
        <v>87</v>
      </c>
      <c r="BA390" s="21" t="s">
        <v>87</v>
      </c>
      <c r="BB390" s="21" t="s">
        <v>3185</v>
      </c>
      <c r="BC390" s="21" t="s">
        <v>89</v>
      </c>
      <c r="BD390" s="21" t="s">
        <v>88</v>
      </c>
      <c r="BE390" s="21" t="s">
        <v>88</v>
      </c>
      <c r="BF390" s="21" t="s">
        <v>88</v>
      </c>
      <c r="BG390" s="21" t="s">
        <v>87</v>
      </c>
      <c r="BH390" s="21" t="s">
        <v>87</v>
      </c>
      <c r="BI390" s="21" t="s">
        <v>87</v>
      </c>
      <c r="BJ390" s="21" t="s">
        <v>87</v>
      </c>
      <c r="BK390" s="21" t="s">
        <v>87</v>
      </c>
      <c r="BL390" s="21" t="s">
        <v>88</v>
      </c>
      <c r="BM390" s="21" t="s">
        <v>87</v>
      </c>
      <c r="BN390" s="21" t="s">
        <v>91</v>
      </c>
      <c r="BO390" s="21" t="s">
        <v>88</v>
      </c>
      <c r="BP390" s="21" t="s">
        <v>88</v>
      </c>
      <c r="BQ390" s="21" t="s">
        <v>81</v>
      </c>
      <c r="BR390" s="21" t="s">
        <v>81</v>
      </c>
      <c r="BS390" s="21" t="s">
        <v>81</v>
      </c>
      <c r="BT390" s="21" t="s">
        <v>3186</v>
      </c>
      <c r="BU390" s="21" t="s">
        <v>94</v>
      </c>
      <c r="BV390" s="21" t="s">
        <v>94</v>
      </c>
      <c r="BW390" s="21" t="s">
        <v>144</v>
      </c>
      <c r="BX390" s="22"/>
      <c r="BY390" s="21" t="s">
        <v>3187</v>
      </c>
      <c r="BZ390" s="24" t="s">
        <v>3188</v>
      </c>
    </row>
    <row r="391" spans="1:78" s="23" customFormat="1" ht="32.15" customHeight="1">
      <c r="A391" s="18" t="s">
        <v>3189</v>
      </c>
      <c r="B391" s="19" t="s">
        <v>3190</v>
      </c>
      <c r="C391" s="20">
        <v>100</v>
      </c>
      <c r="D391" s="20">
        <v>1964</v>
      </c>
      <c r="E391" s="20" t="b">
        <v>1</v>
      </c>
      <c r="F391" s="21" t="s">
        <v>3191</v>
      </c>
      <c r="G391" s="21" t="s">
        <v>154</v>
      </c>
      <c r="H391" s="21" t="s">
        <v>73</v>
      </c>
      <c r="I391" s="21" t="s">
        <v>101</v>
      </c>
      <c r="J391" s="22"/>
      <c r="K391" s="21" t="s">
        <v>178</v>
      </c>
      <c r="L391" s="22"/>
      <c r="M391" s="21" t="s">
        <v>76</v>
      </c>
      <c r="N391" s="21" t="s">
        <v>76</v>
      </c>
      <c r="O391" s="21" t="s">
        <v>121</v>
      </c>
      <c r="P391" s="22"/>
      <c r="Q391" s="21" t="s">
        <v>78</v>
      </c>
      <c r="R391" s="21" t="s">
        <v>269</v>
      </c>
      <c r="S391" s="20">
        <f t="shared" si="54"/>
        <v>0</v>
      </c>
      <c r="T391" s="20">
        <f t="shared" si="55"/>
        <v>1</v>
      </c>
      <c r="U391" s="20">
        <f t="shared" si="56"/>
        <v>0</v>
      </c>
      <c r="V391" s="20">
        <f t="shared" si="57"/>
        <v>0</v>
      </c>
      <c r="W391" s="20">
        <f t="shared" si="58"/>
        <v>0</v>
      </c>
      <c r="X391" s="22"/>
      <c r="Y391" s="20">
        <v>7</v>
      </c>
      <c r="Z391" s="21" t="s">
        <v>3192</v>
      </c>
      <c r="AA391" s="21" t="s">
        <v>89</v>
      </c>
      <c r="AB391" s="21" t="s">
        <v>512</v>
      </c>
      <c r="AC391" s="20">
        <f t="shared" si="59"/>
        <v>0</v>
      </c>
      <c r="AD391" s="20">
        <f t="shared" si="60"/>
        <v>0</v>
      </c>
      <c r="AE391" s="20">
        <f t="shared" si="61"/>
        <v>1</v>
      </c>
      <c r="AF391" s="20">
        <f t="shared" si="62"/>
        <v>0</v>
      </c>
      <c r="AG391" s="22"/>
      <c r="AH391" s="21" t="s">
        <v>107</v>
      </c>
      <c r="AI391" s="21" t="s">
        <v>157</v>
      </c>
      <c r="AJ391" s="22"/>
      <c r="AK391" s="21" t="s">
        <v>108</v>
      </c>
      <c r="AL391" s="21" t="s">
        <v>109</v>
      </c>
      <c r="AM391" s="21" t="s">
        <v>81</v>
      </c>
      <c r="AN391" s="21" t="s">
        <v>87</v>
      </c>
      <c r="AO391" s="21" t="s">
        <v>87</v>
      </c>
      <c r="AP391" s="21" t="s">
        <v>87</v>
      </c>
      <c r="AQ391" s="21" t="s">
        <v>87</v>
      </c>
      <c r="AR391" s="21" t="s">
        <v>89</v>
      </c>
      <c r="AS391" s="21" t="s">
        <v>87</v>
      </c>
      <c r="AT391" s="21" t="s">
        <v>88</v>
      </c>
      <c r="AU391" s="21" t="s">
        <v>87</v>
      </c>
      <c r="AV391" s="21" t="s">
        <v>87</v>
      </c>
      <c r="AW391" s="21" t="s">
        <v>87</v>
      </c>
      <c r="AX391" s="21" t="s">
        <v>87</v>
      </c>
      <c r="AY391" s="21" t="s">
        <v>88</v>
      </c>
      <c r="AZ391" s="21" t="s">
        <v>81</v>
      </c>
      <c r="BA391" s="21" t="s">
        <v>81</v>
      </c>
      <c r="BB391" s="24" t="s">
        <v>3193</v>
      </c>
      <c r="BC391" s="21" t="s">
        <v>89</v>
      </c>
      <c r="BD391" s="21" t="s">
        <v>87</v>
      </c>
      <c r="BE391" s="21" t="s">
        <v>89</v>
      </c>
      <c r="BF391" s="21" t="s">
        <v>89</v>
      </c>
      <c r="BG391" s="21" t="s">
        <v>87</v>
      </c>
      <c r="BH391" s="21" t="s">
        <v>88</v>
      </c>
      <c r="BI391" s="21" t="s">
        <v>88</v>
      </c>
      <c r="BJ391" s="21" t="s">
        <v>87</v>
      </c>
      <c r="BK391" s="21" t="s">
        <v>87</v>
      </c>
      <c r="BL391" s="21" t="s">
        <v>87</v>
      </c>
      <c r="BM391" s="21" t="s">
        <v>89</v>
      </c>
      <c r="BN391" s="21" t="s">
        <v>91</v>
      </c>
      <c r="BO391" s="21" t="s">
        <v>87</v>
      </c>
      <c r="BP391" s="21" t="s">
        <v>87</v>
      </c>
      <c r="BQ391" s="21" t="s">
        <v>87</v>
      </c>
      <c r="BR391" s="21" t="s">
        <v>87</v>
      </c>
      <c r="BS391" s="21" t="s">
        <v>89</v>
      </c>
      <c r="BT391" s="24" t="s">
        <v>3194</v>
      </c>
      <c r="BU391" s="21" t="s">
        <v>113</v>
      </c>
      <c r="BV391" s="21" t="s">
        <v>113</v>
      </c>
      <c r="BW391" s="21" t="s">
        <v>178</v>
      </c>
      <c r="BX391" s="22"/>
      <c r="BY391" s="21" t="s">
        <v>3195</v>
      </c>
      <c r="BZ391" s="24" t="s">
        <v>3196</v>
      </c>
    </row>
    <row r="392" spans="1:78" s="23" customFormat="1" ht="56.15" customHeight="1">
      <c r="A392" s="18" t="s">
        <v>3197</v>
      </c>
      <c r="B392" s="19" t="s">
        <v>3198</v>
      </c>
      <c r="C392" s="20">
        <v>100</v>
      </c>
      <c r="D392" s="20">
        <v>801</v>
      </c>
      <c r="E392" s="20" t="b">
        <v>1</v>
      </c>
      <c r="F392" s="21" t="s">
        <v>3199</v>
      </c>
      <c r="G392" s="21" t="s">
        <v>72</v>
      </c>
      <c r="H392" s="21" t="s">
        <v>143</v>
      </c>
      <c r="I392" s="21" t="s">
        <v>101</v>
      </c>
      <c r="J392" s="22"/>
      <c r="K392" s="21" t="s">
        <v>75</v>
      </c>
      <c r="L392" s="22"/>
      <c r="M392" s="21" t="s">
        <v>120</v>
      </c>
      <c r="N392" s="21" t="s">
        <v>76</v>
      </c>
      <c r="O392" s="21" t="s">
        <v>179</v>
      </c>
      <c r="P392" s="21" t="s">
        <v>3200</v>
      </c>
      <c r="Q392" s="21" t="s">
        <v>78</v>
      </c>
      <c r="R392" s="21" t="s">
        <v>79</v>
      </c>
      <c r="S392" s="20">
        <f t="shared" si="54"/>
        <v>1</v>
      </c>
      <c r="T392" s="20">
        <f t="shared" si="55"/>
        <v>0</v>
      </c>
      <c r="U392" s="20">
        <f t="shared" si="56"/>
        <v>0</v>
      </c>
      <c r="V392" s="20">
        <f t="shared" si="57"/>
        <v>0</v>
      </c>
      <c r="W392" s="20">
        <f t="shared" si="58"/>
        <v>0</v>
      </c>
      <c r="X392" s="22"/>
      <c r="Y392" s="20">
        <v>7</v>
      </c>
      <c r="Z392" s="21" t="s">
        <v>3201</v>
      </c>
      <c r="AA392" s="21" t="s">
        <v>87</v>
      </c>
      <c r="AB392" s="21" t="s">
        <v>218</v>
      </c>
      <c r="AC392" s="20">
        <f t="shared" si="59"/>
        <v>0</v>
      </c>
      <c r="AD392" s="20">
        <f t="shared" si="60"/>
        <v>1</v>
      </c>
      <c r="AE392" s="20">
        <f t="shared" si="61"/>
        <v>0</v>
      </c>
      <c r="AF392" s="20">
        <f t="shared" si="62"/>
        <v>0</v>
      </c>
      <c r="AG392" s="22"/>
      <c r="AH392" s="21" t="s">
        <v>107</v>
      </c>
      <c r="AI392" s="21" t="s">
        <v>84</v>
      </c>
      <c r="AJ392" s="22"/>
      <c r="AK392" s="21" t="s">
        <v>85</v>
      </c>
      <c r="AL392" s="21" t="s">
        <v>109</v>
      </c>
      <c r="AM392" s="21" t="s">
        <v>88</v>
      </c>
      <c r="AN392" s="21" t="s">
        <v>87</v>
      </c>
      <c r="AO392" s="21" t="s">
        <v>87</v>
      </c>
      <c r="AP392" s="21" t="s">
        <v>88</v>
      </c>
      <c r="AQ392" s="21" t="s">
        <v>87</v>
      </c>
      <c r="AR392" s="21" t="s">
        <v>87</v>
      </c>
      <c r="AS392" s="21" t="s">
        <v>87</v>
      </c>
      <c r="AT392" s="21" t="s">
        <v>87</v>
      </c>
      <c r="AU392" s="21" t="s">
        <v>87</v>
      </c>
      <c r="AV392" s="21" t="s">
        <v>87</v>
      </c>
      <c r="AW392" s="21" t="s">
        <v>88</v>
      </c>
      <c r="AX392" s="21" t="s">
        <v>87</v>
      </c>
      <c r="AY392" s="21" t="s">
        <v>87</v>
      </c>
      <c r="AZ392" s="21" t="s">
        <v>87</v>
      </c>
      <c r="BA392" s="21" t="s">
        <v>87</v>
      </c>
      <c r="BB392" s="24" t="s">
        <v>3202</v>
      </c>
      <c r="BC392" s="21" t="s">
        <v>87</v>
      </c>
      <c r="BD392" s="21" t="s">
        <v>87</v>
      </c>
      <c r="BE392" s="21" t="s">
        <v>87</v>
      </c>
      <c r="BF392" s="21" t="s">
        <v>89</v>
      </c>
      <c r="BG392" s="21" t="s">
        <v>89</v>
      </c>
      <c r="BH392" s="21" t="s">
        <v>89</v>
      </c>
      <c r="BI392" s="21" t="s">
        <v>89</v>
      </c>
      <c r="BJ392" s="21" t="s">
        <v>89</v>
      </c>
      <c r="BK392" s="21" t="s">
        <v>89</v>
      </c>
      <c r="BL392" s="21" t="s">
        <v>89</v>
      </c>
      <c r="BM392" s="21" t="s">
        <v>89</v>
      </c>
      <c r="BN392" s="21" t="s">
        <v>91</v>
      </c>
      <c r="BO392" s="21" t="s">
        <v>87</v>
      </c>
      <c r="BP392" s="21" t="s">
        <v>87</v>
      </c>
      <c r="BQ392" s="21" t="s">
        <v>87</v>
      </c>
      <c r="BR392" s="21" t="s">
        <v>87</v>
      </c>
      <c r="BS392" s="21" t="s">
        <v>88</v>
      </c>
      <c r="BT392" s="24" t="s">
        <v>3203</v>
      </c>
      <c r="BU392" s="21" t="s">
        <v>94</v>
      </c>
      <c r="BV392" s="21" t="s">
        <v>94</v>
      </c>
      <c r="BW392" s="21" t="s">
        <v>75</v>
      </c>
      <c r="BX392" s="22"/>
      <c r="BY392" s="21" t="s">
        <v>3204</v>
      </c>
      <c r="BZ392" s="21" t="s">
        <v>3205</v>
      </c>
    </row>
    <row r="393" spans="1:78" s="23" customFormat="1" ht="32.15" customHeight="1">
      <c r="A393" s="18" t="s">
        <v>3206</v>
      </c>
      <c r="B393" s="19" t="s">
        <v>3207</v>
      </c>
      <c r="C393" s="20">
        <v>100</v>
      </c>
      <c r="D393" s="20">
        <v>476</v>
      </c>
      <c r="E393" s="20" t="b">
        <v>1</v>
      </c>
      <c r="F393" s="21" t="s">
        <v>3207</v>
      </c>
      <c r="G393" s="21" t="s">
        <v>72</v>
      </c>
      <c r="H393" s="21" t="s">
        <v>73</v>
      </c>
      <c r="I393" s="21" t="s">
        <v>101</v>
      </c>
      <c r="J393" s="22"/>
      <c r="K393" s="21" t="s">
        <v>178</v>
      </c>
      <c r="L393" s="22"/>
      <c r="M393" s="21" t="s">
        <v>103</v>
      </c>
      <c r="N393" s="21" t="s">
        <v>103</v>
      </c>
      <c r="O393" s="21" t="s">
        <v>77</v>
      </c>
      <c r="P393" s="22"/>
      <c r="Q393" s="21" t="s">
        <v>78</v>
      </c>
      <c r="R393" s="21" t="s">
        <v>79</v>
      </c>
      <c r="S393" s="20">
        <f t="shared" si="54"/>
        <v>1</v>
      </c>
      <c r="T393" s="20">
        <f t="shared" si="55"/>
        <v>0</v>
      </c>
      <c r="U393" s="20">
        <f t="shared" si="56"/>
        <v>0</v>
      </c>
      <c r="V393" s="20">
        <f t="shared" si="57"/>
        <v>0</v>
      </c>
      <c r="W393" s="20">
        <f t="shared" si="58"/>
        <v>0</v>
      </c>
      <c r="X393" s="22"/>
      <c r="Y393" s="20">
        <v>6</v>
      </c>
      <c r="Z393" s="21" t="s">
        <v>3208</v>
      </c>
      <c r="AA393" s="21" t="s">
        <v>87</v>
      </c>
      <c r="AB393" s="21" t="s">
        <v>512</v>
      </c>
      <c r="AC393" s="20">
        <f t="shared" si="59"/>
        <v>0</v>
      </c>
      <c r="AD393" s="20">
        <f t="shared" si="60"/>
        <v>0</v>
      </c>
      <c r="AE393" s="20">
        <f t="shared" si="61"/>
        <v>1</v>
      </c>
      <c r="AF393" s="20">
        <f t="shared" si="62"/>
        <v>0</v>
      </c>
      <c r="AG393" s="22"/>
      <c r="AH393" s="21" t="s">
        <v>107</v>
      </c>
      <c r="AI393" s="21" t="s">
        <v>84</v>
      </c>
      <c r="AJ393" s="22"/>
      <c r="AK393" s="21" t="s">
        <v>108</v>
      </c>
      <c r="AL393" s="21" t="s">
        <v>109</v>
      </c>
      <c r="AM393" s="21" t="s">
        <v>87</v>
      </c>
      <c r="AN393" s="21" t="s">
        <v>87</v>
      </c>
      <c r="AO393" s="21" t="s">
        <v>88</v>
      </c>
      <c r="AP393" s="21" t="s">
        <v>81</v>
      </c>
      <c r="AQ393" s="21" t="s">
        <v>88</v>
      </c>
      <c r="AR393" s="21" t="s">
        <v>87</v>
      </c>
      <c r="AS393" s="21" t="s">
        <v>88</v>
      </c>
      <c r="AT393" s="21" t="s">
        <v>89</v>
      </c>
      <c r="AU393" s="21" t="s">
        <v>87</v>
      </c>
      <c r="AV393" s="21" t="s">
        <v>88</v>
      </c>
      <c r="AW393" s="21" t="s">
        <v>87</v>
      </c>
      <c r="AX393" s="21" t="s">
        <v>87</v>
      </c>
      <c r="AY393" s="21" t="s">
        <v>88</v>
      </c>
      <c r="AZ393" s="21" t="s">
        <v>81</v>
      </c>
      <c r="BA393" s="21" t="s">
        <v>81</v>
      </c>
      <c r="BB393" s="24" t="s">
        <v>3209</v>
      </c>
      <c r="BC393" s="21" t="s">
        <v>87</v>
      </c>
      <c r="BD393" s="21" t="s">
        <v>87</v>
      </c>
      <c r="BE393" s="21" t="s">
        <v>87</v>
      </c>
      <c r="BF393" s="21" t="s">
        <v>87</v>
      </c>
      <c r="BG393" s="21" t="s">
        <v>87</v>
      </c>
      <c r="BH393" s="21" t="s">
        <v>87</v>
      </c>
      <c r="BI393" s="21" t="s">
        <v>87</v>
      </c>
      <c r="BJ393" s="21" t="s">
        <v>87</v>
      </c>
      <c r="BK393" s="21" t="s">
        <v>88</v>
      </c>
      <c r="BL393" s="21" t="s">
        <v>88</v>
      </c>
      <c r="BM393" s="21" t="s">
        <v>87</v>
      </c>
      <c r="BN393" s="21" t="s">
        <v>91</v>
      </c>
      <c r="BO393" s="21" t="s">
        <v>88</v>
      </c>
      <c r="BP393" s="21" t="s">
        <v>88</v>
      </c>
      <c r="BQ393" s="21" t="s">
        <v>88</v>
      </c>
      <c r="BR393" s="21" t="s">
        <v>87</v>
      </c>
      <c r="BS393" s="21" t="s">
        <v>88</v>
      </c>
      <c r="BT393" s="24" t="s">
        <v>3210</v>
      </c>
      <c r="BU393" s="21" t="s">
        <v>94</v>
      </c>
      <c r="BV393" s="21" t="s">
        <v>93</v>
      </c>
      <c r="BW393" s="21" t="s">
        <v>178</v>
      </c>
      <c r="BX393" s="22"/>
      <c r="BY393" s="21" t="s">
        <v>3211</v>
      </c>
      <c r="BZ393" s="21" t="s">
        <v>3212</v>
      </c>
    </row>
    <row r="394" spans="1:78" s="23" customFormat="1" ht="20.149999999999999" customHeight="1">
      <c r="A394" s="18" t="s">
        <v>3213</v>
      </c>
      <c r="B394" s="19" t="s">
        <v>3214</v>
      </c>
      <c r="C394" s="20">
        <v>100</v>
      </c>
      <c r="D394" s="20">
        <v>893</v>
      </c>
      <c r="E394" s="20" t="b">
        <v>1</v>
      </c>
      <c r="F394" s="21" t="s">
        <v>3215</v>
      </c>
      <c r="G394" s="21" t="s">
        <v>226</v>
      </c>
      <c r="H394" s="21" t="s">
        <v>73</v>
      </c>
      <c r="I394" s="21" t="s">
        <v>74</v>
      </c>
      <c r="J394" s="22"/>
      <c r="K394" s="21" t="s">
        <v>144</v>
      </c>
      <c r="L394" s="22"/>
      <c r="M394" s="21" t="s">
        <v>103</v>
      </c>
      <c r="N394" s="21" t="s">
        <v>103</v>
      </c>
      <c r="O394" s="21" t="s">
        <v>121</v>
      </c>
      <c r="P394" s="22"/>
      <c r="Q394" s="21" t="s">
        <v>78</v>
      </c>
      <c r="R394" s="21" t="s">
        <v>79</v>
      </c>
      <c r="S394" s="20">
        <f t="shared" si="54"/>
        <v>1</v>
      </c>
      <c r="T394" s="20">
        <f t="shared" si="55"/>
        <v>0</v>
      </c>
      <c r="U394" s="20">
        <f t="shared" si="56"/>
        <v>0</v>
      </c>
      <c r="V394" s="20">
        <f t="shared" si="57"/>
        <v>0</v>
      </c>
      <c r="W394" s="20">
        <f t="shared" si="58"/>
        <v>0</v>
      </c>
      <c r="X394" s="22"/>
      <c r="Y394" s="20">
        <v>5</v>
      </c>
      <c r="Z394" s="21" t="s">
        <v>3216</v>
      </c>
      <c r="AA394" s="21" t="s">
        <v>87</v>
      </c>
      <c r="AB394" s="21" t="s">
        <v>245</v>
      </c>
      <c r="AC394" s="20">
        <f t="shared" si="59"/>
        <v>1</v>
      </c>
      <c r="AD394" s="20">
        <f t="shared" si="60"/>
        <v>0</v>
      </c>
      <c r="AE394" s="20">
        <f t="shared" si="61"/>
        <v>1</v>
      </c>
      <c r="AF394" s="20">
        <f t="shared" si="62"/>
        <v>0</v>
      </c>
      <c r="AG394" s="22"/>
      <c r="AH394" s="21" t="s">
        <v>83</v>
      </c>
      <c r="AI394" s="21" t="s">
        <v>146</v>
      </c>
      <c r="AJ394" s="22"/>
      <c r="AK394" s="21" t="s">
        <v>108</v>
      </c>
      <c r="AL394" s="21" t="s">
        <v>86</v>
      </c>
      <c r="AM394" s="21" t="s">
        <v>81</v>
      </c>
      <c r="AN394" s="21" t="s">
        <v>87</v>
      </c>
      <c r="AO394" s="21" t="s">
        <v>87</v>
      </c>
      <c r="AP394" s="21" t="s">
        <v>81</v>
      </c>
      <c r="AQ394" s="21" t="s">
        <v>87</v>
      </c>
      <c r="AR394" s="21" t="s">
        <v>88</v>
      </c>
      <c r="AS394" s="21" t="s">
        <v>87</v>
      </c>
      <c r="AT394" s="21" t="s">
        <v>87</v>
      </c>
      <c r="AU394" s="21" t="s">
        <v>89</v>
      </c>
      <c r="AV394" s="21" t="s">
        <v>89</v>
      </c>
      <c r="AW394" s="21" t="s">
        <v>89</v>
      </c>
      <c r="AX394" s="21" t="s">
        <v>89</v>
      </c>
      <c r="AY394" s="21" t="s">
        <v>88</v>
      </c>
      <c r="AZ394" s="21" t="s">
        <v>87</v>
      </c>
      <c r="BA394" s="21" t="s">
        <v>87</v>
      </c>
      <c r="BB394" s="21" t="s">
        <v>3217</v>
      </c>
      <c r="BC394" s="21" t="s">
        <v>89</v>
      </c>
      <c r="BD394" s="21" t="s">
        <v>89</v>
      </c>
      <c r="BE394" s="21" t="s">
        <v>89</v>
      </c>
      <c r="BF394" s="21" t="s">
        <v>89</v>
      </c>
      <c r="BG394" s="21" t="s">
        <v>89</v>
      </c>
      <c r="BH394" s="21" t="s">
        <v>87</v>
      </c>
      <c r="BI394" s="21" t="s">
        <v>87</v>
      </c>
      <c r="BJ394" s="21" t="s">
        <v>89</v>
      </c>
      <c r="BK394" s="21" t="s">
        <v>89</v>
      </c>
      <c r="BL394" s="21" t="s">
        <v>89</v>
      </c>
      <c r="BM394" s="21" t="s">
        <v>87</v>
      </c>
      <c r="BN394" s="21" t="s">
        <v>91</v>
      </c>
      <c r="BO394" s="21" t="s">
        <v>88</v>
      </c>
      <c r="BP394" s="21" t="s">
        <v>88</v>
      </c>
      <c r="BQ394" s="21" t="s">
        <v>88</v>
      </c>
      <c r="BR394" s="21" t="s">
        <v>88</v>
      </c>
      <c r="BS394" s="21" t="s">
        <v>88</v>
      </c>
      <c r="BT394" s="21" t="s">
        <v>3218</v>
      </c>
      <c r="BU394" s="21" t="s">
        <v>94</v>
      </c>
      <c r="BV394" s="21" t="s">
        <v>113</v>
      </c>
      <c r="BW394" s="21" t="s">
        <v>144</v>
      </c>
      <c r="BX394" s="22"/>
      <c r="BY394" s="21" t="s">
        <v>3219</v>
      </c>
      <c r="BZ394" s="21" t="s">
        <v>3220</v>
      </c>
    </row>
    <row r="395" spans="1:78" s="23" customFormat="1" ht="32.15" customHeight="1">
      <c r="A395" s="18" t="s">
        <v>3221</v>
      </c>
      <c r="B395" s="19" t="s">
        <v>3222</v>
      </c>
      <c r="C395" s="20">
        <v>100</v>
      </c>
      <c r="D395" s="20">
        <v>1338</v>
      </c>
      <c r="E395" s="20" t="b">
        <v>1</v>
      </c>
      <c r="F395" s="21" t="s">
        <v>3223</v>
      </c>
      <c r="G395" s="21" t="s">
        <v>142</v>
      </c>
      <c r="H395" s="21" t="s">
        <v>73</v>
      </c>
      <c r="I395" s="21" t="s">
        <v>101</v>
      </c>
      <c r="J395" s="22"/>
      <c r="K395" s="21" t="s">
        <v>189</v>
      </c>
      <c r="L395" s="22"/>
      <c r="M395" s="21" t="s">
        <v>103</v>
      </c>
      <c r="N395" s="21" t="s">
        <v>103</v>
      </c>
      <c r="O395" s="21" t="s">
        <v>121</v>
      </c>
      <c r="P395" s="22"/>
      <c r="Q395" s="21" t="s">
        <v>78</v>
      </c>
      <c r="R395" s="21" t="s">
        <v>79</v>
      </c>
      <c r="S395" s="20">
        <f t="shared" si="54"/>
        <v>1</v>
      </c>
      <c r="T395" s="20">
        <f t="shared" si="55"/>
        <v>0</v>
      </c>
      <c r="U395" s="20">
        <f t="shared" si="56"/>
        <v>0</v>
      </c>
      <c r="V395" s="20">
        <f t="shared" si="57"/>
        <v>0</v>
      </c>
      <c r="W395" s="20">
        <f t="shared" si="58"/>
        <v>0</v>
      </c>
      <c r="X395" s="22"/>
      <c r="Y395" s="20">
        <v>7</v>
      </c>
      <c r="Z395" s="21" t="s">
        <v>3224</v>
      </c>
      <c r="AA395" s="21" t="s">
        <v>87</v>
      </c>
      <c r="AB395" s="21" t="s">
        <v>218</v>
      </c>
      <c r="AC395" s="20">
        <f t="shared" si="59"/>
        <v>0</v>
      </c>
      <c r="AD395" s="20">
        <f t="shared" si="60"/>
        <v>1</v>
      </c>
      <c r="AE395" s="20">
        <f t="shared" si="61"/>
        <v>0</v>
      </c>
      <c r="AF395" s="20">
        <f t="shared" si="62"/>
        <v>0</v>
      </c>
      <c r="AG395" s="22"/>
      <c r="AH395" s="21" t="s">
        <v>107</v>
      </c>
      <c r="AI395" s="21" t="s">
        <v>84</v>
      </c>
      <c r="AJ395" s="22"/>
      <c r="AK395" s="21" t="s">
        <v>85</v>
      </c>
      <c r="AL395" s="21" t="s">
        <v>86</v>
      </c>
      <c r="AM395" s="21" t="s">
        <v>88</v>
      </c>
      <c r="AN395" s="21" t="s">
        <v>87</v>
      </c>
      <c r="AO395" s="21" t="s">
        <v>87</v>
      </c>
      <c r="AP395" s="21" t="s">
        <v>81</v>
      </c>
      <c r="AQ395" s="21" t="s">
        <v>88</v>
      </c>
      <c r="AR395" s="21" t="s">
        <v>87</v>
      </c>
      <c r="AS395" s="21" t="s">
        <v>81</v>
      </c>
      <c r="AT395" s="21" t="s">
        <v>88</v>
      </c>
      <c r="AU395" s="21" t="s">
        <v>88</v>
      </c>
      <c r="AV395" s="21" t="s">
        <v>125</v>
      </c>
      <c r="AW395" s="21" t="s">
        <v>87</v>
      </c>
      <c r="AX395" s="21" t="s">
        <v>81</v>
      </c>
      <c r="AY395" s="21" t="s">
        <v>81</v>
      </c>
      <c r="AZ395" s="21" t="s">
        <v>110</v>
      </c>
      <c r="BA395" s="21" t="s">
        <v>81</v>
      </c>
      <c r="BB395" s="21" t="s">
        <v>3225</v>
      </c>
      <c r="BC395" s="21" t="s">
        <v>87</v>
      </c>
      <c r="BD395" s="21" t="s">
        <v>81</v>
      </c>
      <c r="BE395" s="21" t="s">
        <v>81</v>
      </c>
      <c r="BF395" s="21" t="s">
        <v>81</v>
      </c>
      <c r="BG395" s="21" t="s">
        <v>81</v>
      </c>
      <c r="BH395" s="21" t="s">
        <v>88</v>
      </c>
      <c r="BI395" s="21" t="s">
        <v>81</v>
      </c>
      <c r="BJ395" s="21" t="s">
        <v>81</v>
      </c>
      <c r="BK395" s="21" t="s">
        <v>81</v>
      </c>
      <c r="BL395" s="21" t="s">
        <v>88</v>
      </c>
      <c r="BM395" s="21" t="s">
        <v>81</v>
      </c>
      <c r="BN395" s="21" t="s">
        <v>91</v>
      </c>
      <c r="BO395" s="21" t="s">
        <v>81</v>
      </c>
      <c r="BP395" s="21" t="s">
        <v>88</v>
      </c>
      <c r="BQ395" s="21" t="s">
        <v>81</v>
      </c>
      <c r="BR395" s="21" t="s">
        <v>88</v>
      </c>
      <c r="BS395" s="21" t="s">
        <v>110</v>
      </c>
      <c r="BT395" s="24" t="s">
        <v>3226</v>
      </c>
      <c r="BU395" s="21" t="s">
        <v>94</v>
      </c>
      <c r="BV395" s="21" t="s">
        <v>93</v>
      </c>
      <c r="BW395" s="21" t="s">
        <v>189</v>
      </c>
      <c r="BX395" s="22"/>
      <c r="BY395" s="21" t="s">
        <v>3227</v>
      </c>
      <c r="BZ395" s="21" t="s">
        <v>3228</v>
      </c>
    </row>
    <row r="396" spans="1:78" s="23" customFormat="1" ht="44.15" customHeight="1">
      <c r="A396" s="18" t="s">
        <v>3229</v>
      </c>
      <c r="B396" s="19" t="s">
        <v>3230</v>
      </c>
      <c r="C396" s="20">
        <v>100</v>
      </c>
      <c r="D396" s="20">
        <v>2380</v>
      </c>
      <c r="E396" s="20" t="b">
        <v>1</v>
      </c>
      <c r="F396" s="21" t="s">
        <v>3231</v>
      </c>
      <c r="G396" s="21" t="s">
        <v>894</v>
      </c>
      <c r="H396" s="21" t="s">
        <v>143</v>
      </c>
      <c r="I396" s="21" t="s">
        <v>101</v>
      </c>
      <c r="J396" s="22"/>
      <c r="K396" s="21" t="s">
        <v>75</v>
      </c>
      <c r="L396" s="22"/>
      <c r="M396" s="21" t="s">
        <v>120</v>
      </c>
      <c r="N396" s="21" t="s">
        <v>120</v>
      </c>
      <c r="O396" s="21" t="s">
        <v>77</v>
      </c>
      <c r="P396" s="22"/>
      <c r="Q396" s="21" t="s">
        <v>78</v>
      </c>
      <c r="R396" s="21" t="s">
        <v>79</v>
      </c>
      <c r="S396" s="20">
        <f t="shared" si="54"/>
        <v>1</v>
      </c>
      <c r="T396" s="20">
        <f t="shared" si="55"/>
        <v>0</v>
      </c>
      <c r="U396" s="20">
        <f t="shared" si="56"/>
        <v>0</v>
      </c>
      <c r="V396" s="20">
        <f t="shared" si="57"/>
        <v>0</v>
      </c>
      <c r="W396" s="20">
        <f t="shared" si="58"/>
        <v>0</v>
      </c>
      <c r="X396" s="22"/>
      <c r="Y396" s="20">
        <v>8</v>
      </c>
      <c r="Z396" s="21" t="s">
        <v>3232</v>
      </c>
      <c r="AA396" s="21" t="s">
        <v>89</v>
      </c>
      <c r="AB396" s="21" t="s">
        <v>106</v>
      </c>
      <c r="AC396" s="20">
        <f t="shared" si="59"/>
        <v>1</v>
      </c>
      <c r="AD396" s="20">
        <f t="shared" si="60"/>
        <v>1</v>
      </c>
      <c r="AE396" s="20">
        <f t="shared" si="61"/>
        <v>0</v>
      </c>
      <c r="AF396" s="20">
        <f t="shared" si="62"/>
        <v>0</v>
      </c>
      <c r="AG396" s="22"/>
      <c r="AH396" s="21" t="s">
        <v>83</v>
      </c>
      <c r="AI396" s="21" t="s">
        <v>84</v>
      </c>
      <c r="AJ396" s="22"/>
      <c r="AK396" s="21" t="s">
        <v>85</v>
      </c>
      <c r="AL396" s="21" t="s">
        <v>86</v>
      </c>
      <c r="AM396" s="21" t="s">
        <v>110</v>
      </c>
      <c r="AN396" s="21" t="s">
        <v>89</v>
      </c>
      <c r="AO396" s="21" t="s">
        <v>88</v>
      </c>
      <c r="AP396" s="21" t="s">
        <v>89</v>
      </c>
      <c r="AQ396" s="21" t="s">
        <v>89</v>
      </c>
      <c r="AR396" s="21" t="s">
        <v>89</v>
      </c>
      <c r="AS396" s="21" t="s">
        <v>89</v>
      </c>
      <c r="AT396" s="21" t="s">
        <v>89</v>
      </c>
      <c r="AU396" s="21" t="s">
        <v>89</v>
      </c>
      <c r="AV396" s="21" t="s">
        <v>89</v>
      </c>
      <c r="AW396" s="21" t="s">
        <v>89</v>
      </c>
      <c r="AX396" s="21" t="s">
        <v>89</v>
      </c>
      <c r="AY396" s="21" t="s">
        <v>89</v>
      </c>
      <c r="AZ396" s="21" t="s">
        <v>89</v>
      </c>
      <c r="BA396" s="21" t="s">
        <v>89</v>
      </c>
      <c r="BB396" s="24" t="s">
        <v>3233</v>
      </c>
      <c r="BC396" s="21" t="s">
        <v>89</v>
      </c>
      <c r="BD396" s="21" t="s">
        <v>89</v>
      </c>
      <c r="BE396" s="21" t="s">
        <v>89</v>
      </c>
      <c r="BF396" s="21" t="s">
        <v>89</v>
      </c>
      <c r="BG396" s="21" t="s">
        <v>89</v>
      </c>
      <c r="BH396" s="21" t="s">
        <v>89</v>
      </c>
      <c r="BI396" s="21" t="s">
        <v>89</v>
      </c>
      <c r="BJ396" s="21" t="s">
        <v>89</v>
      </c>
      <c r="BK396" s="21" t="s">
        <v>89</v>
      </c>
      <c r="BL396" s="21" t="s">
        <v>89</v>
      </c>
      <c r="BM396" s="21" t="s">
        <v>89</v>
      </c>
      <c r="BN396" s="21" t="s">
        <v>91</v>
      </c>
      <c r="BO396" s="21" t="s">
        <v>89</v>
      </c>
      <c r="BP396" s="21" t="s">
        <v>81</v>
      </c>
      <c r="BQ396" s="21" t="s">
        <v>81</v>
      </c>
      <c r="BR396" s="21" t="s">
        <v>89</v>
      </c>
      <c r="BS396" s="21" t="s">
        <v>89</v>
      </c>
      <c r="BT396" s="24" t="s">
        <v>3234</v>
      </c>
      <c r="BU396" s="21" t="s">
        <v>170</v>
      </c>
      <c r="BV396" s="21" t="s">
        <v>94</v>
      </c>
      <c r="BW396" s="21" t="s">
        <v>75</v>
      </c>
      <c r="BX396" s="22"/>
      <c r="BY396" s="21" t="s">
        <v>3235</v>
      </c>
      <c r="BZ396" s="21" t="s">
        <v>3236</v>
      </c>
    </row>
    <row r="397" spans="1:78" s="23" customFormat="1" ht="44.15" customHeight="1">
      <c r="A397" s="18" t="s">
        <v>3237</v>
      </c>
      <c r="B397" s="19" t="s">
        <v>3238</v>
      </c>
      <c r="C397" s="20">
        <v>100</v>
      </c>
      <c r="D397" s="20">
        <v>765</v>
      </c>
      <c r="E397" s="20" t="b">
        <v>1</v>
      </c>
      <c r="F397" s="21" t="s">
        <v>3239</v>
      </c>
      <c r="G397" s="21" t="s">
        <v>166</v>
      </c>
      <c r="H397" s="21" t="s">
        <v>73</v>
      </c>
      <c r="I397" s="21" t="s">
        <v>101</v>
      </c>
      <c r="J397" s="22"/>
      <c r="K397" s="21" t="s">
        <v>144</v>
      </c>
      <c r="L397" s="22"/>
      <c r="M397" s="21" t="s">
        <v>103</v>
      </c>
      <c r="N397" s="21" t="s">
        <v>103</v>
      </c>
      <c r="O397" s="21" t="s">
        <v>121</v>
      </c>
      <c r="P397" s="22"/>
      <c r="Q397" s="21" t="s">
        <v>78</v>
      </c>
      <c r="R397" s="21" t="s">
        <v>79</v>
      </c>
      <c r="S397" s="20">
        <f t="shared" si="54"/>
        <v>1</v>
      </c>
      <c r="T397" s="20">
        <f t="shared" si="55"/>
        <v>0</v>
      </c>
      <c r="U397" s="20">
        <f t="shared" si="56"/>
        <v>0</v>
      </c>
      <c r="V397" s="20">
        <f t="shared" si="57"/>
        <v>0</v>
      </c>
      <c r="W397" s="20">
        <f t="shared" si="58"/>
        <v>0</v>
      </c>
      <c r="X397" s="22"/>
      <c r="Y397" s="20">
        <v>5</v>
      </c>
      <c r="Z397" s="21" t="s">
        <v>3240</v>
      </c>
      <c r="AA397" s="21" t="s">
        <v>89</v>
      </c>
      <c r="AB397" s="21" t="s">
        <v>106</v>
      </c>
      <c r="AC397" s="20">
        <f t="shared" si="59"/>
        <v>1</v>
      </c>
      <c r="AD397" s="20">
        <f t="shared" si="60"/>
        <v>1</v>
      </c>
      <c r="AE397" s="20">
        <f t="shared" si="61"/>
        <v>0</v>
      </c>
      <c r="AF397" s="20">
        <f t="shared" si="62"/>
        <v>0</v>
      </c>
      <c r="AG397" s="22"/>
      <c r="AH397" s="21" t="s">
        <v>107</v>
      </c>
      <c r="AI397" s="21" t="s">
        <v>84</v>
      </c>
      <c r="AJ397" s="22"/>
      <c r="AK397" s="21" t="s">
        <v>85</v>
      </c>
      <c r="AL397" s="21" t="s">
        <v>86</v>
      </c>
      <c r="AM397" s="21" t="s">
        <v>88</v>
      </c>
      <c r="AN397" s="21" t="s">
        <v>87</v>
      </c>
      <c r="AO397" s="21" t="s">
        <v>81</v>
      </c>
      <c r="AP397" s="21" t="s">
        <v>87</v>
      </c>
      <c r="AQ397" s="21" t="s">
        <v>89</v>
      </c>
      <c r="AR397" s="21" t="s">
        <v>87</v>
      </c>
      <c r="AS397" s="21" t="s">
        <v>87</v>
      </c>
      <c r="AT397" s="21" t="s">
        <v>87</v>
      </c>
      <c r="AU397" s="21" t="s">
        <v>87</v>
      </c>
      <c r="AV397" s="21" t="s">
        <v>89</v>
      </c>
      <c r="AW397" s="21" t="s">
        <v>87</v>
      </c>
      <c r="AX397" s="21" t="s">
        <v>87</v>
      </c>
      <c r="AY397" s="21" t="s">
        <v>88</v>
      </c>
      <c r="AZ397" s="21" t="s">
        <v>87</v>
      </c>
      <c r="BA397" s="21" t="s">
        <v>87</v>
      </c>
      <c r="BB397" s="21" t="s">
        <v>3241</v>
      </c>
      <c r="BC397" s="21" t="s">
        <v>89</v>
      </c>
      <c r="BD397" s="21" t="s">
        <v>87</v>
      </c>
      <c r="BE397" s="21" t="s">
        <v>89</v>
      </c>
      <c r="BF397" s="21" t="s">
        <v>89</v>
      </c>
      <c r="BG397" s="21" t="s">
        <v>89</v>
      </c>
      <c r="BH397" s="21" t="s">
        <v>87</v>
      </c>
      <c r="BI397" s="21" t="s">
        <v>87</v>
      </c>
      <c r="BJ397" s="21" t="s">
        <v>87</v>
      </c>
      <c r="BK397" s="21" t="s">
        <v>89</v>
      </c>
      <c r="BL397" s="21" t="s">
        <v>89</v>
      </c>
      <c r="BM397" s="21" t="s">
        <v>89</v>
      </c>
      <c r="BN397" s="21" t="s">
        <v>91</v>
      </c>
      <c r="BO397" s="21" t="s">
        <v>88</v>
      </c>
      <c r="BP397" s="21" t="s">
        <v>87</v>
      </c>
      <c r="BQ397" s="21" t="s">
        <v>88</v>
      </c>
      <c r="BR397" s="21" t="s">
        <v>87</v>
      </c>
      <c r="BS397" s="21" t="s">
        <v>88</v>
      </c>
      <c r="BT397" s="24" t="s">
        <v>3242</v>
      </c>
      <c r="BU397" s="21" t="s">
        <v>113</v>
      </c>
      <c r="BV397" s="21" t="s">
        <v>94</v>
      </c>
      <c r="BW397" s="21" t="s">
        <v>144</v>
      </c>
      <c r="BX397" s="22"/>
      <c r="BY397" s="21" t="s">
        <v>3243</v>
      </c>
      <c r="BZ397" s="24" t="s">
        <v>3244</v>
      </c>
    </row>
    <row r="398" spans="1:78" s="23" customFormat="1" ht="44.15" customHeight="1">
      <c r="A398" s="18" t="s">
        <v>3245</v>
      </c>
      <c r="B398" s="19" t="s">
        <v>3246</v>
      </c>
      <c r="C398" s="20">
        <v>100</v>
      </c>
      <c r="D398" s="20">
        <v>1003</v>
      </c>
      <c r="E398" s="20" t="b">
        <v>1</v>
      </c>
      <c r="F398" s="21" t="s">
        <v>3246</v>
      </c>
      <c r="G398" s="21" t="s">
        <v>166</v>
      </c>
      <c r="H398" s="21" t="s">
        <v>73</v>
      </c>
      <c r="I398" s="21" t="s">
        <v>101</v>
      </c>
      <c r="J398" s="22"/>
      <c r="K398" s="21" t="s">
        <v>268</v>
      </c>
      <c r="L398" s="22"/>
      <c r="M398" s="21" t="s">
        <v>76</v>
      </c>
      <c r="N398" s="21" t="s">
        <v>103</v>
      </c>
      <c r="O398" s="21" t="s">
        <v>121</v>
      </c>
      <c r="P398" s="22"/>
      <c r="Q398" s="21" t="s">
        <v>78</v>
      </c>
      <c r="R398" s="21" t="s">
        <v>79</v>
      </c>
      <c r="S398" s="20">
        <f t="shared" si="54"/>
        <v>1</v>
      </c>
      <c r="T398" s="20">
        <f t="shared" si="55"/>
        <v>0</v>
      </c>
      <c r="U398" s="20">
        <f t="shared" si="56"/>
        <v>0</v>
      </c>
      <c r="V398" s="20">
        <f t="shared" si="57"/>
        <v>0</v>
      </c>
      <c r="W398" s="20">
        <f t="shared" si="58"/>
        <v>0</v>
      </c>
      <c r="X398" s="22"/>
      <c r="Y398" s="20">
        <v>12</v>
      </c>
      <c r="Z398" s="24" t="s">
        <v>3247</v>
      </c>
      <c r="AA398" s="21" t="s">
        <v>89</v>
      </c>
      <c r="AB398" s="21" t="s">
        <v>512</v>
      </c>
      <c r="AC398" s="20">
        <f t="shared" si="59"/>
        <v>0</v>
      </c>
      <c r="AD398" s="20">
        <f t="shared" si="60"/>
        <v>0</v>
      </c>
      <c r="AE398" s="20">
        <f t="shared" si="61"/>
        <v>1</v>
      </c>
      <c r="AF398" s="20">
        <f t="shared" si="62"/>
        <v>0</v>
      </c>
      <c r="AG398" s="22"/>
      <c r="AH398" s="21" t="s">
        <v>107</v>
      </c>
      <c r="AI398" s="21" t="s">
        <v>84</v>
      </c>
      <c r="AJ398" s="22"/>
      <c r="AK398" s="21" t="s">
        <v>124</v>
      </c>
      <c r="AL398" s="21" t="s">
        <v>109</v>
      </c>
      <c r="AM398" s="21" t="s">
        <v>87</v>
      </c>
      <c r="AN398" s="21" t="s">
        <v>89</v>
      </c>
      <c r="AO398" s="21" t="s">
        <v>81</v>
      </c>
      <c r="AP398" s="21" t="s">
        <v>89</v>
      </c>
      <c r="AQ398" s="21" t="s">
        <v>89</v>
      </c>
      <c r="AR398" s="21" t="s">
        <v>88</v>
      </c>
      <c r="AS398" s="21" t="s">
        <v>87</v>
      </c>
      <c r="AT398" s="21" t="s">
        <v>87</v>
      </c>
      <c r="AU398" s="21" t="s">
        <v>87</v>
      </c>
      <c r="AV398" s="21" t="s">
        <v>87</v>
      </c>
      <c r="AW398" s="21" t="s">
        <v>88</v>
      </c>
      <c r="AX398" s="21" t="s">
        <v>87</v>
      </c>
      <c r="AY398" s="21" t="s">
        <v>88</v>
      </c>
      <c r="AZ398" s="21" t="s">
        <v>89</v>
      </c>
      <c r="BA398" s="21" t="s">
        <v>87</v>
      </c>
      <c r="BB398" s="24" t="s">
        <v>3248</v>
      </c>
      <c r="BC398" s="21" t="s">
        <v>87</v>
      </c>
      <c r="BD398" s="21" t="s">
        <v>89</v>
      </c>
      <c r="BE398" s="21" t="s">
        <v>89</v>
      </c>
      <c r="BF398" s="21" t="s">
        <v>87</v>
      </c>
      <c r="BG398" s="21" t="s">
        <v>87</v>
      </c>
      <c r="BH398" s="21" t="s">
        <v>89</v>
      </c>
      <c r="BI398" s="21" t="s">
        <v>89</v>
      </c>
      <c r="BJ398" s="21" t="s">
        <v>89</v>
      </c>
      <c r="BK398" s="21" t="s">
        <v>87</v>
      </c>
      <c r="BL398" s="21" t="s">
        <v>87</v>
      </c>
      <c r="BM398" s="21" t="s">
        <v>87</v>
      </c>
      <c r="BN398" s="21" t="s">
        <v>91</v>
      </c>
      <c r="BO398" s="21" t="s">
        <v>88</v>
      </c>
      <c r="BP398" s="21" t="s">
        <v>88</v>
      </c>
      <c r="BQ398" s="21" t="s">
        <v>87</v>
      </c>
      <c r="BR398" s="21" t="s">
        <v>89</v>
      </c>
      <c r="BS398" s="21" t="s">
        <v>87</v>
      </c>
      <c r="BT398" s="24" t="s">
        <v>3249</v>
      </c>
      <c r="BU398" s="21" t="s">
        <v>94</v>
      </c>
      <c r="BV398" s="21" t="s">
        <v>160</v>
      </c>
      <c r="BW398" s="21" t="s">
        <v>268</v>
      </c>
      <c r="BX398" s="22"/>
      <c r="BY398" s="21" t="s">
        <v>3250</v>
      </c>
      <c r="BZ398" s="24" t="s">
        <v>3251</v>
      </c>
    </row>
    <row r="399" spans="1:78" s="23" customFormat="1" ht="44.15" customHeight="1">
      <c r="A399" s="18" t="s">
        <v>3252</v>
      </c>
      <c r="B399" s="19" t="s">
        <v>3253</v>
      </c>
      <c r="C399" s="20">
        <v>100</v>
      </c>
      <c r="D399" s="20">
        <v>771</v>
      </c>
      <c r="E399" s="20" t="b">
        <v>1</v>
      </c>
      <c r="F399" s="21" t="s">
        <v>3253</v>
      </c>
      <c r="G399" s="21" t="s">
        <v>72</v>
      </c>
      <c r="H399" s="21" t="s">
        <v>143</v>
      </c>
      <c r="I399" s="21" t="s">
        <v>101</v>
      </c>
      <c r="J399" s="22"/>
      <c r="K399" s="21" t="s">
        <v>268</v>
      </c>
      <c r="L399" s="22"/>
      <c r="M399" s="21" t="s">
        <v>120</v>
      </c>
      <c r="N399" s="21" t="s">
        <v>76</v>
      </c>
      <c r="O399" s="21" t="s">
        <v>77</v>
      </c>
      <c r="P399" s="22"/>
      <c r="Q399" s="21" t="s">
        <v>78</v>
      </c>
      <c r="R399" s="21" t="s">
        <v>609</v>
      </c>
      <c r="S399" s="20">
        <f t="shared" si="54"/>
        <v>0</v>
      </c>
      <c r="T399" s="20">
        <f t="shared" si="55"/>
        <v>0</v>
      </c>
      <c r="U399" s="20">
        <f t="shared" si="56"/>
        <v>0</v>
      </c>
      <c r="V399" s="20">
        <f t="shared" si="57"/>
        <v>1</v>
      </c>
      <c r="W399" s="20">
        <f t="shared" si="58"/>
        <v>0</v>
      </c>
      <c r="X399" s="22"/>
      <c r="Y399" s="20">
        <v>5</v>
      </c>
      <c r="Z399" s="21" t="s">
        <v>3254</v>
      </c>
      <c r="AA399" s="21" t="s">
        <v>87</v>
      </c>
      <c r="AB399" s="21" t="s">
        <v>512</v>
      </c>
      <c r="AC399" s="20">
        <f t="shared" si="59"/>
        <v>0</v>
      </c>
      <c r="AD399" s="20">
        <f t="shared" si="60"/>
        <v>0</v>
      </c>
      <c r="AE399" s="20">
        <f t="shared" si="61"/>
        <v>1</v>
      </c>
      <c r="AF399" s="20">
        <f t="shared" si="62"/>
        <v>0</v>
      </c>
      <c r="AG399" s="22"/>
      <c r="AH399" s="21" t="s">
        <v>107</v>
      </c>
      <c r="AI399" s="21" t="s">
        <v>84</v>
      </c>
      <c r="AJ399" s="22"/>
      <c r="AK399" s="21" t="s">
        <v>108</v>
      </c>
      <c r="AL399" s="21" t="s">
        <v>109</v>
      </c>
      <c r="AM399" s="21" t="s">
        <v>81</v>
      </c>
      <c r="AN399" s="21" t="s">
        <v>87</v>
      </c>
      <c r="AO399" s="21" t="s">
        <v>88</v>
      </c>
      <c r="AP399" s="21" t="s">
        <v>87</v>
      </c>
      <c r="AQ399" s="21" t="s">
        <v>87</v>
      </c>
      <c r="AR399" s="21" t="s">
        <v>87</v>
      </c>
      <c r="AS399" s="21" t="s">
        <v>87</v>
      </c>
      <c r="AT399" s="21" t="s">
        <v>87</v>
      </c>
      <c r="AU399" s="21" t="s">
        <v>87</v>
      </c>
      <c r="AV399" s="21" t="s">
        <v>89</v>
      </c>
      <c r="AW399" s="21" t="s">
        <v>87</v>
      </c>
      <c r="AX399" s="21" t="s">
        <v>87</v>
      </c>
      <c r="AY399" s="21" t="s">
        <v>87</v>
      </c>
      <c r="AZ399" s="21" t="s">
        <v>87</v>
      </c>
      <c r="BA399" s="21" t="s">
        <v>87</v>
      </c>
      <c r="BB399" s="21" t="s">
        <v>3255</v>
      </c>
      <c r="BC399" s="21" t="s">
        <v>89</v>
      </c>
      <c r="BD399" s="21" t="s">
        <v>87</v>
      </c>
      <c r="BE399" s="21" t="s">
        <v>87</v>
      </c>
      <c r="BF399" s="21" t="s">
        <v>89</v>
      </c>
      <c r="BG399" s="21" t="s">
        <v>89</v>
      </c>
      <c r="BH399" s="21" t="s">
        <v>87</v>
      </c>
      <c r="BI399" s="21" t="s">
        <v>88</v>
      </c>
      <c r="BJ399" s="21" t="s">
        <v>87</v>
      </c>
      <c r="BK399" s="21" t="s">
        <v>89</v>
      </c>
      <c r="BL399" s="21" t="s">
        <v>89</v>
      </c>
      <c r="BM399" s="21" t="s">
        <v>89</v>
      </c>
      <c r="BN399" s="21" t="s">
        <v>91</v>
      </c>
      <c r="BO399" s="21" t="s">
        <v>87</v>
      </c>
      <c r="BP399" s="21" t="s">
        <v>87</v>
      </c>
      <c r="BQ399" s="21" t="s">
        <v>89</v>
      </c>
      <c r="BR399" s="21" t="s">
        <v>87</v>
      </c>
      <c r="BS399" s="21" t="s">
        <v>87</v>
      </c>
      <c r="BT399" s="21" t="s">
        <v>3256</v>
      </c>
      <c r="BU399" s="21" t="s">
        <v>94</v>
      </c>
      <c r="BV399" s="21" t="s">
        <v>94</v>
      </c>
      <c r="BW399" s="21" t="s">
        <v>268</v>
      </c>
      <c r="BX399" s="22"/>
      <c r="BY399" s="21" t="s">
        <v>3257</v>
      </c>
      <c r="BZ399" s="24" t="s">
        <v>3258</v>
      </c>
    </row>
    <row r="400" spans="1:78" s="23" customFormat="1" ht="20.149999999999999" customHeight="1">
      <c r="A400" s="18" t="s">
        <v>3259</v>
      </c>
      <c r="B400" s="19" t="s">
        <v>3260</v>
      </c>
      <c r="C400" s="20">
        <v>100</v>
      </c>
      <c r="D400" s="20">
        <v>2012</v>
      </c>
      <c r="E400" s="20" t="b">
        <v>1</v>
      </c>
      <c r="F400" s="21" t="s">
        <v>3261</v>
      </c>
      <c r="G400" s="21" t="s">
        <v>537</v>
      </c>
      <c r="H400" s="21" t="s">
        <v>167</v>
      </c>
      <c r="I400" s="21" t="s">
        <v>101</v>
      </c>
      <c r="J400" s="22"/>
      <c r="K400" s="21" t="s">
        <v>216</v>
      </c>
      <c r="L400" s="22"/>
      <c r="M400" s="21" t="s">
        <v>76</v>
      </c>
      <c r="N400" s="21" t="s">
        <v>76</v>
      </c>
      <c r="O400" s="21" t="s">
        <v>121</v>
      </c>
      <c r="P400" s="22"/>
      <c r="Q400" s="21" t="s">
        <v>78</v>
      </c>
      <c r="R400" s="21" t="s">
        <v>104</v>
      </c>
      <c r="S400" s="20">
        <f t="shared" si="54"/>
        <v>1</v>
      </c>
      <c r="T400" s="20">
        <f t="shared" si="55"/>
        <v>0</v>
      </c>
      <c r="U400" s="20">
        <f t="shared" si="56"/>
        <v>1</v>
      </c>
      <c r="V400" s="20">
        <f t="shared" si="57"/>
        <v>0</v>
      </c>
      <c r="W400" s="20">
        <f t="shared" si="58"/>
        <v>0</v>
      </c>
      <c r="X400" s="22"/>
      <c r="Y400" s="20">
        <v>5</v>
      </c>
      <c r="Z400" s="21" t="s">
        <v>3262</v>
      </c>
      <c r="AA400" s="21" t="s">
        <v>87</v>
      </c>
      <c r="AB400" s="21" t="s">
        <v>82</v>
      </c>
      <c r="AC400" s="20">
        <f t="shared" si="59"/>
        <v>1</v>
      </c>
      <c r="AD400" s="20">
        <f t="shared" si="60"/>
        <v>0</v>
      </c>
      <c r="AE400" s="20">
        <f t="shared" si="61"/>
        <v>0</v>
      </c>
      <c r="AF400" s="20">
        <f t="shared" si="62"/>
        <v>0</v>
      </c>
      <c r="AG400" s="22"/>
      <c r="AH400" s="21" t="s">
        <v>107</v>
      </c>
      <c r="AI400" s="21" t="s">
        <v>84</v>
      </c>
      <c r="AJ400" s="22"/>
      <c r="AK400" s="21" t="s">
        <v>85</v>
      </c>
      <c r="AL400" s="21" t="s">
        <v>109</v>
      </c>
      <c r="AM400" s="21" t="s">
        <v>88</v>
      </c>
      <c r="AN400" s="21" t="s">
        <v>87</v>
      </c>
      <c r="AO400" s="21" t="s">
        <v>81</v>
      </c>
      <c r="AP400" s="21" t="s">
        <v>87</v>
      </c>
      <c r="AQ400" s="21" t="s">
        <v>87</v>
      </c>
      <c r="AR400" s="21" t="s">
        <v>87</v>
      </c>
      <c r="AS400" s="21" t="s">
        <v>87</v>
      </c>
      <c r="AT400" s="21" t="s">
        <v>87</v>
      </c>
      <c r="AU400" s="21" t="s">
        <v>87</v>
      </c>
      <c r="AV400" s="21" t="s">
        <v>87</v>
      </c>
      <c r="AW400" s="21" t="s">
        <v>87</v>
      </c>
      <c r="AX400" s="21" t="s">
        <v>87</v>
      </c>
      <c r="AY400" s="21" t="s">
        <v>87</v>
      </c>
      <c r="AZ400" s="21" t="s">
        <v>87</v>
      </c>
      <c r="BA400" s="21" t="s">
        <v>87</v>
      </c>
      <c r="BB400" s="21" t="s">
        <v>3263</v>
      </c>
      <c r="BC400" s="21" t="s">
        <v>87</v>
      </c>
      <c r="BD400" s="21" t="s">
        <v>87</v>
      </c>
      <c r="BE400" s="21" t="s">
        <v>87</v>
      </c>
      <c r="BF400" s="21" t="s">
        <v>87</v>
      </c>
      <c r="BG400" s="21" t="s">
        <v>87</v>
      </c>
      <c r="BH400" s="21" t="s">
        <v>87</v>
      </c>
      <c r="BI400" s="21" t="s">
        <v>87</v>
      </c>
      <c r="BJ400" s="21" t="s">
        <v>87</v>
      </c>
      <c r="BK400" s="21" t="s">
        <v>87</v>
      </c>
      <c r="BL400" s="21" t="s">
        <v>87</v>
      </c>
      <c r="BM400" s="21" t="s">
        <v>87</v>
      </c>
      <c r="BN400" s="21" t="s">
        <v>91</v>
      </c>
      <c r="BO400" s="21" t="s">
        <v>88</v>
      </c>
      <c r="BP400" s="21" t="s">
        <v>88</v>
      </c>
      <c r="BQ400" s="21" t="s">
        <v>87</v>
      </c>
      <c r="BR400" s="21" t="s">
        <v>88</v>
      </c>
      <c r="BS400" s="21" t="s">
        <v>87</v>
      </c>
      <c r="BT400" s="21" t="s">
        <v>3264</v>
      </c>
      <c r="BU400" s="21" t="s">
        <v>94</v>
      </c>
      <c r="BV400" s="21" t="s">
        <v>94</v>
      </c>
      <c r="BW400" s="21" t="s">
        <v>216</v>
      </c>
      <c r="BX400" s="22"/>
      <c r="BY400" s="21" t="s">
        <v>3265</v>
      </c>
      <c r="BZ400" s="21" t="s">
        <v>3266</v>
      </c>
    </row>
    <row r="401" spans="1:78" s="23" customFormat="1" ht="32.15" customHeight="1">
      <c r="A401" s="18" t="s">
        <v>3267</v>
      </c>
      <c r="B401" s="19" t="s">
        <v>3268</v>
      </c>
      <c r="C401" s="20">
        <v>100</v>
      </c>
      <c r="D401" s="20">
        <v>1164</v>
      </c>
      <c r="E401" s="20" t="b">
        <v>1</v>
      </c>
      <c r="F401" s="21" t="s">
        <v>3269</v>
      </c>
      <c r="G401" s="21" t="s">
        <v>72</v>
      </c>
      <c r="H401" s="21" t="s">
        <v>143</v>
      </c>
      <c r="I401" s="21" t="s">
        <v>101</v>
      </c>
      <c r="J401" s="22"/>
      <c r="K401" s="21" t="s">
        <v>75</v>
      </c>
      <c r="L401" s="22"/>
      <c r="M401" s="21" t="s">
        <v>76</v>
      </c>
      <c r="N401" s="21" t="s">
        <v>103</v>
      </c>
      <c r="O401" s="21" t="s">
        <v>121</v>
      </c>
      <c r="P401" s="22"/>
      <c r="Q401" s="21" t="s">
        <v>78</v>
      </c>
      <c r="R401" s="21" t="s">
        <v>168</v>
      </c>
      <c r="S401" s="20">
        <f t="shared" si="54"/>
        <v>0</v>
      </c>
      <c r="T401" s="20">
        <f t="shared" si="55"/>
        <v>0</v>
      </c>
      <c r="U401" s="20">
        <f t="shared" si="56"/>
        <v>1</v>
      </c>
      <c r="V401" s="20">
        <f t="shared" si="57"/>
        <v>0</v>
      </c>
      <c r="W401" s="20">
        <f t="shared" si="58"/>
        <v>0</v>
      </c>
      <c r="X401" s="22"/>
      <c r="Y401" s="20">
        <v>5</v>
      </c>
      <c r="Z401" s="21" t="s">
        <v>3270</v>
      </c>
      <c r="AA401" s="21" t="s">
        <v>87</v>
      </c>
      <c r="AB401" s="21" t="s">
        <v>106</v>
      </c>
      <c r="AC401" s="20">
        <f t="shared" si="59"/>
        <v>1</v>
      </c>
      <c r="AD401" s="20">
        <f t="shared" si="60"/>
        <v>1</v>
      </c>
      <c r="AE401" s="20">
        <f t="shared" si="61"/>
        <v>0</v>
      </c>
      <c r="AF401" s="20">
        <f t="shared" si="62"/>
        <v>0</v>
      </c>
      <c r="AG401" s="22"/>
      <c r="AH401" s="21" t="s">
        <v>107</v>
      </c>
      <c r="AI401" s="21" t="s">
        <v>84</v>
      </c>
      <c r="AJ401" s="22"/>
      <c r="AK401" s="21" t="s">
        <v>108</v>
      </c>
      <c r="AL401" s="21" t="s">
        <v>109</v>
      </c>
      <c r="AM401" s="21" t="s">
        <v>88</v>
      </c>
      <c r="AN401" s="21" t="s">
        <v>87</v>
      </c>
      <c r="AO401" s="21" t="s">
        <v>81</v>
      </c>
      <c r="AP401" s="21" t="s">
        <v>87</v>
      </c>
      <c r="AQ401" s="21" t="s">
        <v>89</v>
      </c>
      <c r="AR401" s="21" t="s">
        <v>89</v>
      </c>
      <c r="AS401" s="21" t="s">
        <v>87</v>
      </c>
      <c r="AT401" s="21" t="s">
        <v>87</v>
      </c>
      <c r="AU401" s="21" t="s">
        <v>89</v>
      </c>
      <c r="AV401" s="21" t="s">
        <v>89</v>
      </c>
      <c r="AW401" s="21" t="s">
        <v>87</v>
      </c>
      <c r="AX401" s="21" t="s">
        <v>87</v>
      </c>
      <c r="AY401" s="21" t="s">
        <v>89</v>
      </c>
      <c r="AZ401" s="21" t="s">
        <v>89</v>
      </c>
      <c r="BA401" s="21" t="s">
        <v>87</v>
      </c>
      <c r="BB401" s="24" t="s">
        <v>3271</v>
      </c>
      <c r="BC401" s="21" t="s">
        <v>89</v>
      </c>
      <c r="BD401" s="21" t="s">
        <v>87</v>
      </c>
      <c r="BE401" s="21" t="s">
        <v>87</v>
      </c>
      <c r="BF401" s="21" t="s">
        <v>89</v>
      </c>
      <c r="BG401" s="21" t="s">
        <v>87</v>
      </c>
      <c r="BH401" s="21" t="s">
        <v>87</v>
      </c>
      <c r="BI401" s="21" t="s">
        <v>87</v>
      </c>
      <c r="BJ401" s="21" t="s">
        <v>89</v>
      </c>
      <c r="BK401" s="21" t="s">
        <v>87</v>
      </c>
      <c r="BL401" s="21" t="s">
        <v>87</v>
      </c>
      <c r="BM401" s="21" t="s">
        <v>89</v>
      </c>
      <c r="BN401" s="21" t="s">
        <v>91</v>
      </c>
      <c r="BO401" s="21" t="s">
        <v>87</v>
      </c>
      <c r="BP401" s="21" t="s">
        <v>88</v>
      </c>
      <c r="BQ401" s="21" t="s">
        <v>87</v>
      </c>
      <c r="BR401" s="21" t="s">
        <v>89</v>
      </c>
      <c r="BS401" s="21" t="s">
        <v>87</v>
      </c>
      <c r="BT401" s="24" t="s">
        <v>3272</v>
      </c>
      <c r="BU401" s="21" t="s">
        <v>94</v>
      </c>
      <c r="BV401" s="21" t="s">
        <v>94</v>
      </c>
      <c r="BW401" s="21" t="s">
        <v>75</v>
      </c>
      <c r="BX401" s="22"/>
      <c r="BY401" s="21" t="s">
        <v>3273</v>
      </c>
      <c r="BZ401" s="21" t="s">
        <v>3274</v>
      </c>
    </row>
    <row r="402" spans="1:78" s="23" customFormat="1" ht="44.15" customHeight="1">
      <c r="A402" s="18" t="s">
        <v>3275</v>
      </c>
      <c r="B402" s="19" t="s">
        <v>3276</v>
      </c>
      <c r="C402" s="20">
        <v>100</v>
      </c>
      <c r="D402" s="20">
        <v>1392</v>
      </c>
      <c r="E402" s="20" t="b">
        <v>1</v>
      </c>
      <c r="F402" s="21" t="s">
        <v>3277</v>
      </c>
      <c r="G402" s="21" t="s">
        <v>72</v>
      </c>
      <c r="H402" s="21" t="s">
        <v>73</v>
      </c>
      <c r="I402" s="21" t="s">
        <v>101</v>
      </c>
      <c r="J402" s="22"/>
      <c r="K402" s="21" t="s">
        <v>144</v>
      </c>
      <c r="L402" s="22"/>
      <c r="M402" s="21" t="s">
        <v>103</v>
      </c>
      <c r="N402" s="21" t="s">
        <v>103</v>
      </c>
      <c r="O402" s="21" t="s">
        <v>121</v>
      </c>
      <c r="P402" s="22"/>
      <c r="Q402" s="21" t="s">
        <v>78</v>
      </c>
      <c r="R402" s="21" t="s">
        <v>79</v>
      </c>
      <c r="S402" s="20">
        <f t="shared" si="54"/>
        <v>1</v>
      </c>
      <c r="T402" s="20">
        <f t="shared" si="55"/>
        <v>0</v>
      </c>
      <c r="U402" s="20">
        <f t="shared" si="56"/>
        <v>0</v>
      </c>
      <c r="V402" s="20">
        <f t="shared" si="57"/>
        <v>0</v>
      </c>
      <c r="W402" s="20">
        <f t="shared" si="58"/>
        <v>0</v>
      </c>
      <c r="X402" s="22"/>
      <c r="Y402" s="20">
        <v>25</v>
      </c>
      <c r="Z402" s="21" t="s">
        <v>3278</v>
      </c>
      <c r="AA402" s="21" t="s">
        <v>87</v>
      </c>
      <c r="AB402" s="21" t="s">
        <v>218</v>
      </c>
      <c r="AC402" s="20">
        <f t="shared" si="59"/>
        <v>0</v>
      </c>
      <c r="AD402" s="20">
        <f t="shared" si="60"/>
        <v>1</v>
      </c>
      <c r="AE402" s="20">
        <f t="shared" si="61"/>
        <v>0</v>
      </c>
      <c r="AF402" s="20">
        <f t="shared" si="62"/>
        <v>0</v>
      </c>
      <c r="AG402" s="22"/>
      <c r="AH402" s="21" t="s">
        <v>156</v>
      </c>
      <c r="AI402" s="21" t="s">
        <v>84</v>
      </c>
      <c r="AJ402" s="22"/>
      <c r="AK402" s="21" t="s">
        <v>170</v>
      </c>
      <c r="AL402" s="21" t="s">
        <v>109</v>
      </c>
      <c r="AM402" s="21" t="s">
        <v>110</v>
      </c>
      <c r="AN402" s="21" t="s">
        <v>89</v>
      </c>
      <c r="AO402" s="21" t="s">
        <v>81</v>
      </c>
      <c r="AP402" s="21" t="s">
        <v>89</v>
      </c>
      <c r="AQ402" s="21" t="s">
        <v>89</v>
      </c>
      <c r="AR402" s="21" t="s">
        <v>89</v>
      </c>
      <c r="AS402" s="21" t="s">
        <v>87</v>
      </c>
      <c r="AT402" s="21" t="s">
        <v>87</v>
      </c>
      <c r="AU402" s="21" t="s">
        <v>87</v>
      </c>
      <c r="AV402" s="21" t="s">
        <v>87</v>
      </c>
      <c r="AW402" s="21" t="s">
        <v>87</v>
      </c>
      <c r="AX402" s="21" t="s">
        <v>89</v>
      </c>
      <c r="AY402" s="21" t="s">
        <v>87</v>
      </c>
      <c r="AZ402" s="21" t="s">
        <v>89</v>
      </c>
      <c r="BA402" s="21" t="s">
        <v>89</v>
      </c>
      <c r="BB402" s="24" t="s">
        <v>3279</v>
      </c>
      <c r="BC402" s="21" t="s">
        <v>81</v>
      </c>
      <c r="BD402" s="21" t="s">
        <v>81</v>
      </c>
      <c r="BE402" s="21" t="s">
        <v>87</v>
      </c>
      <c r="BF402" s="21" t="s">
        <v>89</v>
      </c>
      <c r="BG402" s="21" t="s">
        <v>87</v>
      </c>
      <c r="BH402" s="21" t="s">
        <v>87</v>
      </c>
      <c r="BI402" s="21" t="s">
        <v>87</v>
      </c>
      <c r="BJ402" s="21" t="s">
        <v>89</v>
      </c>
      <c r="BK402" s="21" t="s">
        <v>89</v>
      </c>
      <c r="BL402" s="21" t="s">
        <v>87</v>
      </c>
      <c r="BM402" s="21" t="s">
        <v>87</v>
      </c>
      <c r="BN402" s="21" t="s">
        <v>91</v>
      </c>
      <c r="BO402" s="21" t="s">
        <v>88</v>
      </c>
      <c r="BP402" s="21" t="s">
        <v>81</v>
      </c>
      <c r="BQ402" s="21" t="s">
        <v>81</v>
      </c>
      <c r="BR402" s="21" t="s">
        <v>89</v>
      </c>
      <c r="BS402" s="21" t="s">
        <v>88</v>
      </c>
      <c r="BT402" s="24" t="s">
        <v>3280</v>
      </c>
      <c r="BU402" s="21" t="s">
        <v>113</v>
      </c>
      <c r="BV402" s="21" t="s">
        <v>94</v>
      </c>
      <c r="BW402" s="21" t="s">
        <v>144</v>
      </c>
      <c r="BX402" s="22"/>
      <c r="BY402" s="21" t="s">
        <v>3281</v>
      </c>
      <c r="BZ402" s="24" t="s">
        <v>3282</v>
      </c>
    </row>
    <row r="403" spans="1:78" s="23" customFormat="1" ht="20.149999999999999" customHeight="1">
      <c r="A403" s="18" t="s">
        <v>3283</v>
      </c>
      <c r="B403" s="19" t="s">
        <v>3284</v>
      </c>
      <c r="C403" s="20">
        <v>100</v>
      </c>
      <c r="D403" s="20">
        <v>1096</v>
      </c>
      <c r="E403" s="20" t="b">
        <v>1</v>
      </c>
      <c r="F403" s="21" t="s">
        <v>3285</v>
      </c>
      <c r="G403" s="21" t="s">
        <v>166</v>
      </c>
      <c r="H403" s="21" t="s">
        <v>73</v>
      </c>
      <c r="I403" s="21" t="s">
        <v>101</v>
      </c>
      <c r="J403" s="22"/>
      <c r="K403" s="21" t="s">
        <v>144</v>
      </c>
      <c r="L403" s="22"/>
      <c r="M403" s="21" t="s">
        <v>103</v>
      </c>
      <c r="N403" s="21" t="s">
        <v>103</v>
      </c>
      <c r="O403" s="21" t="s">
        <v>121</v>
      </c>
      <c r="P403" s="22"/>
      <c r="Q403" s="21" t="s">
        <v>78</v>
      </c>
      <c r="R403" s="21" t="s">
        <v>79</v>
      </c>
      <c r="S403" s="20">
        <f t="shared" si="54"/>
        <v>1</v>
      </c>
      <c r="T403" s="20">
        <f t="shared" si="55"/>
        <v>0</v>
      </c>
      <c r="U403" s="20">
        <f t="shared" si="56"/>
        <v>0</v>
      </c>
      <c r="V403" s="20">
        <f t="shared" si="57"/>
        <v>0</v>
      </c>
      <c r="W403" s="20">
        <f t="shared" si="58"/>
        <v>0</v>
      </c>
      <c r="X403" s="22"/>
      <c r="Y403" s="20">
        <v>8</v>
      </c>
      <c r="Z403" s="21" t="s">
        <v>3286</v>
      </c>
      <c r="AA403" s="21" t="s">
        <v>89</v>
      </c>
      <c r="AB403" s="21" t="s">
        <v>123</v>
      </c>
      <c r="AC403" s="20">
        <f t="shared" si="59"/>
        <v>1</v>
      </c>
      <c r="AD403" s="20">
        <f t="shared" si="60"/>
        <v>1</v>
      </c>
      <c r="AE403" s="20">
        <f t="shared" si="61"/>
        <v>1</v>
      </c>
      <c r="AF403" s="20">
        <f t="shared" si="62"/>
        <v>0</v>
      </c>
      <c r="AG403" s="22"/>
      <c r="AH403" s="21" t="s">
        <v>83</v>
      </c>
      <c r="AI403" s="21" t="s">
        <v>146</v>
      </c>
      <c r="AJ403" s="22"/>
      <c r="AK403" s="21" t="s">
        <v>85</v>
      </c>
      <c r="AL403" s="21" t="s">
        <v>86</v>
      </c>
      <c r="AM403" s="21" t="s">
        <v>81</v>
      </c>
      <c r="AN403" s="21" t="s">
        <v>87</v>
      </c>
      <c r="AO403" s="21" t="s">
        <v>88</v>
      </c>
      <c r="AP403" s="21" t="s">
        <v>87</v>
      </c>
      <c r="AQ403" s="21" t="s">
        <v>89</v>
      </c>
      <c r="AR403" s="21" t="s">
        <v>87</v>
      </c>
      <c r="AS403" s="21" t="s">
        <v>87</v>
      </c>
      <c r="AT403" s="21" t="s">
        <v>87</v>
      </c>
      <c r="AU403" s="21" t="s">
        <v>89</v>
      </c>
      <c r="AV403" s="21" t="s">
        <v>89</v>
      </c>
      <c r="AW403" s="21" t="s">
        <v>89</v>
      </c>
      <c r="AX403" s="21" t="s">
        <v>87</v>
      </c>
      <c r="AY403" s="21" t="s">
        <v>87</v>
      </c>
      <c r="AZ403" s="21" t="s">
        <v>87</v>
      </c>
      <c r="BA403" s="21" t="s">
        <v>87</v>
      </c>
      <c r="BB403" s="21" t="s">
        <v>3287</v>
      </c>
      <c r="BC403" s="21" t="s">
        <v>87</v>
      </c>
      <c r="BD403" s="21" t="s">
        <v>89</v>
      </c>
      <c r="BE403" s="21" t="s">
        <v>89</v>
      </c>
      <c r="BF403" s="21" t="s">
        <v>87</v>
      </c>
      <c r="BG403" s="21" t="s">
        <v>87</v>
      </c>
      <c r="BH403" s="21" t="s">
        <v>89</v>
      </c>
      <c r="BI403" s="21" t="s">
        <v>87</v>
      </c>
      <c r="BJ403" s="21" t="s">
        <v>89</v>
      </c>
      <c r="BK403" s="21" t="s">
        <v>87</v>
      </c>
      <c r="BL403" s="21" t="s">
        <v>87</v>
      </c>
      <c r="BM403" s="21" t="s">
        <v>87</v>
      </c>
      <c r="BN403" s="21" t="s">
        <v>91</v>
      </c>
      <c r="BO403" s="21" t="s">
        <v>87</v>
      </c>
      <c r="BP403" s="21" t="s">
        <v>87</v>
      </c>
      <c r="BQ403" s="21" t="s">
        <v>87</v>
      </c>
      <c r="BR403" s="21" t="s">
        <v>89</v>
      </c>
      <c r="BS403" s="21" t="s">
        <v>87</v>
      </c>
      <c r="BT403" s="21" t="s">
        <v>3288</v>
      </c>
      <c r="BU403" s="21" t="s">
        <v>160</v>
      </c>
      <c r="BV403" s="21" t="s">
        <v>113</v>
      </c>
      <c r="BW403" s="21" t="s">
        <v>144</v>
      </c>
      <c r="BX403" s="22"/>
      <c r="BY403" s="21" t="s">
        <v>3289</v>
      </c>
      <c r="BZ403" s="21" t="s">
        <v>3290</v>
      </c>
    </row>
    <row r="404" spans="1:78" s="23" customFormat="1" ht="20.149999999999999" customHeight="1">
      <c r="A404" s="18" t="s">
        <v>3291</v>
      </c>
      <c r="B404" s="19" t="s">
        <v>3292</v>
      </c>
      <c r="C404" s="20">
        <v>100</v>
      </c>
      <c r="D404" s="20">
        <v>959</v>
      </c>
      <c r="E404" s="20" t="b">
        <v>1</v>
      </c>
      <c r="F404" s="21" t="s">
        <v>3293</v>
      </c>
      <c r="G404" s="21" t="s">
        <v>226</v>
      </c>
      <c r="H404" s="21" t="s">
        <v>167</v>
      </c>
      <c r="I404" s="21" t="s">
        <v>101</v>
      </c>
      <c r="J404" s="22"/>
      <c r="K404" s="21" t="s">
        <v>243</v>
      </c>
      <c r="L404" s="22"/>
      <c r="M404" s="21" t="s">
        <v>190</v>
      </c>
      <c r="N404" s="21" t="s">
        <v>76</v>
      </c>
      <c r="O404" s="21" t="s">
        <v>77</v>
      </c>
      <c r="P404" s="22"/>
      <c r="Q404" s="21" t="s">
        <v>78</v>
      </c>
      <c r="R404" s="21" t="s">
        <v>79</v>
      </c>
      <c r="S404" s="20">
        <f t="shared" si="54"/>
        <v>1</v>
      </c>
      <c r="T404" s="20">
        <f t="shared" si="55"/>
        <v>0</v>
      </c>
      <c r="U404" s="20">
        <f t="shared" si="56"/>
        <v>0</v>
      </c>
      <c r="V404" s="20">
        <f t="shared" si="57"/>
        <v>0</v>
      </c>
      <c r="W404" s="20">
        <f t="shared" si="58"/>
        <v>0</v>
      </c>
      <c r="X404" s="22"/>
      <c r="Y404" s="20">
        <v>15</v>
      </c>
      <c r="Z404" s="21" t="s">
        <v>3294</v>
      </c>
      <c r="AA404" s="21" t="s">
        <v>87</v>
      </c>
      <c r="AB404" s="21" t="s">
        <v>218</v>
      </c>
      <c r="AC404" s="20">
        <f t="shared" si="59"/>
        <v>0</v>
      </c>
      <c r="AD404" s="20">
        <f t="shared" si="60"/>
        <v>1</v>
      </c>
      <c r="AE404" s="20">
        <f t="shared" si="61"/>
        <v>0</v>
      </c>
      <c r="AF404" s="20">
        <f t="shared" si="62"/>
        <v>0</v>
      </c>
      <c r="AG404" s="22"/>
      <c r="AH404" s="21" t="s">
        <v>323</v>
      </c>
      <c r="AI404" s="21" t="s">
        <v>84</v>
      </c>
      <c r="AJ404" s="22"/>
      <c r="AK404" s="21" t="s">
        <v>108</v>
      </c>
      <c r="AL404" s="21" t="s">
        <v>109</v>
      </c>
      <c r="AM404" s="21" t="s">
        <v>110</v>
      </c>
      <c r="AN404" s="21" t="s">
        <v>87</v>
      </c>
      <c r="AO404" s="21" t="s">
        <v>81</v>
      </c>
      <c r="AP404" s="21" t="s">
        <v>87</v>
      </c>
      <c r="AQ404" s="21" t="s">
        <v>87</v>
      </c>
      <c r="AR404" s="21" t="s">
        <v>81</v>
      </c>
      <c r="AS404" s="21" t="s">
        <v>87</v>
      </c>
      <c r="AT404" s="21" t="s">
        <v>88</v>
      </c>
      <c r="AU404" s="21" t="s">
        <v>87</v>
      </c>
      <c r="AV404" s="21" t="s">
        <v>87</v>
      </c>
      <c r="AW404" s="21" t="s">
        <v>87</v>
      </c>
      <c r="AX404" s="21" t="s">
        <v>88</v>
      </c>
      <c r="AY404" s="21" t="s">
        <v>87</v>
      </c>
      <c r="AZ404" s="21" t="s">
        <v>87</v>
      </c>
      <c r="BA404" s="21" t="s">
        <v>87</v>
      </c>
      <c r="BB404" s="21" t="s">
        <v>3295</v>
      </c>
      <c r="BC404" s="21" t="s">
        <v>87</v>
      </c>
      <c r="BD404" s="21" t="s">
        <v>89</v>
      </c>
      <c r="BE404" s="21" t="s">
        <v>87</v>
      </c>
      <c r="BF404" s="21" t="s">
        <v>89</v>
      </c>
      <c r="BG404" s="21" t="s">
        <v>88</v>
      </c>
      <c r="BH404" s="21" t="s">
        <v>88</v>
      </c>
      <c r="BI404" s="21" t="s">
        <v>87</v>
      </c>
      <c r="BJ404" s="21" t="s">
        <v>89</v>
      </c>
      <c r="BK404" s="21" t="s">
        <v>87</v>
      </c>
      <c r="BL404" s="21" t="s">
        <v>89</v>
      </c>
      <c r="BM404" s="21" t="s">
        <v>87</v>
      </c>
      <c r="BN404" s="21" t="s">
        <v>91</v>
      </c>
      <c r="BO404" s="21" t="s">
        <v>87</v>
      </c>
      <c r="BP404" s="21" t="s">
        <v>88</v>
      </c>
      <c r="BQ404" s="21" t="s">
        <v>88</v>
      </c>
      <c r="BR404" s="21" t="s">
        <v>87</v>
      </c>
      <c r="BS404" s="21" t="s">
        <v>87</v>
      </c>
      <c r="BT404" s="21" t="s">
        <v>3296</v>
      </c>
      <c r="BU404" s="21" t="s">
        <v>160</v>
      </c>
      <c r="BV404" s="21" t="s">
        <v>94</v>
      </c>
      <c r="BW404" s="21" t="s">
        <v>243</v>
      </c>
      <c r="BX404" s="22"/>
      <c r="BY404" s="21" t="s">
        <v>3297</v>
      </c>
      <c r="BZ404" s="21" t="s">
        <v>3298</v>
      </c>
    </row>
    <row r="405" spans="1:78" s="23" customFormat="1" ht="68.150000000000006" customHeight="1">
      <c r="A405" s="18" t="s">
        <v>3299</v>
      </c>
      <c r="B405" s="19" t="s">
        <v>3300</v>
      </c>
      <c r="C405" s="20">
        <v>100</v>
      </c>
      <c r="D405" s="20">
        <v>894</v>
      </c>
      <c r="E405" s="20" t="b">
        <v>1</v>
      </c>
      <c r="F405" s="21" t="s">
        <v>3301</v>
      </c>
      <c r="G405" s="21" t="s">
        <v>72</v>
      </c>
      <c r="H405" s="21" t="s">
        <v>167</v>
      </c>
      <c r="I405" s="21" t="s">
        <v>101</v>
      </c>
      <c r="J405" s="22"/>
      <c r="K405" s="21" t="s">
        <v>75</v>
      </c>
      <c r="L405" s="22"/>
      <c r="M405" s="21" t="s">
        <v>119</v>
      </c>
      <c r="N405" s="21" t="s">
        <v>120</v>
      </c>
      <c r="O405" s="21" t="s">
        <v>77</v>
      </c>
      <c r="P405" s="22"/>
      <c r="Q405" s="21" t="s">
        <v>78</v>
      </c>
      <c r="R405" s="21" t="s">
        <v>104</v>
      </c>
      <c r="S405" s="20">
        <f t="shared" si="54"/>
        <v>1</v>
      </c>
      <c r="T405" s="20">
        <f t="shared" si="55"/>
        <v>0</v>
      </c>
      <c r="U405" s="20">
        <f t="shared" si="56"/>
        <v>1</v>
      </c>
      <c r="V405" s="20">
        <f t="shared" si="57"/>
        <v>0</v>
      </c>
      <c r="W405" s="20">
        <f t="shared" si="58"/>
        <v>0</v>
      </c>
      <c r="X405" s="22"/>
      <c r="Y405" s="20">
        <v>4</v>
      </c>
      <c r="Z405" s="21" t="s">
        <v>3302</v>
      </c>
      <c r="AA405" s="21" t="s">
        <v>89</v>
      </c>
      <c r="AB405" s="21" t="s">
        <v>123</v>
      </c>
      <c r="AC405" s="20">
        <f t="shared" si="59"/>
        <v>1</v>
      </c>
      <c r="AD405" s="20">
        <f t="shared" si="60"/>
        <v>1</v>
      </c>
      <c r="AE405" s="20">
        <f t="shared" si="61"/>
        <v>1</v>
      </c>
      <c r="AF405" s="20">
        <f t="shared" si="62"/>
        <v>0</v>
      </c>
      <c r="AG405" s="22"/>
      <c r="AH405" s="21" t="s">
        <v>323</v>
      </c>
      <c r="AI405" s="21" t="s">
        <v>84</v>
      </c>
      <c r="AJ405" s="22"/>
      <c r="AK405" s="21" t="s">
        <v>85</v>
      </c>
      <c r="AL405" s="21" t="s">
        <v>109</v>
      </c>
      <c r="AM405" s="21" t="s">
        <v>110</v>
      </c>
      <c r="AN405" s="21" t="s">
        <v>87</v>
      </c>
      <c r="AO405" s="21" t="s">
        <v>89</v>
      </c>
      <c r="AP405" s="21" t="s">
        <v>87</v>
      </c>
      <c r="AQ405" s="21" t="s">
        <v>89</v>
      </c>
      <c r="AR405" s="21" t="s">
        <v>87</v>
      </c>
      <c r="AS405" s="21" t="s">
        <v>87</v>
      </c>
      <c r="AT405" s="21" t="s">
        <v>87</v>
      </c>
      <c r="AU405" s="21" t="s">
        <v>88</v>
      </c>
      <c r="AV405" s="21" t="s">
        <v>89</v>
      </c>
      <c r="AW405" s="21" t="s">
        <v>87</v>
      </c>
      <c r="AX405" s="21" t="s">
        <v>89</v>
      </c>
      <c r="AY405" s="21" t="s">
        <v>87</v>
      </c>
      <c r="AZ405" s="21" t="s">
        <v>89</v>
      </c>
      <c r="BA405" s="21" t="s">
        <v>87</v>
      </c>
      <c r="BB405" s="24" t="s">
        <v>3303</v>
      </c>
      <c r="BC405" s="21" t="s">
        <v>89</v>
      </c>
      <c r="BD405" s="21" t="s">
        <v>88</v>
      </c>
      <c r="BE405" s="21" t="s">
        <v>89</v>
      </c>
      <c r="BF405" s="21" t="s">
        <v>89</v>
      </c>
      <c r="BG405" s="21" t="s">
        <v>89</v>
      </c>
      <c r="BH405" s="21" t="s">
        <v>87</v>
      </c>
      <c r="BI405" s="21" t="s">
        <v>87</v>
      </c>
      <c r="BJ405" s="21" t="s">
        <v>87</v>
      </c>
      <c r="BK405" s="21" t="s">
        <v>87</v>
      </c>
      <c r="BL405" s="21" t="s">
        <v>87</v>
      </c>
      <c r="BM405" s="21" t="s">
        <v>87</v>
      </c>
      <c r="BN405" s="21" t="s">
        <v>91</v>
      </c>
      <c r="BO405" s="21" t="s">
        <v>88</v>
      </c>
      <c r="BP405" s="21" t="s">
        <v>81</v>
      </c>
      <c r="BQ405" s="21" t="s">
        <v>81</v>
      </c>
      <c r="BR405" s="21" t="s">
        <v>87</v>
      </c>
      <c r="BS405" s="21" t="s">
        <v>87</v>
      </c>
      <c r="BT405" s="24" t="s">
        <v>3304</v>
      </c>
      <c r="BU405" s="21" t="s">
        <v>94</v>
      </c>
      <c r="BV405" s="21" t="s">
        <v>94</v>
      </c>
      <c r="BW405" s="21" t="s">
        <v>75</v>
      </c>
      <c r="BX405" s="22"/>
      <c r="BY405" s="21" t="s">
        <v>3305</v>
      </c>
      <c r="BZ405" s="24" t="s">
        <v>3306</v>
      </c>
    </row>
    <row r="406" spans="1:78" s="23" customFormat="1" ht="92.15" customHeight="1">
      <c r="A406" s="18" t="s">
        <v>3307</v>
      </c>
      <c r="B406" s="19" t="s">
        <v>3308</v>
      </c>
      <c r="C406" s="20">
        <v>100</v>
      </c>
      <c r="D406" s="20">
        <v>835</v>
      </c>
      <c r="E406" s="20" t="b">
        <v>1</v>
      </c>
      <c r="F406" s="21" t="s">
        <v>3309</v>
      </c>
      <c r="G406" s="21" t="s">
        <v>72</v>
      </c>
      <c r="H406" s="21" t="s">
        <v>118</v>
      </c>
      <c r="I406" s="21" t="s">
        <v>101</v>
      </c>
      <c r="J406" s="22"/>
      <c r="K406" s="21" t="s">
        <v>102</v>
      </c>
      <c r="L406" s="22"/>
      <c r="M406" s="21" t="s">
        <v>119</v>
      </c>
      <c r="N406" s="21" t="s">
        <v>76</v>
      </c>
      <c r="O406" s="21" t="s">
        <v>510</v>
      </c>
      <c r="P406" s="22"/>
      <c r="Q406" s="21" t="s">
        <v>78</v>
      </c>
      <c r="R406" s="21" t="s">
        <v>79</v>
      </c>
      <c r="S406" s="20">
        <f t="shared" si="54"/>
        <v>1</v>
      </c>
      <c r="T406" s="20">
        <f t="shared" si="55"/>
        <v>0</v>
      </c>
      <c r="U406" s="20">
        <f t="shared" si="56"/>
        <v>0</v>
      </c>
      <c r="V406" s="20">
        <f t="shared" si="57"/>
        <v>0</v>
      </c>
      <c r="W406" s="20">
        <f t="shared" si="58"/>
        <v>0</v>
      </c>
      <c r="X406" s="22"/>
      <c r="Y406" s="20">
        <v>8</v>
      </c>
      <c r="Z406" s="21" t="s">
        <v>3310</v>
      </c>
      <c r="AA406" s="21" t="s">
        <v>87</v>
      </c>
      <c r="AB406" s="21" t="s">
        <v>82</v>
      </c>
      <c r="AC406" s="20">
        <f t="shared" si="59"/>
        <v>1</v>
      </c>
      <c r="AD406" s="20">
        <f t="shared" si="60"/>
        <v>0</v>
      </c>
      <c r="AE406" s="20">
        <f t="shared" si="61"/>
        <v>0</v>
      </c>
      <c r="AF406" s="20">
        <f t="shared" si="62"/>
        <v>0</v>
      </c>
      <c r="AG406" s="22"/>
      <c r="AH406" s="21" t="s">
        <v>156</v>
      </c>
      <c r="AI406" s="21" t="s">
        <v>84</v>
      </c>
      <c r="AJ406" s="22"/>
      <c r="AK406" s="21" t="s">
        <v>85</v>
      </c>
      <c r="AL406" s="21" t="s">
        <v>86</v>
      </c>
      <c r="AM406" s="21" t="s">
        <v>110</v>
      </c>
      <c r="AN406" s="21" t="s">
        <v>87</v>
      </c>
      <c r="AO406" s="21" t="s">
        <v>110</v>
      </c>
      <c r="AP406" s="21" t="s">
        <v>87</v>
      </c>
      <c r="AQ406" s="21" t="s">
        <v>89</v>
      </c>
      <c r="AR406" s="21" t="s">
        <v>89</v>
      </c>
      <c r="AS406" s="21" t="s">
        <v>87</v>
      </c>
      <c r="AT406" s="21" t="s">
        <v>125</v>
      </c>
      <c r="AU406" s="21" t="s">
        <v>87</v>
      </c>
      <c r="AV406" s="21" t="s">
        <v>87</v>
      </c>
      <c r="AW406" s="21" t="s">
        <v>88</v>
      </c>
      <c r="AX406" s="21" t="s">
        <v>81</v>
      </c>
      <c r="AY406" s="21" t="s">
        <v>87</v>
      </c>
      <c r="AZ406" s="21" t="s">
        <v>89</v>
      </c>
      <c r="BA406" s="21" t="s">
        <v>89</v>
      </c>
      <c r="BB406" s="24" t="s">
        <v>3311</v>
      </c>
      <c r="BC406" s="21" t="s">
        <v>89</v>
      </c>
      <c r="BD406" s="21" t="s">
        <v>87</v>
      </c>
      <c r="BE406" s="21" t="s">
        <v>89</v>
      </c>
      <c r="BF406" s="21" t="s">
        <v>87</v>
      </c>
      <c r="BG406" s="21" t="s">
        <v>87</v>
      </c>
      <c r="BH406" s="21" t="s">
        <v>87</v>
      </c>
      <c r="BI406" s="21" t="s">
        <v>87</v>
      </c>
      <c r="BJ406" s="21" t="s">
        <v>87</v>
      </c>
      <c r="BK406" s="21" t="s">
        <v>87</v>
      </c>
      <c r="BL406" s="21" t="s">
        <v>81</v>
      </c>
      <c r="BM406" s="21" t="s">
        <v>89</v>
      </c>
      <c r="BN406" s="21" t="s">
        <v>91</v>
      </c>
      <c r="BO406" s="21" t="s">
        <v>81</v>
      </c>
      <c r="BP406" s="21" t="s">
        <v>81</v>
      </c>
      <c r="BQ406" s="21" t="s">
        <v>87</v>
      </c>
      <c r="BR406" s="21" t="s">
        <v>87</v>
      </c>
      <c r="BS406" s="21" t="s">
        <v>89</v>
      </c>
      <c r="BT406" s="21" t="s">
        <v>3312</v>
      </c>
      <c r="BU406" s="21" t="s">
        <v>94</v>
      </c>
      <c r="BV406" s="21" t="s">
        <v>94</v>
      </c>
      <c r="BW406" s="21" t="s">
        <v>102</v>
      </c>
      <c r="BX406" s="22"/>
      <c r="BY406" s="21" t="s">
        <v>3313</v>
      </c>
      <c r="BZ406" s="24" t="s">
        <v>3314</v>
      </c>
    </row>
    <row r="407" spans="1:78" s="23" customFormat="1" ht="20.149999999999999" customHeight="1">
      <c r="A407" s="18" t="s">
        <v>3315</v>
      </c>
      <c r="B407" s="19" t="s">
        <v>3316</v>
      </c>
      <c r="C407" s="20">
        <v>100</v>
      </c>
      <c r="D407" s="20">
        <v>436</v>
      </c>
      <c r="E407" s="20" t="b">
        <v>1</v>
      </c>
      <c r="F407" s="21" t="s">
        <v>3317</v>
      </c>
      <c r="G407" s="21" t="s">
        <v>72</v>
      </c>
      <c r="H407" s="21" t="s">
        <v>143</v>
      </c>
      <c r="I407" s="21" t="s">
        <v>101</v>
      </c>
      <c r="J407" s="22"/>
      <c r="K407" s="21" t="s">
        <v>268</v>
      </c>
      <c r="L407" s="22"/>
      <c r="M407" s="21" t="s">
        <v>120</v>
      </c>
      <c r="N407" s="21" t="s">
        <v>76</v>
      </c>
      <c r="O407" s="21" t="s">
        <v>77</v>
      </c>
      <c r="P407" s="22"/>
      <c r="Q407" s="21" t="s">
        <v>78</v>
      </c>
      <c r="R407" s="21" t="s">
        <v>79</v>
      </c>
      <c r="S407" s="20">
        <f t="shared" si="54"/>
        <v>1</v>
      </c>
      <c r="T407" s="20">
        <f t="shared" si="55"/>
        <v>0</v>
      </c>
      <c r="U407" s="20">
        <f t="shared" si="56"/>
        <v>0</v>
      </c>
      <c r="V407" s="20">
        <f t="shared" si="57"/>
        <v>0</v>
      </c>
      <c r="W407" s="20">
        <f t="shared" si="58"/>
        <v>0</v>
      </c>
      <c r="X407" s="22"/>
      <c r="Y407" s="20">
        <v>3</v>
      </c>
      <c r="Z407" s="21" t="s">
        <v>3318</v>
      </c>
      <c r="AA407" s="21" t="s">
        <v>87</v>
      </c>
      <c r="AB407" s="21" t="s">
        <v>82</v>
      </c>
      <c r="AC407" s="20">
        <f t="shared" si="59"/>
        <v>1</v>
      </c>
      <c r="AD407" s="20">
        <f t="shared" si="60"/>
        <v>0</v>
      </c>
      <c r="AE407" s="20">
        <f t="shared" si="61"/>
        <v>0</v>
      </c>
      <c r="AF407" s="20">
        <f t="shared" si="62"/>
        <v>0</v>
      </c>
      <c r="AG407" s="22"/>
      <c r="AH407" s="21" t="s">
        <v>83</v>
      </c>
      <c r="AI407" s="21" t="s">
        <v>84</v>
      </c>
      <c r="AJ407" s="22"/>
      <c r="AK407" s="21" t="s">
        <v>170</v>
      </c>
      <c r="AL407" s="21" t="s">
        <v>86</v>
      </c>
      <c r="AM407" s="21" t="s">
        <v>110</v>
      </c>
      <c r="AN407" s="21" t="s">
        <v>89</v>
      </c>
      <c r="AO407" s="21" t="s">
        <v>88</v>
      </c>
      <c r="AP407" s="21" t="s">
        <v>89</v>
      </c>
      <c r="AQ407" s="21" t="s">
        <v>89</v>
      </c>
      <c r="AR407" s="21" t="s">
        <v>89</v>
      </c>
      <c r="AS407" s="21" t="s">
        <v>89</v>
      </c>
      <c r="AT407" s="21" t="s">
        <v>89</v>
      </c>
      <c r="AU407" s="21" t="s">
        <v>88</v>
      </c>
      <c r="AV407" s="21" t="s">
        <v>87</v>
      </c>
      <c r="AW407" s="21" t="s">
        <v>89</v>
      </c>
      <c r="AX407" s="21" t="s">
        <v>89</v>
      </c>
      <c r="AY407" s="21" t="s">
        <v>87</v>
      </c>
      <c r="AZ407" s="21" t="s">
        <v>87</v>
      </c>
      <c r="BA407" s="21" t="s">
        <v>87</v>
      </c>
      <c r="BB407" s="21" t="s">
        <v>3319</v>
      </c>
      <c r="BC407" s="21" t="s">
        <v>89</v>
      </c>
      <c r="BD407" s="21" t="s">
        <v>89</v>
      </c>
      <c r="BE407" s="21" t="s">
        <v>89</v>
      </c>
      <c r="BF407" s="21" t="s">
        <v>89</v>
      </c>
      <c r="BG407" s="21" t="s">
        <v>87</v>
      </c>
      <c r="BH407" s="21" t="s">
        <v>87</v>
      </c>
      <c r="BI407" s="21" t="s">
        <v>89</v>
      </c>
      <c r="BJ407" s="21" t="s">
        <v>89</v>
      </c>
      <c r="BK407" s="21" t="s">
        <v>89</v>
      </c>
      <c r="BL407" s="21" t="s">
        <v>87</v>
      </c>
      <c r="BM407" s="21" t="s">
        <v>89</v>
      </c>
      <c r="BN407" s="21" t="s">
        <v>91</v>
      </c>
      <c r="BO407" s="21" t="s">
        <v>89</v>
      </c>
      <c r="BP407" s="21" t="s">
        <v>87</v>
      </c>
      <c r="BQ407" s="21" t="s">
        <v>87</v>
      </c>
      <c r="BR407" s="21" t="s">
        <v>89</v>
      </c>
      <c r="BS407" s="21" t="s">
        <v>89</v>
      </c>
      <c r="BT407" s="21" t="s">
        <v>3320</v>
      </c>
      <c r="BU407" s="21" t="s">
        <v>93</v>
      </c>
      <c r="BV407" s="21" t="s">
        <v>93</v>
      </c>
      <c r="BW407" s="21" t="s">
        <v>268</v>
      </c>
      <c r="BX407" s="22"/>
      <c r="BY407" s="21" t="s">
        <v>3321</v>
      </c>
      <c r="BZ407" s="21" t="s">
        <v>3322</v>
      </c>
    </row>
    <row r="408" spans="1:78" s="23" customFormat="1" ht="164.15" customHeight="1">
      <c r="A408" s="18" t="s">
        <v>3323</v>
      </c>
      <c r="B408" s="19" t="s">
        <v>3324</v>
      </c>
      <c r="C408" s="20">
        <v>100</v>
      </c>
      <c r="D408" s="20">
        <v>3993</v>
      </c>
      <c r="E408" s="20" t="b">
        <v>1</v>
      </c>
      <c r="F408" s="21" t="s">
        <v>3325</v>
      </c>
      <c r="G408" s="21" t="s">
        <v>72</v>
      </c>
      <c r="H408" s="21" t="s">
        <v>143</v>
      </c>
      <c r="I408" s="21" t="s">
        <v>101</v>
      </c>
      <c r="J408" s="22"/>
      <c r="K408" s="21" t="s">
        <v>144</v>
      </c>
      <c r="L408" s="22"/>
      <c r="M408" s="21" t="s">
        <v>103</v>
      </c>
      <c r="N408" s="21" t="s">
        <v>103</v>
      </c>
      <c r="O408" s="21" t="s">
        <v>77</v>
      </c>
      <c r="P408" s="22"/>
      <c r="Q408" s="21" t="s">
        <v>78</v>
      </c>
      <c r="R408" s="21" t="s">
        <v>269</v>
      </c>
      <c r="S408" s="20">
        <f t="shared" si="54"/>
        <v>0</v>
      </c>
      <c r="T408" s="20">
        <f t="shared" si="55"/>
        <v>1</v>
      </c>
      <c r="U408" s="20">
        <f t="shared" si="56"/>
        <v>0</v>
      </c>
      <c r="V408" s="20">
        <f t="shared" si="57"/>
        <v>0</v>
      </c>
      <c r="W408" s="20">
        <f t="shared" si="58"/>
        <v>0</v>
      </c>
      <c r="X408" s="22"/>
      <c r="Y408" s="20">
        <v>20</v>
      </c>
      <c r="Z408" s="24" t="s">
        <v>3326</v>
      </c>
      <c r="AA408" s="21" t="s">
        <v>89</v>
      </c>
      <c r="AB408" s="21" t="s">
        <v>82</v>
      </c>
      <c r="AC408" s="20">
        <f t="shared" si="59"/>
        <v>1</v>
      </c>
      <c r="AD408" s="20">
        <f t="shared" si="60"/>
        <v>0</v>
      </c>
      <c r="AE408" s="20">
        <f t="shared" si="61"/>
        <v>0</v>
      </c>
      <c r="AF408" s="20">
        <f t="shared" si="62"/>
        <v>0</v>
      </c>
      <c r="AG408" s="22"/>
      <c r="AH408" s="21" t="s">
        <v>83</v>
      </c>
      <c r="AI408" s="21" t="s">
        <v>157</v>
      </c>
      <c r="AJ408" s="22"/>
      <c r="AK408" s="21" t="s">
        <v>170</v>
      </c>
      <c r="AL408" s="21" t="s">
        <v>109</v>
      </c>
      <c r="AM408" s="21" t="s">
        <v>89</v>
      </c>
      <c r="AN408" s="21" t="s">
        <v>89</v>
      </c>
      <c r="AO408" s="21" t="s">
        <v>89</v>
      </c>
      <c r="AP408" s="21" t="s">
        <v>88</v>
      </c>
      <c r="AQ408" s="21" t="s">
        <v>87</v>
      </c>
      <c r="AR408" s="21" t="s">
        <v>88</v>
      </c>
      <c r="AS408" s="21" t="s">
        <v>87</v>
      </c>
      <c r="AT408" s="21" t="s">
        <v>87</v>
      </c>
      <c r="AU408" s="21" t="s">
        <v>87</v>
      </c>
      <c r="AV408" s="21" t="s">
        <v>87</v>
      </c>
      <c r="AW408" s="21" t="s">
        <v>89</v>
      </c>
      <c r="AX408" s="21" t="s">
        <v>87</v>
      </c>
      <c r="AY408" s="21" t="s">
        <v>89</v>
      </c>
      <c r="AZ408" s="21" t="s">
        <v>81</v>
      </c>
      <c r="BA408" s="21" t="s">
        <v>88</v>
      </c>
      <c r="BB408" s="24" t="s">
        <v>3327</v>
      </c>
      <c r="BC408" s="21" t="s">
        <v>89</v>
      </c>
      <c r="BD408" s="21" t="s">
        <v>89</v>
      </c>
      <c r="BE408" s="21" t="s">
        <v>89</v>
      </c>
      <c r="BF408" s="21" t="s">
        <v>87</v>
      </c>
      <c r="BG408" s="21" t="s">
        <v>87</v>
      </c>
      <c r="BH408" s="21" t="s">
        <v>87</v>
      </c>
      <c r="BI408" s="21" t="s">
        <v>87</v>
      </c>
      <c r="BJ408" s="21" t="s">
        <v>87</v>
      </c>
      <c r="BK408" s="21" t="s">
        <v>89</v>
      </c>
      <c r="BL408" s="21" t="s">
        <v>89</v>
      </c>
      <c r="BM408" s="21" t="s">
        <v>89</v>
      </c>
      <c r="BN408" s="21" t="s">
        <v>91</v>
      </c>
      <c r="BO408" s="21" t="s">
        <v>89</v>
      </c>
      <c r="BP408" s="21" t="s">
        <v>89</v>
      </c>
      <c r="BQ408" s="21" t="s">
        <v>89</v>
      </c>
      <c r="BR408" s="21" t="s">
        <v>89</v>
      </c>
      <c r="BS408" s="21" t="s">
        <v>89</v>
      </c>
      <c r="BT408" s="24" t="s">
        <v>3328</v>
      </c>
      <c r="BU408" s="21" t="s">
        <v>160</v>
      </c>
      <c r="BV408" s="21" t="s">
        <v>94</v>
      </c>
      <c r="BW408" s="21" t="s">
        <v>102</v>
      </c>
      <c r="BX408" s="22"/>
      <c r="BY408" s="21" t="s">
        <v>3329</v>
      </c>
      <c r="BZ408" s="24" t="s">
        <v>3330</v>
      </c>
    </row>
    <row r="409" spans="1:78" s="23" customFormat="1" ht="32.15" customHeight="1">
      <c r="A409" s="18" t="s">
        <v>3331</v>
      </c>
      <c r="B409" s="19" t="s">
        <v>3332</v>
      </c>
      <c r="C409" s="20">
        <v>100</v>
      </c>
      <c r="D409" s="20">
        <v>1576</v>
      </c>
      <c r="E409" s="20" t="b">
        <v>1</v>
      </c>
      <c r="F409" s="21" t="s">
        <v>3333</v>
      </c>
      <c r="G409" s="21" t="s">
        <v>166</v>
      </c>
      <c r="H409" s="21" t="s">
        <v>73</v>
      </c>
      <c r="I409" s="21" t="s">
        <v>101</v>
      </c>
      <c r="J409" s="22"/>
      <c r="K409" s="21" t="s">
        <v>102</v>
      </c>
      <c r="L409" s="22"/>
      <c r="M409" s="21" t="s">
        <v>76</v>
      </c>
      <c r="N409" s="21" t="s">
        <v>103</v>
      </c>
      <c r="O409" s="21" t="s">
        <v>121</v>
      </c>
      <c r="P409" s="22"/>
      <c r="Q409" s="21" t="s">
        <v>78</v>
      </c>
      <c r="R409" s="21" t="s">
        <v>79</v>
      </c>
      <c r="S409" s="20">
        <f t="shared" si="54"/>
        <v>1</v>
      </c>
      <c r="T409" s="20">
        <f t="shared" si="55"/>
        <v>0</v>
      </c>
      <c r="U409" s="20">
        <f t="shared" si="56"/>
        <v>0</v>
      </c>
      <c r="V409" s="20">
        <f t="shared" si="57"/>
        <v>0</v>
      </c>
      <c r="W409" s="20">
        <f t="shared" si="58"/>
        <v>0</v>
      </c>
      <c r="X409" s="22"/>
      <c r="Y409" s="20">
        <v>5</v>
      </c>
      <c r="Z409" s="21" t="s">
        <v>3334</v>
      </c>
      <c r="AA409" s="21" t="s">
        <v>87</v>
      </c>
      <c r="AB409" s="21" t="s">
        <v>106</v>
      </c>
      <c r="AC409" s="20">
        <f t="shared" si="59"/>
        <v>1</v>
      </c>
      <c r="AD409" s="20">
        <f t="shared" si="60"/>
        <v>1</v>
      </c>
      <c r="AE409" s="20">
        <f t="shared" si="61"/>
        <v>0</v>
      </c>
      <c r="AF409" s="20">
        <f t="shared" si="62"/>
        <v>0</v>
      </c>
      <c r="AG409" s="22"/>
      <c r="AH409" s="21" t="s">
        <v>83</v>
      </c>
      <c r="AI409" s="21" t="s">
        <v>84</v>
      </c>
      <c r="AJ409" s="22"/>
      <c r="AK409" s="21" t="s">
        <v>85</v>
      </c>
      <c r="AL409" s="21" t="s">
        <v>86</v>
      </c>
      <c r="AM409" s="21" t="s">
        <v>81</v>
      </c>
      <c r="AN409" s="21" t="s">
        <v>87</v>
      </c>
      <c r="AO409" s="21" t="s">
        <v>81</v>
      </c>
      <c r="AP409" s="21" t="s">
        <v>87</v>
      </c>
      <c r="AQ409" s="21" t="s">
        <v>87</v>
      </c>
      <c r="AR409" s="21" t="s">
        <v>89</v>
      </c>
      <c r="AS409" s="21" t="s">
        <v>87</v>
      </c>
      <c r="AT409" s="21" t="s">
        <v>87</v>
      </c>
      <c r="AU409" s="21" t="s">
        <v>87</v>
      </c>
      <c r="AV409" s="21" t="s">
        <v>87</v>
      </c>
      <c r="AW409" s="21" t="s">
        <v>87</v>
      </c>
      <c r="AX409" s="21" t="s">
        <v>88</v>
      </c>
      <c r="AY409" s="21" t="s">
        <v>87</v>
      </c>
      <c r="AZ409" s="21" t="s">
        <v>87</v>
      </c>
      <c r="BA409" s="21" t="s">
        <v>87</v>
      </c>
      <c r="BB409" s="21" t="s">
        <v>3335</v>
      </c>
      <c r="BC409" s="21" t="s">
        <v>87</v>
      </c>
      <c r="BD409" s="21" t="s">
        <v>81</v>
      </c>
      <c r="BE409" s="21" t="s">
        <v>87</v>
      </c>
      <c r="BF409" s="21" t="s">
        <v>87</v>
      </c>
      <c r="BG409" s="21" t="s">
        <v>87</v>
      </c>
      <c r="BH409" s="21" t="s">
        <v>87</v>
      </c>
      <c r="BI409" s="21" t="s">
        <v>87</v>
      </c>
      <c r="BJ409" s="21" t="s">
        <v>87</v>
      </c>
      <c r="BK409" s="21" t="s">
        <v>89</v>
      </c>
      <c r="BL409" s="21" t="s">
        <v>89</v>
      </c>
      <c r="BM409" s="21" t="s">
        <v>87</v>
      </c>
      <c r="BN409" s="21" t="s">
        <v>91</v>
      </c>
      <c r="BO409" s="21" t="s">
        <v>88</v>
      </c>
      <c r="BP409" s="21" t="s">
        <v>81</v>
      </c>
      <c r="BQ409" s="21" t="s">
        <v>88</v>
      </c>
      <c r="BR409" s="21" t="s">
        <v>88</v>
      </c>
      <c r="BS409" s="21" t="s">
        <v>87</v>
      </c>
      <c r="BT409" s="21" t="s">
        <v>3336</v>
      </c>
      <c r="BU409" s="21" t="s">
        <v>113</v>
      </c>
      <c r="BV409" s="21" t="s">
        <v>113</v>
      </c>
      <c r="BW409" s="21" t="s">
        <v>102</v>
      </c>
      <c r="BX409" s="22"/>
      <c r="BY409" s="24" t="s">
        <v>3337</v>
      </c>
      <c r="BZ409" s="21" t="s">
        <v>3338</v>
      </c>
    </row>
    <row r="410" spans="1:78" s="23" customFormat="1" ht="20.149999999999999" customHeight="1">
      <c r="A410" s="18" t="s">
        <v>3339</v>
      </c>
      <c r="B410" s="19" t="s">
        <v>3340</v>
      </c>
      <c r="C410" s="20">
        <v>100</v>
      </c>
      <c r="D410" s="20">
        <v>1334</v>
      </c>
      <c r="E410" s="20" t="b">
        <v>1</v>
      </c>
      <c r="F410" s="21" t="s">
        <v>3341</v>
      </c>
      <c r="G410" s="21" t="s">
        <v>142</v>
      </c>
      <c r="H410" s="21" t="s">
        <v>143</v>
      </c>
      <c r="I410" s="21" t="s">
        <v>101</v>
      </c>
      <c r="J410" s="22"/>
      <c r="K410" s="21" t="s">
        <v>75</v>
      </c>
      <c r="L410" s="22"/>
      <c r="M410" s="21" t="s">
        <v>190</v>
      </c>
      <c r="N410" s="21" t="s">
        <v>103</v>
      </c>
      <c r="O410" s="21" t="s">
        <v>77</v>
      </c>
      <c r="P410" s="22"/>
      <c r="Q410" s="21" t="s">
        <v>78</v>
      </c>
      <c r="R410" s="21" t="s">
        <v>1117</v>
      </c>
      <c r="S410" s="20">
        <f t="shared" si="54"/>
        <v>1</v>
      </c>
      <c r="T410" s="20">
        <f t="shared" si="55"/>
        <v>0</v>
      </c>
      <c r="U410" s="20">
        <f t="shared" si="56"/>
        <v>0</v>
      </c>
      <c r="V410" s="20">
        <f t="shared" si="57"/>
        <v>1</v>
      </c>
      <c r="W410" s="20">
        <f t="shared" si="58"/>
        <v>0</v>
      </c>
      <c r="X410" s="22"/>
      <c r="Y410" s="20">
        <v>10</v>
      </c>
      <c r="Z410" s="21" t="s">
        <v>3342</v>
      </c>
      <c r="AA410" s="21" t="s">
        <v>110</v>
      </c>
      <c r="AB410" s="21" t="s">
        <v>106</v>
      </c>
      <c r="AC410" s="20">
        <f t="shared" si="59"/>
        <v>1</v>
      </c>
      <c r="AD410" s="20">
        <f t="shared" si="60"/>
        <v>1</v>
      </c>
      <c r="AE410" s="20">
        <f t="shared" si="61"/>
        <v>0</v>
      </c>
      <c r="AF410" s="20">
        <f t="shared" si="62"/>
        <v>0</v>
      </c>
      <c r="AG410" s="22"/>
      <c r="AH410" s="21" t="s">
        <v>83</v>
      </c>
      <c r="AI410" s="21" t="s">
        <v>84</v>
      </c>
      <c r="AJ410" s="22"/>
      <c r="AK410" s="21" t="s">
        <v>108</v>
      </c>
      <c r="AL410" s="21" t="s">
        <v>109</v>
      </c>
      <c r="AM410" s="21" t="s">
        <v>81</v>
      </c>
      <c r="AN410" s="21" t="s">
        <v>87</v>
      </c>
      <c r="AO410" s="21" t="s">
        <v>88</v>
      </c>
      <c r="AP410" s="21" t="s">
        <v>88</v>
      </c>
      <c r="AQ410" s="21" t="s">
        <v>89</v>
      </c>
      <c r="AR410" s="21" t="s">
        <v>88</v>
      </c>
      <c r="AS410" s="21" t="s">
        <v>89</v>
      </c>
      <c r="AT410" s="21" t="s">
        <v>88</v>
      </c>
      <c r="AU410" s="21" t="s">
        <v>87</v>
      </c>
      <c r="AV410" s="21" t="s">
        <v>87</v>
      </c>
      <c r="AW410" s="21" t="s">
        <v>88</v>
      </c>
      <c r="AX410" s="21" t="s">
        <v>87</v>
      </c>
      <c r="AY410" s="21" t="s">
        <v>87</v>
      </c>
      <c r="AZ410" s="21" t="s">
        <v>89</v>
      </c>
      <c r="BA410" s="21" t="s">
        <v>87</v>
      </c>
      <c r="BB410" s="21" t="s">
        <v>3343</v>
      </c>
      <c r="BC410" s="21" t="s">
        <v>87</v>
      </c>
      <c r="BD410" s="21" t="s">
        <v>89</v>
      </c>
      <c r="BE410" s="21" t="s">
        <v>87</v>
      </c>
      <c r="BF410" s="21" t="s">
        <v>89</v>
      </c>
      <c r="BG410" s="21" t="s">
        <v>89</v>
      </c>
      <c r="BH410" s="21" t="s">
        <v>87</v>
      </c>
      <c r="BI410" s="21" t="s">
        <v>89</v>
      </c>
      <c r="BJ410" s="21" t="s">
        <v>87</v>
      </c>
      <c r="BK410" s="21" t="s">
        <v>87</v>
      </c>
      <c r="BL410" s="21" t="s">
        <v>89</v>
      </c>
      <c r="BM410" s="21" t="s">
        <v>87</v>
      </c>
      <c r="BN410" s="21" t="s">
        <v>91</v>
      </c>
      <c r="BO410" s="21" t="s">
        <v>88</v>
      </c>
      <c r="BP410" s="21" t="s">
        <v>81</v>
      </c>
      <c r="BQ410" s="21" t="s">
        <v>87</v>
      </c>
      <c r="BR410" s="21" t="s">
        <v>87</v>
      </c>
      <c r="BS410" s="21" t="s">
        <v>89</v>
      </c>
      <c r="BT410" s="21" t="s">
        <v>3344</v>
      </c>
      <c r="BU410" s="21" t="s">
        <v>94</v>
      </c>
      <c r="BV410" s="21" t="s">
        <v>113</v>
      </c>
      <c r="BW410" s="21" t="s">
        <v>75</v>
      </c>
      <c r="BX410" s="22"/>
      <c r="BY410" s="21" t="s">
        <v>3345</v>
      </c>
      <c r="BZ410" s="21" t="s">
        <v>3346</v>
      </c>
    </row>
    <row r="411" spans="1:78" s="23" customFormat="1" ht="44.15" customHeight="1">
      <c r="A411" s="18" t="s">
        <v>3347</v>
      </c>
      <c r="B411" s="19" t="s">
        <v>3348</v>
      </c>
      <c r="C411" s="20">
        <v>100</v>
      </c>
      <c r="D411" s="20">
        <v>1126</v>
      </c>
      <c r="E411" s="20" t="b">
        <v>1</v>
      </c>
      <c r="F411" s="21" t="s">
        <v>3349</v>
      </c>
      <c r="G411" s="21" t="s">
        <v>72</v>
      </c>
      <c r="H411" s="21" t="s">
        <v>167</v>
      </c>
      <c r="I411" s="21" t="s">
        <v>101</v>
      </c>
      <c r="J411" s="22"/>
      <c r="K411" s="21" t="s">
        <v>179</v>
      </c>
      <c r="L411" s="21" t="s">
        <v>3350</v>
      </c>
      <c r="M411" s="21" t="s">
        <v>103</v>
      </c>
      <c r="N411" s="21" t="s">
        <v>103</v>
      </c>
      <c r="O411" s="21" t="s">
        <v>121</v>
      </c>
      <c r="P411" s="22"/>
      <c r="Q411" s="21" t="s">
        <v>78</v>
      </c>
      <c r="R411" s="21" t="s">
        <v>79</v>
      </c>
      <c r="S411" s="20">
        <f t="shared" si="54"/>
        <v>1</v>
      </c>
      <c r="T411" s="20">
        <f t="shared" si="55"/>
        <v>0</v>
      </c>
      <c r="U411" s="20">
        <f t="shared" si="56"/>
        <v>0</v>
      </c>
      <c r="V411" s="20">
        <f t="shared" si="57"/>
        <v>0</v>
      </c>
      <c r="W411" s="20">
        <f t="shared" si="58"/>
        <v>0</v>
      </c>
      <c r="X411" s="22"/>
      <c r="Y411" s="20">
        <v>8</v>
      </c>
      <c r="Z411" s="21" t="s">
        <v>3351</v>
      </c>
      <c r="AA411" s="21" t="s">
        <v>87</v>
      </c>
      <c r="AB411" s="21" t="s">
        <v>512</v>
      </c>
      <c r="AC411" s="20">
        <f t="shared" si="59"/>
        <v>0</v>
      </c>
      <c r="AD411" s="20">
        <f t="shared" si="60"/>
        <v>0</v>
      </c>
      <c r="AE411" s="20">
        <f t="shared" si="61"/>
        <v>1</v>
      </c>
      <c r="AF411" s="20">
        <f t="shared" si="62"/>
        <v>0</v>
      </c>
      <c r="AG411" s="22"/>
      <c r="AH411" s="21" t="s">
        <v>107</v>
      </c>
      <c r="AI411" s="21" t="s">
        <v>84</v>
      </c>
      <c r="AJ411" s="22"/>
      <c r="AK411" s="21" t="s">
        <v>85</v>
      </c>
      <c r="AL411" s="21" t="s">
        <v>109</v>
      </c>
      <c r="AM411" s="21" t="s">
        <v>81</v>
      </c>
      <c r="AN411" s="21" t="s">
        <v>89</v>
      </c>
      <c r="AO411" s="21" t="s">
        <v>81</v>
      </c>
      <c r="AP411" s="21" t="s">
        <v>87</v>
      </c>
      <c r="AQ411" s="21" t="s">
        <v>87</v>
      </c>
      <c r="AR411" s="21" t="s">
        <v>87</v>
      </c>
      <c r="AS411" s="21" t="s">
        <v>87</v>
      </c>
      <c r="AT411" s="21" t="s">
        <v>87</v>
      </c>
      <c r="AU411" s="21" t="s">
        <v>87</v>
      </c>
      <c r="AV411" s="21" t="s">
        <v>87</v>
      </c>
      <c r="AW411" s="21" t="s">
        <v>89</v>
      </c>
      <c r="AX411" s="21" t="s">
        <v>87</v>
      </c>
      <c r="AY411" s="21" t="s">
        <v>87</v>
      </c>
      <c r="AZ411" s="21" t="s">
        <v>87</v>
      </c>
      <c r="BA411" s="21" t="s">
        <v>89</v>
      </c>
      <c r="BB411" s="24" t="s">
        <v>3352</v>
      </c>
      <c r="BC411" s="21" t="s">
        <v>88</v>
      </c>
      <c r="BD411" s="21" t="s">
        <v>81</v>
      </c>
      <c r="BE411" s="21" t="s">
        <v>87</v>
      </c>
      <c r="BF411" s="21" t="s">
        <v>89</v>
      </c>
      <c r="BG411" s="21" t="s">
        <v>87</v>
      </c>
      <c r="BH411" s="21" t="s">
        <v>87</v>
      </c>
      <c r="BI411" s="21" t="s">
        <v>87</v>
      </c>
      <c r="BJ411" s="21" t="s">
        <v>89</v>
      </c>
      <c r="BK411" s="21" t="s">
        <v>89</v>
      </c>
      <c r="BL411" s="21" t="s">
        <v>87</v>
      </c>
      <c r="BM411" s="21" t="s">
        <v>87</v>
      </c>
      <c r="BN411" s="21" t="s">
        <v>91</v>
      </c>
      <c r="BO411" s="21" t="s">
        <v>81</v>
      </c>
      <c r="BP411" s="21" t="s">
        <v>81</v>
      </c>
      <c r="BQ411" s="21" t="s">
        <v>81</v>
      </c>
      <c r="BR411" s="21" t="s">
        <v>87</v>
      </c>
      <c r="BS411" s="21" t="s">
        <v>88</v>
      </c>
      <c r="BT411" s="21" t="s">
        <v>3353</v>
      </c>
      <c r="BU411" s="21" t="s">
        <v>113</v>
      </c>
      <c r="BV411" s="21" t="s">
        <v>113</v>
      </c>
      <c r="BW411" s="21" t="s">
        <v>179</v>
      </c>
      <c r="BX411" s="21" t="s">
        <v>3354</v>
      </c>
      <c r="BY411" s="21" t="s">
        <v>3355</v>
      </c>
      <c r="BZ411" s="21" t="s">
        <v>3356</v>
      </c>
    </row>
    <row r="412" spans="1:78" s="23" customFormat="1" ht="32.15" customHeight="1">
      <c r="A412" s="18" t="s">
        <v>3357</v>
      </c>
      <c r="B412" s="19" t="s">
        <v>3358</v>
      </c>
      <c r="C412" s="20">
        <v>100</v>
      </c>
      <c r="D412" s="20">
        <v>1272</v>
      </c>
      <c r="E412" s="20" t="b">
        <v>1</v>
      </c>
      <c r="F412" s="21" t="s">
        <v>3359</v>
      </c>
      <c r="G412" s="21" t="s">
        <v>72</v>
      </c>
      <c r="H412" s="21" t="s">
        <v>118</v>
      </c>
      <c r="I412" s="21" t="s">
        <v>101</v>
      </c>
      <c r="J412" s="22"/>
      <c r="K412" s="21" t="s">
        <v>179</v>
      </c>
      <c r="L412" s="21" t="s">
        <v>3360</v>
      </c>
      <c r="M412" s="21" t="s">
        <v>119</v>
      </c>
      <c r="N412" s="21" t="s">
        <v>76</v>
      </c>
      <c r="O412" s="21" t="s">
        <v>179</v>
      </c>
      <c r="P412" s="21" t="s">
        <v>3361</v>
      </c>
      <c r="Q412" s="21" t="s">
        <v>78</v>
      </c>
      <c r="R412" s="21" t="s">
        <v>609</v>
      </c>
      <c r="S412" s="20">
        <f t="shared" si="54"/>
        <v>0</v>
      </c>
      <c r="T412" s="20">
        <f t="shared" si="55"/>
        <v>0</v>
      </c>
      <c r="U412" s="20">
        <f t="shared" si="56"/>
        <v>0</v>
      </c>
      <c r="V412" s="20">
        <f t="shared" si="57"/>
        <v>1</v>
      </c>
      <c r="W412" s="20">
        <f t="shared" si="58"/>
        <v>0</v>
      </c>
      <c r="X412" s="22"/>
      <c r="Y412" s="20">
        <v>35</v>
      </c>
      <c r="Z412" s="21" t="s">
        <v>3362</v>
      </c>
      <c r="AA412" s="21" t="s">
        <v>81</v>
      </c>
      <c r="AB412" s="21" t="s">
        <v>245</v>
      </c>
      <c r="AC412" s="20">
        <f t="shared" si="59"/>
        <v>1</v>
      </c>
      <c r="AD412" s="20">
        <f t="shared" si="60"/>
        <v>0</v>
      </c>
      <c r="AE412" s="20">
        <f t="shared" si="61"/>
        <v>1</v>
      </c>
      <c r="AF412" s="20">
        <f t="shared" si="62"/>
        <v>0</v>
      </c>
      <c r="AG412" s="22"/>
      <c r="AH412" s="21" t="s">
        <v>107</v>
      </c>
      <c r="AI412" s="21" t="s">
        <v>84</v>
      </c>
      <c r="AJ412" s="22"/>
      <c r="AK412" s="21" t="s">
        <v>108</v>
      </c>
      <c r="AL412" s="21" t="s">
        <v>109</v>
      </c>
      <c r="AM412" s="21" t="s">
        <v>81</v>
      </c>
      <c r="AN412" s="21" t="s">
        <v>89</v>
      </c>
      <c r="AO412" s="21" t="s">
        <v>87</v>
      </c>
      <c r="AP412" s="21" t="s">
        <v>89</v>
      </c>
      <c r="AQ412" s="21" t="s">
        <v>89</v>
      </c>
      <c r="AR412" s="21" t="s">
        <v>89</v>
      </c>
      <c r="AS412" s="21" t="s">
        <v>89</v>
      </c>
      <c r="AT412" s="21" t="s">
        <v>89</v>
      </c>
      <c r="AU412" s="21" t="s">
        <v>89</v>
      </c>
      <c r="AV412" s="21" t="s">
        <v>89</v>
      </c>
      <c r="AW412" s="21" t="s">
        <v>89</v>
      </c>
      <c r="AX412" s="21" t="s">
        <v>89</v>
      </c>
      <c r="AY412" s="21" t="s">
        <v>89</v>
      </c>
      <c r="AZ412" s="21" t="s">
        <v>89</v>
      </c>
      <c r="BA412" s="21" t="s">
        <v>89</v>
      </c>
      <c r="BB412" s="24" t="s">
        <v>3363</v>
      </c>
      <c r="BC412" s="21" t="s">
        <v>89</v>
      </c>
      <c r="BD412" s="21" t="s">
        <v>87</v>
      </c>
      <c r="BE412" s="21" t="s">
        <v>89</v>
      </c>
      <c r="BF412" s="21" t="s">
        <v>89</v>
      </c>
      <c r="BG412" s="21" t="s">
        <v>89</v>
      </c>
      <c r="BH412" s="21" t="s">
        <v>87</v>
      </c>
      <c r="BI412" s="21" t="s">
        <v>89</v>
      </c>
      <c r="BJ412" s="21" t="s">
        <v>87</v>
      </c>
      <c r="BK412" s="21" t="s">
        <v>89</v>
      </c>
      <c r="BL412" s="21" t="s">
        <v>89</v>
      </c>
      <c r="BM412" s="21" t="s">
        <v>87</v>
      </c>
      <c r="BN412" s="21" t="s">
        <v>91</v>
      </c>
      <c r="BO412" s="21" t="s">
        <v>87</v>
      </c>
      <c r="BP412" s="21" t="s">
        <v>81</v>
      </c>
      <c r="BQ412" s="21" t="s">
        <v>81</v>
      </c>
      <c r="BR412" s="21" t="s">
        <v>87</v>
      </c>
      <c r="BS412" s="21" t="s">
        <v>87</v>
      </c>
      <c r="BT412" s="24" t="s">
        <v>3364</v>
      </c>
      <c r="BU412" s="21" t="s">
        <v>94</v>
      </c>
      <c r="BV412" s="21" t="s">
        <v>94</v>
      </c>
      <c r="BW412" s="21" t="s">
        <v>179</v>
      </c>
      <c r="BX412" s="21" t="s">
        <v>3360</v>
      </c>
      <c r="BY412" s="21" t="s">
        <v>3365</v>
      </c>
      <c r="BZ412" s="21" t="s">
        <v>3366</v>
      </c>
    </row>
    <row r="413" spans="1:78" s="23" customFormat="1" ht="32.15" customHeight="1">
      <c r="A413" s="18" t="s">
        <v>3367</v>
      </c>
      <c r="B413" s="19" t="s">
        <v>3368</v>
      </c>
      <c r="C413" s="20">
        <v>100</v>
      </c>
      <c r="D413" s="20">
        <v>1401</v>
      </c>
      <c r="E413" s="20" t="b">
        <v>1</v>
      </c>
      <c r="F413" s="21" t="s">
        <v>3369</v>
      </c>
      <c r="G413" s="21" t="s">
        <v>166</v>
      </c>
      <c r="H413" s="21" t="s">
        <v>143</v>
      </c>
      <c r="I413" s="21" t="s">
        <v>101</v>
      </c>
      <c r="J413" s="22"/>
      <c r="K413" s="21" t="s">
        <v>102</v>
      </c>
      <c r="L413" s="22"/>
      <c r="M413" s="21" t="s">
        <v>190</v>
      </c>
      <c r="N413" s="21" t="s">
        <v>76</v>
      </c>
      <c r="O413" s="21" t="s">
        <v>77</v>
      </c>
      <c r="P413" s="22"/>
      <c r="Q413" s="21" t="s">
        <v>78</v>
      </c>
      <c r="R413" s="21" t="s">
        <v>286</v>
      </c>
      <c r="S413" s="20">
        <f t="shared" si="54"/>
        <v>1</v>
      </c>
      <c r="T413" s="20">
        <f t="shared" si="55"/>
        <v>1</v>
      </c>
      <c r="U413" s="20">
        <f t="shared" si="56"/>
        <v>0</v>
      </c>
      <c r="V413" s="20">
        <f t="shared" si="57"/>
        <v>0</v>
      </c>
      <c r="W413" s="20">
        <f t="shared" si="58"/>
        <v>0</v>
      </c>
      <c r="X413" s="22"/>
      <c r="Y413" s="20">
        <v>8</v>
      </c>
      <c r="Z413" s="21" t="s">
        <v>3370</v>
      </c>
      <c r="AA413" s="21" t="s">
        <v>87</v>
      </c>
      <c r="AB413" s="21" t="s">
        <v>106</v>
      </c>
      <c r="AC413" s="20">
        <f t="shared" si="59"/>
        <v>1</v>
      </c>
      <c r="AD413" s="20">
        <f t="shared" si="60"/>
        <v>1</v>
      </c>
      <c r="AE413" s="20">
        <f t="shared" si="61"/>
        <v>0</v>
      </c>
      <c r="AF413" s="20">
        <f t="shared" si="62"/>
        <v>0</v>
      </c>
      <c r="AG413" s="22"/>
      <c r="AH413" s="21" t="s">
        <v>83</v>
      </c>
      <c r="AI413" s="21" t="s">
        <v>84</v>
      </c>
      <c r="AJ413" s="22"/>
      <c r="AK413" s="21" t="s">
        <v>85</v>
      </c>
      <c r="AL413" s="21" t="s">
        <v>86</v>
      </c>
      <c r="AM413" s="21" t="s">
        <v>81</v>
      </c>
      <c r="AN413" s="21" t="s">
        <v>87</v>
      </c>
      <c r="AO413" s="21" t="s">
        <v>87</v>
      </c>
      <c r="AP413" s="21" t="s">
        <v>81</v>
      </c>
      <c r="AQ413" s="21" t="s">
        <v>88</v>
      </c>
      <c r="AR413" s="21" t="s">
        <v>81</v>
      </c>
      <c r="AS413" s="21" t="s">
        <v>81</v>
      </c>
      <c r="AT413" s="21" t="s">
        <v>88</v>
      </c>
      <c r="AU413" s="21" t="s">
        <v>125</v>
      </c>
      <c r="AV413" s="21" t="s">
        <v>88</v>
      </c>
      <c r="AW413" s="21" t="s">
        <v>125</v>
      </c>
      <c r="AX413" s="21" t="s">
        <v>81</v>
      </c>
      <c r="AY413" s="21" t="s">
        <v>88</v>
      </c>
      <c r="AZ413" s="21" t="s">
        <v>88</v>
      </c>
      <c r="BA413" s="21" t="s">
        <v>88</v>
      </c>
      <c r="BB413" s="24" t="s">
        <v>3371</v>
      </c>
      <c r="BC413" s="21" t="s">
        <v>88</v>
      </c>
      <c r="BD413" s="21" t="s">
        <v>87</v>
      </c>
      <c r="BE413" s="21" t="s">
        <v>87</v>
      </c>
      <c r="BF413" s="21" t="s">
        <v>88</v>
      </c>
      <c r="BG413" s="21" t="s">
        <v>88</v>
      </c>
      <c r="BH413" s="21" t="s">
        <v>81</v>
      </c>
      <c r="BI413" s="21" t="s">
        <v>81</v>
      </c>
      <c r="BJ413" s="21" t="s">
        <v>81</v>
      </c>
      <c r="BK413" s="21" t="s">
        <v>88</v>
      </c>
      <c r="BL413" s="21" t="s">
        <v>88</v>
      </c>
      <c r="BM413" s="21" t="s">
        <v>88</v>
      </c>
      <c r="BN413" s="21" t="s">
        <v>91</v>
      </c>
      <c r="BO413" s="21" t="s">
        <v>87</v>
      </c>
      <c r="BP413" s="21" t="s">
        <v>87</v>
      </c>
      <c r="BQ413" s="21" t="s">
        <v>88</v>
      </c>
      <c r="BR413" s="21" t="s">
        <v>88</v>
      </c>
      <c r="BS413" s="21" t="s">
        <v>81</v>
      </c>
      <c r="BT413" s="24" t="s">
        <v>3372</v>
      </c>
      <c r="BU413" s="21" t="s">
        <v>94</v>
      </c>
      <c r="BV413" s="21" t="s">
        <v>93</v>
      </c>
      <c r="BW413" s="21" t="s">
        <v>102</v>
      </c>
      <c r="BX413" s="22"/>
      <c r="BY413" s="21" t="s">
        <v>3373</v>
      </c>
      <c r="BZ413" s="21" t="s">
        <v>3374</v>
      </c>
    </row>
    <row r="414" spans="1:78" s="23" customFormat="1" ht="32.15" customHeight="1">
      <c r="A414" s="18" t="s">
        <v>3375</v>
      </c>
      <c r="B414" s="19" t="s">
        <v>3376</v>
      </c>
      <c r="C414" s="20">
        <v>100</v>
      </c>
      <c r="D414" s="20">
        <v>947</v>
      </c>
      <c r="E414" s="20" t="b">
        <v>1</v>
      </c>
      <c r="F414" s="21" t="s">
        <v>3377</v>
      </c>
      <c r="G414" s="21" t="s">
        <v>1126</v>
      </c>
      <c r="H414" s="21" t="s">
        <v>167</v>
      </c>
      <c r="I414" s="21" t="s">
        <v>74</v>
      </c>
      <c r="J414" s="22"/>
      <c r="K414" s="21" t="s">
        <v>268</v>
      </c>
      <c r="L414" s="22"/>
      <c r="M414" s="21" t="s">
        <v>119</v>
      </c>
      <c r="N414" s="21" t="s">
        <v>120</v>
      </c>
      <c r="O414" s="21" t="s">
        <v>121</v>
      </c>
      <c r="P414" s="22"/>
      <c r="Q414" s="21" t="s">
        <v>78</v>
      </c>
      <c r="R414" s="21" t="s">
        <v>79</v>
      </c>
      <c r="S414" s="20">
        <f t="shared" si="54"/>
        <v>1</v>
      </c>
      <c r="T414" s="20">
        <f t="shared" si="55"/>
        <v>0</v>
      </c>
      <c r="U414" s="20">
        <f t="shared" si="56"/>
        <v>0</v>
      </c>
      <c r="V414" s="20">
        <f t="shared" si="57"/>
        <v>0</v>
      </c>
      <c r="W414" s="20">
        <f t="shared" si="58"/>
        <v>0</v>
      </c>
      <c r="X414" s="22"/>
      <c r="Y414" s="20">
        <v>8</v>
      </c>
      <c r="Z414" s="21" t="s">
        <v>3378</v>
      </c>
      <c r="AA414" s="21" t="s">
        <v>89</v>
      </c>
      <c r="AB414" s="21" t="s">
        <v>106</v>
      </c>
      <c r="AC414" s="20">
        <f t="shared" si="59"/>
        <v>1</v>
      </c>
      <c r="AD414" s="20">
        <f t="shared" si="60"/>
        <v>1</v>
      </c>
      <c r="AE414" s="20">
        <f t="shared" si="61"/>
        <v>0</v>
      </c>
      <c r="AF414" s="20">
        <f t="shared" si="62"/>
        <v>0</v>
      </c>
      <c r="AG414" s="22"/>
      <c r="AH414" s="21" t="s">
        <v>107</v>
      </c>
      <c r="AI414" s="21" t="s">
        <v>84</v>
      </c>
      <c r="AJ414" s="22"/>
      <c r="AK414" s="21" t="s">
        <v>85</v>
      </c>
      <c r="AL414" s="21" t="s">
        <v>109</v>
      </c>
      <c r="AM414" s="21" t="s">
        <v>110</v>
      </c>
      <c r="AN414" s="21" t="s">
        <v>89</v>
      </c>
      <c r="AO414" s="21" t="s">
        <v>110</v>
      </c>
      <c r="AP414" s="21" t="s">
        <v>89</v>
      </c>
      <c r="AQ414" s="21" t="s">
        <v>89</v>
      </c>
      <c r="AR414" s="21" t="s">
        <v>89</v>
      </c>
      <c r="AS414" s="21" t="s">
        <v>89</v>
      </c>
      <c r="AT414" s="21" t="s">
        <v>89</v>
      </c>
      <c r="AU414" s="21" t="s">
        <v>89</v>
      </c>
      <c r="AV414" s="21" t="s">
        <v>89</v>
      </c>
      <c r="AW414" s="21" t="s">
        <v>89</v>
      </c>
      <c r="AX414" s="21" t="s">
        <v>87</v>
      </c>
      <c r="AY414" s="21" t="s">
        <v>89</v>
      </c>
      <c r="AZ414" s="21" t="s">
        <v>87</v>
      </c>
      <c r="BA414" s="21" t="s">
        <v>89</v>
      </c>
      <c r="BB414" s="24" t="s">
        <v>3379</v>
      </c>
      <c r="BC414" s="21" t="s">
        <v>89</v>
      </c>
      <c r="BD414" s="21" t="s">
        <v>87</v>
      </c>
      <c r="BE414" s="21" t="s">
        <v>87</v>
      </c>
      <c r="BF414" s="21" t="s">
        <v>89</v>
      </c>
      <c r="BG414" s="21" t="s">
        <v>89</v>
      </c>
      <c r="BH414" s="21" t="s">
        <v>89</v>
      </c>
      <c r="BI414" s="21" t="s">
        <v>81</v>
      </c>
      <c r="BJ414" s="21" t="s">
        <v>87</v>
      </c>
      <c r="BK414" s="21" t="s">
        <v>87</v>
      </c>
      <c r="BL414" s="21" t="s">
        <v>89</v>
      </c>
      <c r="BM414" s="21" t="s">
        <v>89</v>
      </c>
      <c r="BN414" s="21" t="s">
        <v>91</v>
      </c>
      <c r="BO414" s="21" t="s">
        <v>89</v>
      </c>
      <c r="BP414" s="21" t="s">
        <v>81</v>
      </c>
      <c r="BQ414" s="21" t="s">
        <v>88</v>
      </c>
      <c r="BR414" s="21" t="s">
        <v>81</v>
      </c>
      <c r="BS414" s="21" t="s">
        <v>88</v>
      </c>
      <c r="BT414" s="24" t="s">
        <v>3380</v>
      </c>
      <c r="BU414" s="21" t="s">
        <v>113</v>
      </c>
      <c r="BV414" s="21" t="s">
        <v>94</v>
      </c>
      <c r="BW414" s="21" t="s">
        <v>268</v>
      </c>
      <c r="BX414" s="22"/>
      <c r="BY414" s="21" t="s">
        <v>3381</v>
      </c>
      <c r="BZ414" s="24" t="s">
        <v>3382</v>
      </c>
    </row>
    <row r="415" spans="1:78" s="23" customFormat="1" ht="20.149999999999999" customHeight="1">
      <c r="A415" s="18" t="s">
        <v>3383</v>
      </c>
      <c r="B415" s="19" t="s">
        <v>3384</v>
      </c>
      <c r="C415" s="20">
        <v>100</v>
      </c>
      <c r="D415" s="20">
        <v>1525</v>
      </c>
      <c r="E415" s="20" t="b">
        <v>1</v>
      </c>
      <c r="F415" s="21" t="s">
        <v>3385</v>
      </c>
      <c r="G415" s="21" t="s">
        <v>142</v>
      </c>
      <c r="H415" s="21" t="s">
        <v>73</v>
      </c>
      <c r="I415" s="21" t="s">
        <v>101</v>
      </c>
      <c r="J415" s="22"/>
      <c r="K415" s="21" t="s">
        <v>102</v>
      </c>
      <c r="L415" s="22"/>
      <c r="M415" s="21" t="s">
        <v>103</v>
      </c>
      <c r="N415" s="21" t="s">
        <v>103</v>
      </c>
      <c r="O415" s="21" t="s">
        <v>121</v>
      </c>
      <c r="P415" s="22"/>
      <c r="Q415" s="21" t="s">
        <v>78</v>
      </c>
      <c r="R415" s="21" t="s">
        <v>168</v>
      </c>
      <c r="S415" s="20">
        <f t="shared" si="54"/>
        <v>0</v>
      </c>
      <c r="T415" s="20">
        <f t="shared" si="55"/>
        <v>0</v>
      </c>
      <c r="U415" s="20">
        <f t="shared" si="56"/>
        <v>1</v>
      </c>
      <c r="V415" s="20">
        <f t="shared" si="57"/>
        <v>0</v>
      </c>
      <c r="W415" s="20">
        <f t="shared" si="58"/>
        <v>0</v>
      </c>
      <c r="X415" s="22"/>
      <c r="Y415" s="20">
        <v>8</v>
      </c>
      <c r="Z415" s="21" t="s">
        <v>3386</v>
      </c>
      <c r="AA415" s="21" t="s">
        <v>89</v>
      </c>
      <c r="AB415" s="21" t="s">
        <v>106</v>
      </c>
      <c r="AC415" s="20">
        <f t="shared" si="59"/>
        <v>1</v>
      </c>
      <c r="AD415" s="20">
        <f t="shared" si="60"/>
        <v>1</v>
      </c>
      <c r="AE415" s="20">
        <f t="shared" si="61"/>
        <v>0</v>
      </c>
      <c r="AF415" s="20">
        <f t="shared" si="62"/>
        <v>0</v>
      </c>
      <c r="AG415" s="22"/>
      <c r="AH415" s="21" t="s">
        <v>83</v>
      </c>
      <c r="AI415" s="21" t="s">
        <v>146</v>
      </c>
      <c r="AJ415" s="22"/>
      <c r="AK415" s="21" t="s">
        <v>85</v>
      </c>
      <c r="AL415" s="21" t="s">
        <v>109</v>
      </c>
      <c r="AM415" s="21" t="s">
        <v>110</v>
      </c>
      <c r="AN415" s="21" t="s">
        <v>89</v>
      </c>
      <c r="AO415" s="21" t="s">
        <v>110</v>
      </c>
      <c r="AP415" s="21" t="s">
        <v>88</v>
      </c>
      <c r="AQ415" s="21" t="s">
        <v>89</v>
      </c>
      <c r="AR415" s="21" t="s">
        <v>89</v>
      </c>
      <c r="AS415" s="21" t="s">
        <v>89</v>
      </c>
      <c r="AT415" s="21" t="s">
        <v>87</v>
      </c>
      <c r="AU415" s="21" t="s">
        <v>87</v>
      </c>
      <c r="AV415" s="21" t="s">
        <v>87</v>
      </c>
      <c r="AW415" s="21" t="s">
        <v>87</v>
      </c>
      <c r="AX415" s="21" t="s">
        <v>87</v>
      </c>
      <c r="AY415" s="21" t="s">
        <v>89</v>
      </c>
      <c r="AZ415" s="21" t="s">
        <v>89</v>
      </c>
      <c r="BA415" s="21" t="s">
        <v>87</v>
      </c>
      <c r="BB415" s="21" t="s">
        <v>3387</v>
      </c>
      <c r="BC415" s="21" t="s">
        <v>89</v>
      </c>
      <c r="BD415" s="21" t="s">
        <v>87</v>
      </c>
      <c r="BE415" s="21" t="s">
        <v>89</v>
      </c>
      <c r="BF415" s="21" t="s">
        <v>89</v>
      </c>
      <c r="BG415" s="21" t="s">
        <v>89</v>
      </c>
      <c r="BH415" s="21" t="s">
        <v>87</v>
      </c>
      <c r="BI415" s="21" t="s">
        <v>87</v>
      </c>
      <c r="BJ415" s="21" t="s">
        <v>89</v>
      </c>
      <c r="BK415" s="21" t="s">
        <v>89</v>
      </c>
      <c r="BL415" s="21" t="s">
        <v>89</v>
      </c>
      <c r="BM415" s="21" t="s">
        <v>89</v>
      </c>
      <c r="BN415" s="21" t="s">
        <v>91</v>
      </c>
      <c r="BO415" s="21" t="s">
        <v>87</v>
      </c>
      <c r="BP415" s="21" t="s">
        <v>87</v>
      </c>
      <c r="BQ415" s="21" t="s">
        <v>87</v>
      </c>
      <c r="BR415" s="21" t="s">
        <v>89</v>
      </c>
      <c r="BS415" s="21" t="s">
        <v>87</v>
      </c>
      <c r="BT415" s="21" t="s">
        <v>3388</v>
      </c>
      <c r="BU415" s="21" t="s">
        <v>113</v>
      </c>
      <c r="BV415" s="21" t="s">
        <v>160</v>
      </c>
      <c r="BW415" s="21" t="s">
        <v>102</v>
      </c>
      <c r="BX415" s="22"/>
      <c r="BY415" s="21" t="s">
        <v>3389</v>
      </c>
      <c r="BZ415" s="21" t="s">
        <v>3390</v>
      </c>
    </row>
    <row r="416" spans="1:78" s="23" customFormat="1" ht="44.15" customHeight="1">
      <c r="A416" s="18" t="s">
        <v>3391</v>
      </c>
      <c r="B416" s="19" t="s">
        <v>3392</v>
      </c>
      <c r="C416" s="20">
        <v>100</v>
      </c>
      <c r="D416" s="20">
        <v>1363</v>
      </c>
      <c r="E416" s="20" t="b">
        <v>1</v>
      </c>
      <c r="F416" s="21" t="s">
        <v>3392</v>
      </c>
      <c r="G416" s="21" t="s">
        <v>72</v>
      </c>
      <c r="H416" s="21" t="s">
        <v>143</v>
      </c>
      <c r="I416" s="21" t="s">
        <v>101</v>
      </c>
      <c r="J416" s="22"/>
      <c r="K416" s="21" t="s">
        <v>216</v>
      </c>
      <c r="L416" s="22"/>
      <c r="M416" s="21" t="s">
        <v>76</v>
      </c>
      <c r="N416" s="21" t="s">
        <v>76</v>
      </c>
      <c r="O416" s="21" t="s">
        <v>77</v>
      </c>
      <c r="P416" s="22"/>
      <c r="Q416" s="21" t="s">
        <v>78</v>
      </c>
      <c r="R416" s="21" t="s">
        <v>104</v>
      </c>
      <c r="S416" s="20">
        <f t="shared" si="54"/>
        <v>1</v>
      </c>
      <c r="T416" s="20">
        <f t="shared" si="55"/>
        <v>0</v>
      </c>
      <c r="U416" s="20">
        <f t="shared" si="56"/>
        <v>1</v>
      </c>
      <c r="V416" s="20">
        <f t="shared" si="57"/>
        <v>0</v>
      </c>
      <c r="W416" s="20">
        <f t="shared" si="58"/>
        <v>0</v>
      </c>
      <c r="X416" s="22"/>
      <c r="Y416" s="20">
        <v>10</v>
      </c>
      <c r="Z416" s="21" t="s">
        <v>3393</v>
      </c>
      <c r="AA416" s="21" t="s">
        <v>87</v>
      </c>
      <c r="AB416" s="21" t="s">
        <v>123</v>
      </c>
      <c r="AC416" s="20">
        <f t="shared" si="59"/>
        <v>1</v>
      </c>
      <c r="AD416" s="20">
        <f t="shared" si="60"/>
        <v>1</v>
      </c>
      <c r="AE416" s="20">
        <f t="shared" si="61"/>
        <v>1</v>
      </c>
      <c r="AF416" s="20">
        <f t="shared" si="62"/>
        <v>0</v>
      </c>
      <c r="AG416" s="22"/>
      <c r="AH416" s="21" t="s">
        <v>83</v>
      </c>
      <c r="AI416" s="21" t="s">
        <v>146</v>
      </c>
      <c r="AJ416" s="22"/>
      <c r="AK416" s="21" t="s">
        <v>85</v>
      </c>
      <c r="AL416" s="21" t="s">
        <v>109</v>
      </c>
      <c r="AM416" s="21" t="s">
        <v>87</v>
      </c>
      <c r="AN416" s="21" t="s">
        <v>89</v>
      </c>
      <c r="AO416" s="21" t="s">
        <v>88</v>
      </c>
      <c r="AP416" s="21" t="s">
        <v>87</v>
      </c>
      <c r="AQ416" s="21" t="s">
        <v>87</v>
      </c>
      <c r="AR416" s="21" t="s">
        <v>87</v>
      </c>
      <c r="AS416" s="21" t="s">
        <v>89</v>
      </c>
      <c r="AT416" s="21" t="s">
        <v>87</v>
      </c>
      <c r="AU416" s="21" t="s">
        <v>87</v>
      </c>
      <c r="AV416" s="21" t="s">
        <v>87</v>
      </c>
      <c r="AW416" s="21" t="s">
        <v>87</v>
      </c>
      <c r="AX416" s="21" t="s">
        <v>88</v>
      </c>
      <c r="AY416" s="21" t="s">
        <v>88</v>
      </c>
      <c r="AZ416" s="21" t="s">
        <v>87</v>
      </c>
      <c r="BA416" s="21" t="s">
        <v>87</v>
      </c>
      <c r="BB416" s="24" t="s">
        <v>3394</v>
      </c>
      <c r="BC416" s="21" t="s">
        <v>87</v>
      </c>
      <c r="BD416" s="21" t="s">
        <v>87</v>
      </c>
      <c r="BE416" s="21" t="s">
        <v>87</v>
      </c>
      <c r="BF416" s="21" t="s">
        <v>87</v>
      </c>
      <c r="BG416" s="21" t="s">
        <v>87</v>
      </c>
      <c r="BH416" s="21" t="s">
        <v>87</v>
      </c>
      <c r="BI416" s="21" t="s">
        <v>87</v>
      </c>
      <c r="BJ416" s="21" t="s">
        <v>87</v>
      </c>
      <c r="BK416" s="21" t="s">
        <v>89</v>
      </c>
      <c r="BL416" s="21" t="s">
        <v>89</v>
      </c>
      <c r="BM416" s="21" t="s">
        <v>89</v>
      </c>
      <c r="BN416" s="21" t="s">
        <v>91</v>
      </c>
      <c r="BO416" s="21" t="s">
        <v>87</v>
      </c>
      <c r="BP416" s="21" t="s">
        <v>87</v>
      </c>
      <c r="BQ416" s="21" t="s">
        <v>87</v>
      </c>
      <c r="BR416" s="21" t="s">
        <v>87</v>
      </c>
      <c r="BS416" s="21" t="s">
        <v>87</v>
      </c>
      <c r="BT416" s="24" t="s">
        <v>3395</v>
      </c>
      <c r="BU416" s="21" t="s">
        <v>94</v>
      </c>
      <c r="BV416" s="21" t="s">
        <v>160</v>
      </c>
      <c r="BW416" s="21" t="s">
        <v>216</v>
      </c>
      <c r="BX416" s="22"/>
      <c r="BY416" s="21" t="s">
        <v>3396</v>
      </c>
      <c r="BZ416" s="21" t="s">
        <v>3397</v>
      </c>
    </row>
    <row r="417" spans="1:78" s="23" customFormat="1" ht="32.15" customHeight="1">
      <c r="A417" s="18" t="s">
        <v>3398</v>
      </c>
      <c r="B417" s="19" t="s">
        <v>3399</v>
      </c>
      <c r="C417" s="20">
        <v>100</v>
      </c>
      <c r="D417" s="20">
        <v>1461</v>
      </c>
      <c r="E417" s="20" t="b">
        <v>1</v>
      </c>
      <c r="F417" s="21" t="s">
        <v>3400</v>
      </c>
      <c r="G417" s="21" t="s">
        <v>166</v>
      </c>
      <c r="H417" s="21" t="s">
        <v>73</v>
      </c>
      <c r="I417" s="21" t="s">
        <v>101</v>
      </c>
      <c r="J417" s="22"/>
      <c r="K417" s="21" t="s">
        <v>178</v>
      </c>
      <c r="L417" s="22"/>
      <c r="M417" s="21" t="s">
        <v>103</v>
      </c>
      <c r="N417" s="21" t="s">
        <v>103</v>
      </c>
      <c r="O417" s="21" t="s">
        <v>77</v>
      </c>
      <c r="P417" s="22"/>
      <c r="Q417" s="21" t="s">
        <v>78</v>
      </c>
      <c r="R417" s="21" t="s">
        <v>79</v>
      </c>
      <c r="S417" s="20">
        <f t="shared" si="54"/>
        <v>1</v>
      </c>
      <c r="T417" s="20">
        <f t="shared" si="55"/>
        <v>0</v>
      </c>
      <c r="U417" s="20">
        <f t="shared" si="56"/>
        <v>0</v>
      </c>
      <c r="V417" s="20">
        <f t="shared" si="57"/>
        <v>0</v>
      </c>
      <c r="W417" s="20">
        <f t="shared" si="58"/>
        <v>0</v>
      </c>
      <c r="X417" s="22"/>
      <c r="Y417" s="20">
        <v>10</v>
      </c>
      <c r="Z417" s="21" t="s">
        <v>3401</v>
      </c>
      <c r="AA417" s="21" t="s">
        <v>87</v>
      </c>
      <c r="AB417" s="21" t="s">
        <v>82</v>
      </c>
      <c r="AC417" s="20">
        <f t="shared" si="59"/>
        <v>1</v>
      </c>
      <c r="AD417" s="20">
        <f t="shared" si="60"/>
        <v>0</v>
      </c>
      <c r="AE417" s="20">
        <f t="shared" si="61"/>
        <v>0</v>
      </c>
      <c r="AF417" s="20">
        <f t="shared" si="62"/>
        <v>0</v>
      </c>
      <c r="AG417" s="22"/>
      <c r="AH417" s="21" t="s">
        <v>107</v>
      </c>
      <c r="AI417" s="21" t="s">
        <v>1186</v>
      </c>
      <c r="AJ417" s="21" t="s">
        <v>3402</v>
      </c>
      <c r="AK417" s="21" t="s">
        <v>85</v>
      </c>
      <c r="AL417" s="21" t="s">
        <v>109</v>
      </c>
      <c r="AM417" s="21" t="s">
        <v>110</v>
      </c>
      <c r="AN417" s="21" t="s">
        <v>110</v>
      </c>
      <c r="AO417" s="21" t="s">
        <v>110</v>
      </c>
      <c r="AP417" s="21" t="s">
        <v>87</v>
      </c>
      <c r="AQ417" s="21" t="s">
        <v>89</v>
      </c>
      <c r="AR417" s="21" t="s">
        <v>89</v>
      </c>
      <c r="AS417" s="21" t="s">
        <v>89</v>
      </c>
      <c r="AT417" s="21" t="s">
        <v>89</v>
      </c>
      <c r="AU417" s="21" t="s">
        <v>87</v>
      </c>
      <c r="AV417" s="21" t="s">
        <v>87</v>
      </c>
      <c r="AW417" s="21" t="s">
        <v>87</v>
      </c>
      <c r="AX417" s="21" t="s">
        <v>87</v>
      </c>
      <c r="AY417" s="21" t="s">
        <v>88</v>
      </c>
      <c r="AZ417" s="21" t="s">
        <v>89</v>
      </c>
      <c r="BA417" s="21" t="s">
        <v>89</v>
      </c>
      <c r="BB417" s="24" t="s">
        <v>3403</v>
      </c>
      <c r="BC417" s="21" t="s">
        <v>89</v>
      </c>
      <c r="BD417" s="21" t="s">
        <v>89</v>
      </c>
      <c r="BE417" s="21" t="s">
        <v>89</v>
      </c>
      <c r="BF417" s="21" t="s">
        <v>89</v>
      </c>
      <c r="BG417" s="21" t="s">
        <v>81</v>
      </c>
      <c r="BH417" s="21" t="s">
        <v>88</v>
      </c>
      <c r="BI417" s="21" t="s">
        <v>89</v>
      </c>
      <c r="BJ417" s="21" t="s">
        <v>89</v>
      </c>
      <c r="BK417" s="21" t="s">
        <v>87</v>
      </c>
      <c r="BL417" s="21" t="s">
        <v>87</v>
      </c>
      <c r="BM417" s="21" t="s">
        <v>88</v>
      </c>
      <c r="BN417" s="21" t="s">
        <v>91</v>
      </c>
      <c r="BO417" s="21" t="s">
        <v>88</v>
      </c>
      <c r="BP417" s="21" t="s">
        <v>88</v>
      </c>
      <c r="BQ417" s="21" t="s">
        <v>88</v>
      </c>
      <c r="BR417" s="21" t="s">
        <v>88</v>
      </c>
      <c r="BS417" s="21" t="s">
        <v>89</v>
      </c>
      <c r="BT417" s="24" t="s">
        <v>3404</v>
      </c>
      <c r="BU417" s="21" t="s">
        <v>93</v>
      </c>
      <c r="BV417" s="21" t="s">
        <v>93</v>
      </c>
      <c r="BW417" s="21" t="s">
        <v>178</v>
      </c>
      <c r="BX417" s="22"/>
      <c r="BY417" s="24" t="s">
        <v>3405</v>
      </c>
      <c r="BZ417" s="24" t="s">
        <v>3406</v>
      </c>
    </row>
    <row r="418" spans="1:78" s="23" customFormat="1" ht="20.149999999999999" customHeight="1">
      <c r="A418" s="18" t="s">
        <v>3407</v>
      </c>
      <c r="B418" s="19" t="s">
        <v>3408</v>
      </c>
      <c r="C418" s="20">
        <v>100</v>
      </c>
      <c r="D418" s="20">
        <v>518</v>
      </c>
      <c r="E418" s="20" t="b">
        <v>1</v>
      </c>
      <c r="F418" s="21" t="s">
        <v>3409</v>
      </c>
      <c r="G418" s="21" t="s">
        <v>72</v>
      </c>
      <c r="H418" s="21" t="s">
        <v>73</v>
      </c>
      <c r="I418" s="21" t="s">
        <v>101</v>
      </c>
      <c r="J418" s="22"/>
      <c r="K418" s="21" t="s">
        <v>144</v>
      </c>
      <c r="L418" s="22"/>
      <c r="M418" s="21" t="s">
        <v>103</v>
      </c>
      <c r="N418" s="21" t="s">
        <v>103</v>
      </c>
      <c r="O418" s="21" t="s">
        <v>77</v>
      </c>
      <c r="P418" s="22"/>
      <c r="Q418" s="21" t="s">
        <v>78</v>
      </c>
      <c r="R418" s="21" t="s">
        <v>79</v>
      </c>
      <c r="S418" s="20">
        <f t="shared" si="54"/>
        <v>1</v>
      </c>
      <c r="T418" s="20">
        <f t="shared" si="55"/>
        <v>0</v>
      </c>
      <c r="U418" s="20">
        <f t="shared" si="56"/>
        <v>0</v>
      </c>
      <c r="V418" s="20">
        <f t="shared" si="57"/>
        <v>0</v>
      </c>
      <c r="W418" s="20">
        <f t="shared" si="58"/>
        <v>0</v>
      </c>
      <c r="X418" s="22"/>
      <c r="Y418" s="20">
        <v>15</v>
      </c>
      <c r="Z418" s="21" t="s">
        <v>3410</v>
      </c>
      <c r="AA418" s="21" t="s">
        <v>87</v>
      </c>
      <c r="AB418" s="21" t="s">
        <v>1186</v>
      </c>
      <c r="AC418" s="20">
        <f t="shared" si="59"/>
        <v>0</v>
      </c>
      <c r="AD418" s="20">
        <f t="shared" si="60"/>
        <v>0</v>
      </c>
      <c r="AE418" s="20">
        <f t="shared" si="61"/>
        <v>0</v>
      </c>
      <c r="AF418" s="20">
        <f t="shared" si="62"/>
        <v>1</v>
      </c>
      <c r="AG418" s="21" t="s">
        <v>3411</v>
      </c>
      <c r="AH418" s="21" t="s">
        <v>83</v>
      </c>
      <c r="AI418" s="21" t="s">
        <v>84</v>
      </c>
      <c r="AJ418" s="22"/>
      <c r="AK418" s="21" t="s">
        <v>170</v>
      </c>
      <c r="AL418" s="21" t="s">
        <v>109</v>
      </c>
      <c r="AM418" s="21" t="s">
        <v>87</v>
      </c>
      <c r="AN418" s="21" t="s">
        <v>89</v>
      </c>
      <c r="AO418" s="21" t="s">
        <v>87</v>
      </c>
      <c r="AP418" s="21" t="s">
        <v>87</v>
      </c>
      <c r="AQ418" s="21" t="s">
        <v>89</v>
      </c>
      <c r="AR418" s="21" t="s">
        <v>89</v>
      </c>
      <c r="AS418" s="21" t="s">
        <v>89</v>
      </c>
      <c r="AT418" s="21" t="s">
        <v>87</v>
      </c>
      <c r="AU418" s="21" t="s">
        <v>87</v>
      </c>
      <c r="AV418" s="21" t="s">
        <v>87</v>
      </c>
      <c r="AW418" s="21" t="s">
        <v>87</v>
      </c>
      <c r="AX418" s="21" t="s">
        <v>87</v>
      </c>
      <c r="AY418" s="21" t="s">
        <v>87</v>
      </c>
      <c r="AZ418" s="21" t="s">
        <v>87</v>
      </c>
      <c r="BA418" s="21" t="s">
        <v>87</v>
      </c>
      <c r="BB418" s="21" t="s">
        <v>3412</v>
      </c>
      <c r="BC418" s="21" t="s">
        <v>89</v>
      </c>
      <c r="BD418" s="21" t="s">
        <v>89</v>
      </c>
      <c r="BE418" s="21" t="s">
        <v>89</v>
      </c>
      <c r="BF418" s="21" t="s">
        <v>89</v>
      </c>
      <c r="BG418" s="21" t="s">
        <v>89</v>
      </c>
      <c r="BH418" s="21" t="s">
        <v>89</v>
      </c>
      <c r="BI418" s="21" t="s">
        <v>89</v>
      </c>
      <c r="BJ418" s="21" t="s">
        <v>89</v>
      </c>
      <c r="BK418" s="21" t="s">
        <v>89</v>
      </c>
      <c r="BL418" s="21" t="s">
        <v>89</v>
      </c>
      <c r="BM418" s="21" t="s">
        <v>89</v>
      </c>
      <c r="BN418" s="21" t="s">
        <v>91</v>
      </c>
      <c r="BO418" s="21" t="s">
        <v>89</v>
      </c>
      <c r="BP418" s="21" t="s">
        <v>89</v>
      </c>
      <c r="BQ418" s="21" t="s">
        <v>89</v>
      </c>
      <c r="BR418" s="21" t="s">
        <v>89</v>
      </c>
      <c r="BS418" s="21" t="s">
        <v>89</v>
      </c>
      <c r="BT418" s="21" t="s">
        <v>3413</v>
      </c>
      <c r="BU418" s="21" t="s">
        <v>160</v>
      </c>
      <c r="BV418" s="21" t="s">
        <v>94</v>
      </c>
      <c r="BW418" s="21" t="s">
        <v>144</v>
      </c>
      <c r="BX418" s="22"/>
      <c r="BY418" s="21" t="s">
        <v>3414</v>
      </c>
      <c r="BZ418" s="21" t="s">
        <v>3415</v>
      </c>
    </row>
    <row r="419" spans="1:78" s="23" customFormat="1" ht="32.15" customHeight="1">
      <c r="A419" s="18" t="s">
        <v>3416</v>
      </c>
      <c r="B419" s="19" t="s">
        <v>3417</v>
      </c>
      <c r="C419" s="20">
        <v>100</v>
      </c>
      <c r="D419" s="20">
        <v>1193</v>
      </c>
      <c r="E419" s="20" t="b">
        <v>1</v>
      </c>
      <c r="F419" s="21" t="s">
        <v>3418</v>
      </c>
      <c r="G419" s="21" t="s">
        <v>100</v>
      </c>
      <c r="H419" s="21" t="s">
        <v>143</v>
      </c>
      <c r="I419" s="21" t="s">
        <v>101</v>
      </c>
      <c r="J419" s="22"/>
      <c r="K419" s="21" t="s">
        <v>144</v>
      </c>
      <c r="L419" s="22"/>
      <c r="M419" s="21" t="s">
        <v>120</v>
      </c>
      <c r="N419" s="21" t="s">
        <v>103</v>
      </c>
      <c r="O419" s="21" t="s">
        <v>179</v>
      </c>
      <c r="P419" s="21" t="s">
        <v>3419</v>
      </c>
      <c r="Q419" s="21" t="s">
        <v>78</v>
      </c>
      <c r="R419" s="21" t="s">
        <v>79</v>
      </c>
      <c r="S419" s="20">
        <f t="shared" si="54"/>
        <v>1</v>
      </c>
      <c r="T419" s="20">
        <f t="shared" si="55"/>
        <v>0</v>
      </c>
      <c r="U419" s="20">
        <f t="shared" si="56"/>
        <v>0</v>
      </c>
      <c r="V419" s="20">
        <f t="shared" si="57"/>
        <v>0</v>
      </c>
      <c r="W419" s="20">
        <f t="shared" si="58"/>
        <v>0</v>
      </c>
      <c r="X419" s="22"/>
      <c r="Y419" s="20">
        <v>7</v>
      </c>
      <c r="Z419" s="21" t="s">
        <v>3420</v>
      </c>
      <c r="AA419" s="21" t="s">
        <v>89</v>
      </c>
      <c r="AB419" s="21" t="s">
        <v>106</v>
      </c>
      <c r="AC419" s="20">
        <f t="shared" si="59"/>
        <v>1</v>
      </c>
      <c r="AD419" s="20">
        <f t="shared" si="60"/>
        <v>1</v>
      </c>
      <c r="AE419" s="20">
        <f t="shared" si="61"/>
        <v>0</v>
      </c>
      <c r="AF419" s="20">
        <f t="shared" si="62"/>
        <v>0</v>
      </c>
      <c r="AG419" s="22"/>
      <c r="AH419" s="21" t="s">
        <v>83</v>
      </c>
      <c r="AI419" s="21" t="s">
        <v>84</v>
      </c>
      <c r="AJ419" s="22"/>
      <c r="AK419" s="21" t="s">
        <v>124</v>
      </c>
      <c r="AL419" s="21" t="s">
        <v>109</v>
      </c>
      <c r="AM419" s="21" t="s">
        <v>88</v>
      </c>
      <c r="AN419" s="21" t="s">
        <v>89</v>
      </c>
      <c r="AO419" s="21" t="s">
        <v>81</v>
      </c>
      <c r="AP419" s="21" t="s">
        <v>88</v>
      </c>
      <c r="AQ419" s="21" t="s">
        <v>89</v>
      </c>
      <c r="AR419" s="21" t="s">
        <v>89</v>
      </c>
      <c r="AS419" s="21" t="s">
        <v>87</v>
      </c>
      <c r="AT419" s="21" t="s">
        <v>87</v>
      </c>
      <c r="AU419" s="21" t="s">
        <v>87</v>
      </c>
      <c r="AV419" s="21" t="s">
        <v>89</v>
      </c>
      <c r="AW419" s="21" t="s">
        <v>87</v>
      </c>
      <c r="AX419" s="21" t="s">
        <v>87</v>
      </c>
      <c r="AY419" s="21" t="s">
        <v>87</v>
      </c>
      <c r="AZ419" s="21" t="s">
        <v>87</v>
      </c>
      <c r="BA419" s="21" t="s">
        <v>89</v>
      </c>
      <c r="BB419" s="24" t="s">
        <v>3421</v>
      </c>
      <c r="BC419" s="21" t="s">
        <v>89</v>
      </c>
      <c r="BD419" s="21" t="s">
        <v>88</v>
      </c>
      <c r="BE419" s="21" t="s">
        <v>89</v>
      </c>
      <c r="BF419" s="21" t="s">
        <v>89</v>
      </c>
      <c r="BG419" s="21" t="s">
        <v>87</v>
      </c>
      <c r="BH419" s="21" t="s">
        <v>87</v>
      </c>
      <c r="BI419" s="21" t="s">
        <v>89</v>
      </c>
      <c r="BJ419" s="21" t="s">
        <v>87</v>
      </c>
      <c r="BK419" s="21" t="s">
        <v>87</v>
      </c>
      <c r="BL419" s="21" t="s">
        <v>89</v>
      </c>
      <c r="BM419" s="21" t="s">
        <v>87</v>
      </c>
      <c r="BN419" s="21" t="s">
        <v>91</v>
      </c>
      <c r="BO419" s="21" t="s">
        <v>87</v>
      </c>
      <c r="BP419" s="21" t="s">
        <v>88</v>
      </c>
      <c r="BQ419" s="21" t="s">
        <v>88</v>
      </c>
      <c r="BR419" s="21" t="s">
        <v>89</v>
      </c>
      <c r="BS419" s="21" t="s">
        <v>87</v>
      </c>
      <c r="BT419" s="21" t="s">
        <v>3422</v>
      </c>
      <c r="BU419" s="21" t="s">
        <v>113</v>
      </c>
      <c r="BV419" s="21" t="s">
        <v>94</v>
      </c>
      <c r="BW419" s="21" t="s">
        <v>144</v>
      </c>
      <c r="BX419" s="22"/>
      <c r="BY419" s="21" t="s">
        <v>3423</v>
      </c>
      <c r="BZ419" s="21" t="s">
        <v>3424</v>
      </c>
    </row>
    <row r="420" spans="1:78" s="23" customFormat="1" ht="20.149999999999999" customHeight="1">
      <c r="A420" s="18" t="s">
        <v>3425</v>
      </c>
      <c r="B420" s="19" t="s">
        <v>3426</v>
      </c>
      <c r="C420" s="20">
        <v>100</v>
      </c>
      <c r="D420" s="20">
        <v>624</v>
      </c>
      <c r="E420" s="20" t="b">
        <v>1</v>
      </c>
      <c r="F420" s="21" t="s">
        <v>3427</v>
      </c>
      <c r="G420" s="21" t="s">
        <v>166</v>
      </c>
      <c r="H420" s="21" t="s">
        <v>73</v>
      </c>
      <c r="I420" s="21" t="s">
        <v>101</v>
      </c>
      <c r="J420" s="22"/>
      <c r="K420" s="21" t="s">
        <v>268</v>
      </c>
      <c r="L420" s="22"/>
      <c r="M420" s="21" t="s">
        <v>76</v>
      </c>
      <c r="N420" s="21" t="s">
        <v>76</v>
      </c>
      <c r="O420" s="21" t="s">
        <v>121</v>
      </c>
      <c r="P420" s="22"/>
      <c r="Q420" s="21" t="s">
        <v>78</v>
      </c>
      <c r="R420" s="21" t="s">
        <v>79</v>
      </c>
      <c r="S420" s="20">
        <f t="shared" si="54"/>
        <v>1</v>
      </c>
      <c r="T420" s="20">
        <f t="shared" si="55"/>
        <v>0</v>
      </c>
      <c r="U420" s="20">
        <f t="shared" si="56"/>
        <v>0</v>
      </c>
      <c r="V420" s="20">
        <f t="shared" si="57"/>
        <v>0</v>
      </c>
      <c r="W420" s="20">
        <f t="shared" si="58"/>
        <v>0</v>
      </c>
      <c r="X420" s="22"/>
      <c r="Y420" s="20">
        <v>5</v>
      </c>
      <c r="Z420" s="21" t="s">
        <v>3428</v>
      </c>
      <c r="AA420" s="21" t="s">
        <v>87</v>
      </c>
      <c r="AB420" s="21" t="s">
        <v>82</v>
      </c>
      <c r="AC420" s="20">
        <f t="shared" si="59"/>
        <v>1</v>
      </c>
      <c r="AD420" s="20">
        <f t="shared" si="60"/>
        <v>0</v>
      </c>
      <c r="AE420" s="20">
        <f t="shared" si="61"/>
        <v>0</v>
      </c>
      <c r="AF420" s="20">
        <f t="shared" si="62"/>
        <v>0</v>
      </c>
      <c r="AG420" s="22"/>
      <c r="AH420" s="21" t="s">
        <v>107</v>
      </c>
      <c r="AI420" s="21" t="s">
        <v>84</v>
      </c>
      <c r="AJ420" s="22"/>
      <c r="AK420" s="21" t="s">
        <v>85</v>
      </c>
      <c r="AL420" s="21" t="s">
        <v>86</v>
      </c>
      <c r="AM420" s="21" t="s">
        <v>81</v>
      </c>
      <c r="AN420" s="21" t="s">
        <v>89</v>
      </c>
      <c r="AO420" s="21" t="s">
        <v>81</v>
      </c>
      <c r="AP420" s="21" t="s">
        <v>87</v>
      </c>
      <c r="AQ420" s="21" t="s">
        <v>89</v>
      </c>
      <c r="AR420" s="21" t="s">
        <v>87</v>
      </c>
      <c r="AS420" s="21" t="s">
        <v>89</v>
      </c>
      <c r="AT420" s="21" t="s">
        <v>87</v>
      </c>
      <c r="AU420" s="21" t="s">
        <v>88</v>
      </c>
      <c r="AV420" s="21" t="s">
        <v>87</v>
      </c>
      <c r="AW420" s="21" t="s">
        <v>87</v>
      </c>
      <c r="AX420" s="21" t="s">
        <v>87</v>
      </c>
      <c r="AY420" s="21" t="s">
        <v>87</v>
      </c>
      <c r="AZ420" s="21" t="s">
        <v>87</v>
      </c>
      <c r="BA420" s="21" t="s">
        <v>87</v>
      </c>
      <c r="BB420" s="21" t="s">
        <v>3429</v>
      </c>
      <c r="BC420" s="21" t="s">
        <v>87</v>
      </c>
      <c r="BD420" s="21" t="s">
        <v>88</v>
      </c>
      <c r="BE420" s="21" t="s">
        <v>87</v>
      </c>
      <c r="BF420" s="21" t="s">
        <v>87</v>
      </c>
      <c r="BG420" s="21" t="s">
        <v>88</v>
      </c>
      <c r="BH420" s="21" t="s">
        <v>88</v>
      </c>
      <c r="BI420" s="21" t="s">
        <v>88</v>
      </c>
      <c r="BJ420" s="21" t="s">
        <v>87</v>
      </c>
      <c r="BK420" s="21" t="s">
        <v>87</v>
      </c>
      <c r="BL420" s="21" t="s">
        <v>87</v>
      </c>
      <c r="BM420" s="21" t="s">
        <v>88</v>
      </c>
      <c r="BN420" s="21" t="s">
        <v>91</v>
      </c>
      <c r="BO420" s="21" t="s">
        <v>81</v>
      </c>
      <c r="BP420" s="21" t="s">
        <v>81</v>
      </c>
      <c r="BQ420" s="21" t="s">
        <v>87</v>
      </c>
      <c r="BR420" s="21" t="s">
        <v>88</v>
      </c>
      <c r="BS420" s="21" t="s">
        <v>88</v>
      </c>
      <c r="BT420" s="21" t="s">
        <v>3430</v>
      </c>
      <c r="BU420" s="21" t="s">
        <v>113</v>
      </c>
      <c r="BV420" s="21" t="s">
        <v>94</v>
      </c>
      <c r="BW420" s="21" t="s">
        <v>268</v>
      </c>
      <c r="BX420" s="22"/>
      <c r="BY420" s="21" t="s">
        <v>3431</v>
      </c>
      <c r="BZ420" s="21" t="s">
        <v>3432</v>
      </c>
    </row>
    <row r="421" spans="1:78" s="23" customFormat="1" ht="20.149999999999999" customHeight="1">
      <c r="A421" s="18" t="s">
        <v>3433</v>
      </c>
      <c r="B421" s="19" t="s">
        <v>3434</v>
      </c>
      <c r="C421" s="20">
        <v>100</v>
      </c>
      <c r="D421" s="20">
        <v>942</v>
      </c>
      <c r="E421" s="20" t="b">
        <v>1</v>
      </c>
      <c r="F421" s="21" t="s">
        <v>3435</v>
      </c>
      <c r="G421" s="21" t="s">
        <v>72</v>
      </c>
      <c r="H421" s="21" t="s">
        <v>167</v>
      </c>
      <c r="I421" s="21" t="s">
        <v>101</v>
      </c>
      <c r="J421" s="22"/>
      <c r="K421" s="21" t="s">
        <v>75</v>
      </c>
      <c r="L421" s="22"/>
      <c r="M421" s="21" t="s">
        <v>119</v>
      </c>
      <c r="N421" s="21" t="s">
        <v>120</v>
      </c>
      <c r="O421" s="21" t="s">
        <v>510</v>
      </c>
      <c r="P421" s="22"/>
      <c r="Q421" s="21" t="s">
        <v>78</v>
      </c>
      <c r="R421" s="21" t="s">
        <v>79</v>
      </c>
      <c r="S421" s="20">
        <f t="shared" si="54"/>
        <v>1</v>
      </c>
      <c r="T421" s="20">
        <f t="shared" si="55"/>
        <v>0</v>
      </c>
      <c r="U421" s="20">
        <f t="shared" si="56"/>
        <v>0</v>
      </c>
      <c r="V421" s="20">
        <f t="shared" si="57"/>
        <v>0</v>
      </c>
      <c r="W421" s="20">
        <f t="shared" si="58"/>
        <v>0</v>
      </c>
      <c r="X421" s="22"/>
      <c r="Y421" s="20">
        <v>6</v>
      </c>
      <c r="Z421" s="21" t="s">
        <v>3436</v>
      </c>
      <c r="AA421" s="21" t="s">
        <v>87</v>
      </c>
      <c r="AB421" s="21" t="s">
        <v>82</v>
      </c>
      <c r="AC421" s="20">
        <f t="shared" si="59"/>
        <v>1</v>
      </c>
      <c r="AD421" s="20">
        <f t="shared" si="60"/>
        <v>0</v>
      </c>
      <c r="AE421" s="20">
        <f t="shared" si="61"/>
        <v>0</v>
      </c>
      <c r="AF421" s="20">
        <f t="shared" si="62"/>
        <v>0</v>
      </c>
      <c r="AG421" s="22"/>
      <c r="AH421" s="21" t="s">
        <v>107</v>
      </c>
      <c r="AI421" s="21" t="s">
        <v>84</v>
      </c>
      <c r="AJ421" s="22"/>
      <c r="AK421" s="21" t="s">
        <v>85</v>
      </c>
      <c r="AL421" s="21" t="s">
        <v>86</v>
      </c>
      <c r="AM421" s="21" t="s">
        <v>81</v>
      </c>
      <c r="AN421" s="21" t="s">
        <v>89</v>
      </c>
      <c r="AO421" s="21" t="s">
        <v>81</v>
      </c>
      <c r="AP421" s="21" t="s">
        <v>87</v>
      </c>
      <c r="AQ421" s="21" t="s">
        <v>87</v>
      </c>
      <c r="AR421" s="21" t="s">
        <v>89</v>
      </c>
      <c r="AS421" s="21" t="s">
        <v>89</v>
      </c>
      <c r="AT421" s="21" t="s">
        <v>87</v>
      </c>
      <c r="AU421" s="21" t="s">
        <v>87</v>
      </c>
      <c r="AV421" s="21" t="s">
        <v>89</v>
      </c>
      <c r="AW421" s="21" t="s">
        <v>89</v>
      </c>
      <c r="AX421" s="21" t="s">
        <v>88</v>
      </c>
      <c r="AY421" s="21" t="s">
        <v>87</v>
      </c>
      <c r="AZ421" s="21" t="s">
        <v>87</v>
      </c>
      <c r="BA421" s="21" t="s">
        <v>87</v>
      </c>
      <c r="BB421" s="21" t="s">
        <v>3437</v>
      </c>
      <c r="BC421" s="21" t="s">
        <v>87</v>
      </c>
      <c r="BD421" s="21" t="s">
        <v>89</v>
      </c>
      <c r="BE421" s="21" t="s">
        <v>89</v>
      </c>
      <c r="BF421" s="21" t="s">
        <v>89</v>
      </c>
      <c r="BG421" s="21" t="s">
        <v>87</v>
      </c>
      <c r="BH421" s="21" t="s">
        <v>87</v>
      </c>
      <c r="BI421" s="21" t="s">
        <v>87</v>
      </c>
      <c r="BJ421" s="21" t="s">
        <v>87</v>
      </c>
      <c r="BK421" s="21" t="s">
        <v>89</v>
      </c>
      <c r="BL421" s="21" t="s">
        <v>89</v>
      </c>
      <c r="BM421" s="21" t="s">
        <v>89</v>
      </c>
      <c r="BN421" s="21" t="s">
        <v>91</v>
      </c>
      <c r="BO421" s="21" t="s">
        <v>87</v>
      </c>
      <c r="BP421" s="21" t="s">
        <v>88</v>
      </c>
      <c r="BQ421" s="21" t="s">
        <v>87</v>
      </c>
      <c r="BR421" s="21" t="s">
        <v>87</v>
      </c>
      <c r="BS421" s="21" t="s">
        <v>87</v>
      </c>
      <c r="BT421" s="21" t="s">
        <v>3438</v>
      </c>
      <c r="BU421" s="21" t="s">
        <v>113</v>
      </c>
      <c r="BV421" s="21" t="s">
        <v>94</v>
      </c>
      <c r="BW421" s="21" t="s">
        <v>75</v>
      </c>
      <c r="BX421" s="22"/>
      <c r="BY421" s="21" t="s">
        <v>3439</v>
      </c>
      <c r="BZ421" s="21" t="s">
        <v>3440</v>
      </c>
    </row>
    <row r="422" spans="1:78" s="23" customFormat="1" ht="44.15" customHeight="1">
      <c r="A422" s="18" t="s">
        <v>3441</v>
      </c>
      <c r="B422" s="19" t="s">
        <v>3442</v>
      </c>
      <c r="C422" s="20">
        <v>100</v>
      </c>
      <c r="D422" s="20">
        <v>1855</v>
      </c>
      <c r="E422" s="20" t="b">
        <v>1</v>
      </c>
      <c r="F422" s="21" t="s">
        <v>3442</v>
      </c>
      <c r="G422" s="21" t="s">
        <v>72</v>
      </c>
      <c r="H422" s="21" t="s">
        <v>143</v>
      </c>
      <c r="I422" s="21" t="s">
        <v>101</v>
      </c>
      <c r="J422" s="22"/>
      <c r="K422" s="21" t="s">
        <v>102</v>
      </c>
      <c r="L422" s="22"/>
      <c r="M422" s="21" t="s">
        <v>190</v>
      </c>
      <c r="N422" s="21" t="s">
        <v>103</v>
      </c>
      <c r="O422" s="21" t="s">
        <v>121</v>
      </c>
      <c r="P422" s="22"/>
      <c r="Q422" s="21" t="s">
        <v>78</v>
      </c>
      <c r="R422" s="21" t="s">
        <v>79</v>
      </c>
      <c r="S422" s="20">
        <f t="shared" si="54"/>
        <v>1</v>
      </c>
      <c r="T422" s="20">
        <f t="shared" si="55"/>
        <v>0</v>
      </c>
      <c r="U422" s="20">
        <f t="shared" si="56"/>
        <v>0</v>
      </c>
      <c r="V422" s="20">
        <f t="shared" si="57"/>
        <v>0</v>
      </c>
      <c r="W422" s="20">
        <f t="shared" si="58"/>
        <v>0</v>
      </c>
      <c r="X422" s="22"/>
      <c r="Y422" s="20">
        <v>2</v>
      </c>
      <c r="Z422" s="21" t="s">
        <v>3443</v>
      </c>
      <c r="AA422" s="21" t="s">
        <v>89</v>
      </c>
      <c r="AB422" s="21" t="s">
        <v>106</v>
      </c>
      <c r="AC422" s="20">
        <f t="shared" si="59"/>
        <v>1</v>
      </c>
      <c r="AD422" s="20">
        <f t="shared" si="60"/>
        <v>1</v>
      </c>
      <c r="AE422" s="20">
        <f t="shared" si="61"/>
        <v>0</v>
      </c>
      <c r="AF422" s="20">
        <f t="shared" si="62"/>
        <v>0</v>
      </c>
      <c r="AG422" s="22"/>
      <c r="AH422" s="21" t="s">
        <v>156</v>
      </c>
      <c r="AI422" s="21" t="s">
        <v>146</v>
      </c>
      <c r="AJ422" s="22"/>
      <c r="AK422" s="21" t="s">
        <v>85</v>
      </c>
      <c r="AL422" s="21" t="s">
        <v>86</v>
      </c>
      <c r="AM422" s="21" t="s">
        <v>110</v>
      </c>
      <c r="AN422" s="21" t="s">
        <v>89</v>
      </c>
      <c r="AO422" s="21" t="s">
        <v>110</v>
      </c>
      <c r="AP422" s="21" t="s">
        <v>89</v>
      </c>
      <c r="AQ422" s="21" t="s">
        <v>87</v>
      </c>
      <c r="AR422" s="21" t="s">
        <v>89</v>
      </c>
      <c r="AS422" s="21" t="s">
        <v>89</v>
      </c>
      <c r="AT422" s="21" t="s">
        <v>87</v>
      </c>
      <c r="AU422" s="21" t="s">
        <v>89</v>
      </c>
      <c r="AV422" s="21" t="s">
        <v>89</v>
      </c>
      <c r="AW422" s="21" t="s">
        <v>87</v>
      </c>
      <c r="AX422" s="21" t="s">
        <v>89</v>
      </c>
      <c r="AY422" s="21" t="s">
        <v>89</v>
      </c>
      <c r="AZ422" s="21" t="s">
        <v>89</v>
      </c>
      <c r="BA422" s="21" t="s">
        <v>89</v>
      </c>
      <c r="BB422" s="24" t="s">
        <v>3444</v>
      </c>
      <c r="BC422" s="21" t="s">
        <v>89</v>
      </c>
      <c r="BD422" s="21" t="s">
        <v>89</v>
      </c>
      <c r="BE422" s="21" t="s">
        <v>89</v>
      </c>
      <c r="BF422" s="21" t="s">
        <v>89</v>
      </c>
      <c r="BG422" s="21" t="s">
        <v>87</v>
      </c>
      <c r="BH422" s="21" t="s">
        <v>87</v>
      </c>
      <c r="BI422" s="21" t="s">
        <v>87</v>
      </c>
      <c r="BJ422" s="21" t="s">
        <v>89</v>
      </c>
      <c r="BK422" s="21" t="s">
        <v>89</v>
      </c>
      <c r="BL422" s="21" t="s">
        <v>89</v>
      </c>
      <c r="BM422" s="21" t="s">
        <v>89</v>
      </c>
      <c r="BN422" s="21" t="s">
        <v>91</v>
      </c>
      <c r="BO422" s="21" t="s">
        <v>88</v>
      </c>
      <c r="BP422" s="21" t="s">
        <v>88</v>
      </c>
      <c r="BQ422" s="21" t="s">
        <v>87</v>
      </c>
      <c r="BR422" s="21" t="s">
        <v>87</v>
      </c>
      <c r="BS422" s="21" t="s">
        <v>87</v>
      </c>
      <c r="BT422" s="24" t="s">
        <v>3445</v>
      </c>
      <c r="BU422" s="21" t="s">
        <v>94</v>
      </c>
      <c r="BV422" s="21" t="s">
        <v>93</v>
      </c>
      <c r="BW422" s="21" t="s">
        <v>102</v>
      </c>
      <c r="BX422" s="22"/>
      <c r="BY422" s="21" t="s">
        <v>3446</v>
      </c>
      <c r="BZ422" s="21" t="s">
        <v>3447</v>
      </c>
    </row>
    <row r="423" spans="1:78" s="23" customFormat="1" ht="20.149999999999999" customHeight="1">
      <c r="A423" s="18" t="s">
        <v>3448</v>
      </c>
      <c r="B423" s="19" t="s">
        <v>3449</v>
      </c>
      <c r="C423" s="20">
        <v>100</v>
      </c>
      <c r="D423" s="20">
        <v>1305</v>
      </c>
      <c r="E423" s="20" t="b">
        <v>1</v>
      </c>
      <c r="F423" s="21" t="s">
        <v>3450</v>
      </c>
      <c r="G423" s="21" t="s">
        <v>199</v>
      </c>
      <c r="H423" s="21" t="s">
        <v>73</v>
      </c>
      <c r="I423" s="21" t="s">
        <v>101</v>
      </c>
      <c r="J423" s="22"/>
      <c r="K423" s="21" t="s">
        <v>102</v>
      </c>
      <c r="L423" s="22"/>
      <c r="M423" s="21" t="s">
        <v>120</v>
      </c>
      <c r="N423" s="21" t="s">
        <v>76</v>
      </c>
      <c r="O423" s="21" t="s">
        <v>77</v>
      </c>
      <c r="P423" s="22"/>
      <c r="Q423" s="21" t="s">
        <v>78</v>
      </c>
      <c r="R423" s="21" t="s">
        <v>79</v>
      </c>
      <c r="S423" s="20">
        <f t="shared" si="54"/>
        <v>1</v>
      </c>
      <c r="T423" s="20">
        <f t="shared" si="55"/>
        <v>0</v>
      </c>
      <c r="U423" s="20">
        <f t="shared" si="56"/>
        <v>0</v>
      </c>
      <c r="V423" s="20">
        <f t="shared" si="57"/>
        <v>0</v>
      </c>
      <c r="W423" s="20">
        <f t="shared" si="58"/>
        <v>0</v>
      </c>
      <c r="X423" s="22"/>
      <c r="Y423" s="20">
        <v>5</v>
      </c>
      <c r="Z423" s="21" t="s">
        <v>3451</v>
      </c>
      <c r="AA423" s="21" t="s">
        <v>89</v>
      </c>
      <c r="AB423" s="21" t="s">
        <v>82</v>
      </c>
      <c r="AC423" s="20">
        <f t="shared" si="59"/>
        <v>1</v>
      </c>
      <c r="AD423" s="20">
        <f t="shared" si="60"/>
        <v>0</v>
      </c>
      <c r="AE423" s="20">
        <f t="shared" si="61"/>
        <v>0</v>
      </c>
      <c r="AF423" s="20">
        <f t="shared" si="62"/>
        <v>0</v>
      </c>
      <c r="AG423" s="22"/>
      <c r="AH423" s="21" t="s">
        <v>107</v>
      </c>
      <c r="AI423" s="21" t="s">
        <v>157</v>
      </c>
      <c r="AJ423" s="22"/>
      <c r="AK423" s="21" t="s">
        <v>124</v>
      </c>
      <c r="AL423" s="21" t="s">
        <v>86</v>
      </c>
      <c r="AM423" s="21" t="s">
        <v>81</v>
      </c>
      <c r="AN423" s="21" t="s">
        <v>89</v>
      </c>
      <c r="AO423" s="21" t="s">
        <v>110</v>
      </c>
      <c r="AP423" s="21" t="s">
        <v>87</v>
      </c>
      <c r="AQ423" s="21" t="s">
        <v>89</v>
      </c>
      <c r="AR423" s="21" t="s">
        <v>89</v>
      </c>
      <c r="AS423" s="21" t="s">
        <v>89</v>
      </c>
      <c r="AT423" s="21" t="s">
        <v>89</v>
      </c>
      <c r="AU423" s="21" t="s">
        <v>89</v>
      </c>
      <c r="AV423" s="21" t="s">
        <v>89</v>
      </c>
      <c r="AW423" s="21" t="s">
        <v>89</v>
      </c>
      <c r="AX423" s="21" t="s">
        <v>89</v>
      </c>
      <c r="AY423" s="21" t="s">
        <v>89</v>
      </c>
      <c r="AZ423" s="21" t="s">
        <v>89</v>
      </c>
      <c r="BA423" s="21" t="s">
        <v>89</v>
      </c>
      <c r="BB423" s="21" t="s">
        <v>3452</v>
      </c>
      <c r="BC423" s="21" t="s">
        <v>89</v>
      </c>
      <c r="BD423" s="21" t="s">
        <v>89</v>
      </c>
      <c r="BE423" s="21" t="s">
        <v>89</v>
      </c>
      <c r="BF423" s="21" t="s">
        <v>89</v>
      </c>
      <c r="BG423" s="21" t="s">
        <v>89</v>
      </c>
      <c r="BH423" s="21" t="s">
        <v>89</v>
      </c>
      <c r="BI423" s="21" t="s">
        <v>89</v>
      </c>
      <c r="BJ423" s="21" t="s">
        <v>89</v>
      </c>
      <c r="BK423" s="21" t="s">
        <v>89</v>
      </c>
      <c r="BL423" s="21" t="s">
        <v>89</v>
      </c>
      <c r="BM423" s="21" t="s">
        <v>89</v>
      </c>
      <c r="BN423" s="21" t="s">
        <v>91</v>
      </c>
      <c r="BO423" s="21" t="s">
        <v>89</v>
      </c>
      <c r="BP423" s="21" t="s">
        <v>89</v>
      </c>
      <c r="BQ423" s="21" t="s">
        <v>87</v>
      </c>
      <c r="BR423" s="21" t="s">
        <v>89</v>
      </c>
      <c r="BS423" s="21" t="s">
        <v>89</v>
      </c>
      <c r="BT423" s="21" t="s">
        <v>3453</v>
      </c>
      <c r="BU423" s="21" t="s">
        <v>113</v>
      </c>
      <c r="BV423" s="21" t="s">
        <v>160</v>
      </c>
      <c r="BW423" s="21" t="s">
        <v>102</v>
      </c>
      <c r="BX423" s="22"/>
      <c r="BY423" s="21" t="s">
        <v>3454</v>
      </c>
      <c r="BZ423" s="21" t="s">
        <v>3455</v>
      </c>
    </row>
    <row r="424" spans="1:78" s="23" customFormat="1" ht="20.149999999999999" customHeight="1">
      <c r="A424" s="18" t="s">
        <v>3456</v>
      </c>
      <c r="B424" s="19" t="s">
        <v>3457</v>
      </c>
      <c r="C424" s="20">
        <v>100</v>
      </c>
      <c r="D424" s="20">
        <v>1435</v>
      </c>
      <c r="E424" s="20" t="b">
        <v>1</v>
      </c>
      <c r="F424" s="21" t="s">
        <v>3458</v>
      </c>
      <c r="G424" s="21" t="s">
        <v>166</v>
      </c>
      <c r="H424" s="21" t="s">
        <v>143</v>
      </c>
      <c r="I424" s="21" t="s">
        <v>101</v>
      </c>
      <c r="J424" s="22"/>
      <c r="K424" s="21" t="s">
        <v>189</v>
      </c>
      <c r="L424" s="22"/>
      <c r="M424" s="21" t="s">
        <v>120</v>
      </c>
      <c r="N424" s="21" t="s">
        <v>120</v>
      </c>
      <c r="O424" s="21" t="s">
        <v>121</v>
      </c>
      <c r="P424" s="22"/>
      <c r="Q424" s="21" t="s">
        <v>78</v>
      </c>
      <c r="R424" s="21" t="s">
        <v>168</v>
      </c>
      <c r="S424" s="20">
        <f t="shared" si="54"/>
        <v>0</v>
      </c>
      <c r="T424" s="20">
        <f t="shared" si="55"/>
        <v>0</v>
      </c>
      <c r="U424" s="20">
        <f t="shared" si="56"/>
        <v>1</v>
      </c>
      <c r="V424" s="20">
        <f t="shared" si="57"/>
        <v>0</v>
      </c>
      <c r="W424" s="20">
        <f t="shared" si="58"/>
        <v>0</v>
      </c>
      <c r="X424" s="22"/>
      <c r="Y424" s="20">
        <v>7</v>
      </c>
      <c r="Z424" s="21" t="s">
        <v>3459</v>
      </c>
      <c r="AA424" s="21" t="s">
        <v>87</v>
      </c>
      <c r="AB424" s="21" t="s">
        <v>123</v>
      </c>
      <c r="AC424" s="20">
        <f t="shared" si="59"/>
        <v>1</v>
      </c>
      <c r="AD424" s="20">
        <f t="shared" si="60"/>
        <v>1</v>
      </c>
      <c r="AE424" s="20">
        <f t="shared" si="61"/>
        <v>1</v>
      </c>
      <c r="AF424" s="20">
        <f t="shared" si="62"/>
        <v>0</v>
      </c>
      <c r="AG424" s="22"/>
      <c r="AH424" s="21" t="s">
        <v>83</v>
      </c>
      <c r="AI424" s="21" t="s">
        <v>84</v>
      </c>
      <c r="AJ424" s="22"/>
      <c r="AK424" s="21" t="s">
        <v>108</v>
      </c>
      <c r="AL424" s="21" t="s">
        <v>86</v>
      </c>
      <c r="AM424" s="21" t="s">
        <v>110</v>
      </c>
      <c r="AN424" s="21" t="s">
        <v>89</v>
      </c>
      <c r="AO424" s="21" t="s">
        <v>81</v>
      </c>
      <c r="AP424" s="21" t="s">
        <v>87</v>
      </c>
      <c r="AQ424" s="21" t="s">
        <v>89</v>
      </c>
      <c r="AR424" s="21" t="s">
        <v>89</v>
      </c>
      <c r="AS424" s="21" t="s">
        <v>89</v>
      </c>
      <c r="AT424" s="21" t="s">
        <v>87</v>
      </c>
      <c r="AU424" s="21" t="s">
        <v>87</v>
      </c>
      <c r="AV424" s="21" t="s">
        <v>89</v>
      </c>
      <c r="AW424" s="21" t="s">
        <v>89</v>
      </c>
      <c r="AX424" s="21" t="s">
        <v>87</v>
      </c>
      <c r="AY424" s="21" t="s">
        <v>89</v>
      </c>
      <c r="AZ424" s="21" t="s">
        <v>89</v>
      </c>
      <c r="BA424" s="21" t="s">
        <v>89</v>
      </c>
      <c r="BB424" s="21" t="s">
        <v>3460</v>
      </c>
      <c r="BC424" s="21" t="s">
        <v>89</v>
      </c>
      <c r="BD424" s="21" t="s">
        <v>87</v>
      </c>
      <c r="BE424" s="21" t="s">
        <v>87</v>
      </c>
      <c r="BF424" s="21" t="s">
        <v>89</v>
      </c>
      <c r="BG424" s="21" t="s">
        <v>89</v>
      </c>
      <c r="BH424" s="21" t="s">
        <v>89</v>
      </c>
      <c r="BI424" s="21" t="s">
        <v>89</v>
      </c>
      <c r="BJ424" s="21" t="s">
        <v>89</v>
      </c>
      <c r="BK424" s="21" t="s">
        <v>89</v>
      </c>
      <c r="BL424" s="21" t="s">
        <v>87</v>
      </c>
      <c r="BM424" s="21" t="s">
        <v>89</v>
      </c>
      <c r="BN424" s="21" t="s">
        <v>91</v>
      </c>
      <c r="BO424" s="21" t="s">
        <v>87</v>
      </c>
      <c r="BP424" s="21" t="s">
        <v>87</v>
      </c>
      <c r="BQ424" s="21" t="s">
        <v>89</v>
      </c>
      <c r="BR424" s="21" t="s">
        <v>87</v>
      </c>
      <c r="BS424" s="21" t="s">
        <v>89</v>
      </c>
      <c r="BT424" s="21" t="s">
        <v>3461</v>
      </c>
      <c r="BU424" s="21" t="s">
        <v>94</v>
      </c>
      <c r="BV424" s="21" t="s">
        <v>113</v>
      </c>
      <c r="BW424" s="21" t="s">
        <v>189</v>
      </c>
      <c r="BX424" s="22"/>
      <c r="BY424" s="21" t="s">
        <v>3462</v>
      </c>
      <c r="BZ424" s="21" t="s">
        <v>3463</v>
      </c>
    </row>
  </sheetData>
  <autoFilter ref="A1:BZ366" xr:uid="{00000000-0001-0000-0000-000000000000}"/>
  <hyperlinks>
    <hyperlink ref="BZ76" r:id="rId1" display="asp.net" xr:uid="{00000000-0004-0000-0000-000001000000}"/>
    <hyperlink ref="BZ115" r:id="rId2" display="ASP.NET" xr:uid="{00000000-0004-0000-0000-000002000000}"/>
    <hyperlink ref="BZ130" r:id="rId3" display="ASP.NET" xr:uid="{00000000-0004-0000-0000-000003000000}"/>
    <hyperlink ref="BZ210" r:id="rId4" display="ASP.NET" xr:uid="{00000000-0004-0000-0000-000004000000}"/>
    <hyperlink ref="BZ269" r:id="rId5" display="Vb.net" xr:uid="{00000000-0004-0000-0000-000005000000}"/>
    <hyperlink ref="Z308" r:id="rId6" display="ciscovision.com" xr:uid="{00000000-0004-0000-0000-000006000000}"/>
    <hyperlink ref="BY308" r:id="rId7" display="ciscovision.com" xr:uid="{00000000-0004-0000-0000-000007000000}"/>
    <hyperlink ref="BZ315" r:id="rId8" display="ASP.Net" xr:uid="{00000000-0004-0000-0000-000008000000}"/>
    <hyperlink ref="BZ346" r:id="rId9" display="ASP.NET" xr:uid="{00000000-0004-0000-0000-000009000000}"/>
    <hyperlink ref="BZ362" r:id="rId10" display="ASP.NET" xr:uid="{00000000-0004-0000-0000-00000A000000}"/>
    <hyperlink ref="BZ375" r:id="rId11" display="ASP.NET" xr:uid="{1D8FEF9E-CAAC-493E-800F-132927AB7D84}"/>
    <hyperlink ref="BZ394" r:id="rId12" display="thingsboard.io" xr:uid="{86848BBC-6693-42AA-A585-794F94E090F9}"/>
  </hyperlinks>
  <pageMargins left="1" right="1" top="1" bottom="1" header="0.25" footer="0.25"/>
  <pageSetup orientation="portrait" r:id="rId13"/>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C3CA0F9F2A2E24586067B8781704898" ma:contentTypeVersion="4" ma:contentTypeDescription="Ein neues Dokument erstellen." ma:contentTypeScope="" ma:versionID="9bccedb5947a84bb8452e5dc67723ff4">
  <xsd:schema xmlns:xsd="http://www.w3.org/2001/XMLSchema" xmlns:xs="http://www.w3.org/2001/XMLSchema" xmlns:p="http://schemas.microsoft.com/office/2006/metadata/properties" xmlns:ns2="39d22990-c755-4b1e-ba6b-210b797f5f78" targetNamespace="http://schemas.microsoft.com/office/2006/metadata/properties" ma:root="true" ma:fieldsID="b6f5205fd95927b2b5c4624de728d095" ns2:_="">
    <xsd:import namespace="39d22990-c755-4b1e-ba6b-210b797f5f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d22990-c755-4b1e-ba6b-210b797f5f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39510F-E42E-4125-9027-8535A836CA05}"/>
</file>

<file path=customXml/itemProps2.xml><?xml version="1.0" encoding="utf-8"?>
<ds:datastoreItem xmlns:ds="http://schemas.openxmlformats.org/officeDocument/2006/customXml" ds:itemID="{7F0AC3FB-A5A7-4ED1-8E90-C43F06E34D13}"/>
</file>

<file path=customXml/itemProps3.xml><?xml version="1.0" encoding="utf-8"?>
<ds:datastoreItem xmlns:ds="http://schemas.openxmlformats.org/officeDocument/2006/customXml" ds:itemID="{758F4EE9-0A8C-4FE6-8F95-8D5B5BB4F5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Country</vt:lpstr>
      <vt:lpstr>Gender</vt:lpstr>
      <vt:lpstr>Role</vt:lpstr>
      <vt:lpstr>Exp</vt:lpstr>
      <vt:lpstr>Work together</vt:lpstr>
      <vt:lpstr>Outsourced</vt:lpstr>
      <vt:lpstr>Multi-Team</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Krancher</dc:creator>
  <cp:lastModifiedBy>Oliver Krancher</cp:lastModifiedBy>
  <dcterms:created xsi:type="dcterms:W3CDTF">2022-08-16T07:37:23Z</dcterms:created>
  <dcterms:modified xsi:type="dcterms:W3CDTF">2022-12-08T07:51:40Z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0x0101009C3CA0F9F2A2E24586067B8781704898</vt:lpwstr>
  </property>
</Properties>
</file>