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APEAM Docs\Pendientes\20220628_ActualizaciónEstimadoCosechaJalisco\miniAPPleerExcel\"/>
    </mc:Choice>
  </mc:AlternateContent>
  <xr:revisionPtr revIDLastSave="0" documentId="8_{50BB7C1F-C389-4470-8C70-BA25A817138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</calcChain>
</file>

<file path=xl/sharedStrings.xml><?xml version="1.0" encoding="utf-8"?>
<sst xmlns="http://schemas.openxmlformats.org/spreadsheetml/2006/main" count="513" uniqueCount="189">
  <si>
    <t>SADER</t>
  </si>
  <si>
    <t>Huerto</t>
  </si>
  <si>
    <t>Propietario</t>
  </si>
  <si>
    <t>Municipio</t>
  </si>
  <si>
    <t>Localidad</t>
  </si>
  <si>
    <t>Junta Local</t>
  </si>
  <si>
    <t>Hectáreas</t>
  </si>
  <si>
    <t>Cartilla</t>
  </si>
  <si>
    <t>Pronóstico de Cosechas</t>
  </si>
  <si>
    <t>Latitud</t>
  </si>
  <si>
    <t>Longitud</t>
  </si>
  <si>
    <t>Altura a Nivel del Mar</t>
  </si>
  <si>
    <t>Edad Huerto</t>
  </si>
  <si>
    <t>Observaciones</t>
  </si>
  <si>
    <t>Senasica</t>
  </si>
  <si>
    <t>No. Certificado</t>
  </si>
  <si>
    <t>Vigencia</t>
  </si>
  <si>
    <t>Global Gap</t>
  </si>
  <si>
    <t>HUE08140080108</t>
  </si>
  <si>
    <t>AGROPECUARIA EL REFUGIO</t>
  </si>
  <si>
    <t>LOPEZ CAMARENA ALEJANDRO</t>
  </si>
  <si>
    <t>Arandas</t>
  </si>
  <si>
    <t>EL REFUGIO</t>
  </si>
  <si>
    <t>Junta Local de Sanidad Vegetal Región Altos Sur</t>
  </si>
  <si>
    <t>0108</t>
  </si>
  <si>
    <t>5 años</t>
  </si>
  <si>
    <t>HASS/MENDEZ</t>
  </si>
  <si>
    <t>No</t>
  </si>
  <si>
    <t>Sí</t>
  </si>
  <si>
    <t>00099-KVLKH-0002</t>
  </si>
  <si>
    <t>HUE08140080109</t>
  </si>
  <si>
    <t>AGROPECUARIA EL REFUGIO II</t>
  </si>
  <si>
    <t>0109</t>
  </si>
  <si>
    <t>HASS</t>
  </si>
  <si>
    <t>HUE08140080098</t>
  </si>
  <si>
    <t>COOPERATIVA EL FRESNO (EL COLORIN ORGANICO)</t>
  </si>
  <si>
    <t>ACEVES MARTINEZ ALDO FABRICIO</t>
  </si>
  <si>
    <t>EL CAPULINCITO</t>
  </si>
  <si>
    <t>0098</t>
  </si>
  <si>
    <t>6 años</t>
  </si>
  <si>
    <t>AG-CA-14-21-1213</t>
  </si>
  <si>
    <t>KIWA MEX-8033</t>
  </si>
  <si>
    <t>HUE08140080005</t>
  </si>
  <si>
    <t>COOPERATIVA EL FRESNO (LAGUNITAS NORTE)</t>
  </si>
  <si>
    <t>LAGUNITAS</t>
  </si>
  <si>
    <t>0005</t>
  </si>
  <si>
    <t>3 años</t>
  </si>
  <si>
    <t>HUE08140080008</t>
  </si>
  <si>
    <t>COOPERATIVA EL FRESNO (LAGUNITAS SUR)</t>
  </si>
  <si>
    <t>0</t>
  </si>
  <si>
    <t>HUE08140080101</t>
  </si>
  <si>
    <t>EL COYOTE</t>
  </si>
  <si>
    <t>LOPEZ VILLASEÑOR JUAN DE JESUS</t>
  </si>
  <si>
    <t>EL MATADERO</t>
  </si>
  <si>
    <t>0101</t>
  </si>
  <si>
    <t>HUE08140080116</t>
  </si>
  <si>
    <t>EL COYOTE II</t>
  </si>
  <si>
    <t>LOS LOBOS</t>
  </si>
  <si>
    <t>0116</t>
  </si>
  <si>
    <t>4 años</t>
  </si>
  <si>
    <t>HUE08140080045</t>
  </si>
  <si>
    <t xml:space="preserve">EL NOPAL </t>
  </si>
  <si>
    <t>HERNANDEZ HERNANDEZ RAUL</t>
  </si>
  <si>
    <t>SANTA MARIAL DEL NOPAL</t>
  </si>
  <si>
    <t>0045</t>
  </si>
  <si>
    <t>14 años</t>
  </si>
  <si>
    <t>HUE08140080105</t>
  </si>
  <si>
    <t>EL NOPAL II</t>
  </si>
  <si>
    <t>SANTA MARIA DEL NOPAL</t>
  </si>
  <si>
    <t>0105</t>
  </si>
  <si>
    <t>HUE08140080019</t>
  </si>
  <si>
    <t>EL NOPAL III</t>
  </si>
  <si>
    <t>0019</t>
  </si>
  <si>
    <t>MENDEZ</t>
  </si>
  <si>
    <t>HUE08140080078</t>
  </si>
  <si>
    <t>EL NOPALILLO</t>
  </si>
  <si>
    <t xml:space="preserve">    LOS CERRITOS DE ARANDAS S.P.R.L DE R.L DE C.V.</t>
  </si>
  <si>
    <t>0078</t>
  </si>
  <si>
    <t>11 años</t>
  </si>
  <si>
    <t>00096-HVPCX-0003</t>
  </si>
  <si>
    <t>HUE08140080123</t>
  </si>
  <si>
    <t>EL NOPALILLO II</t>
  </si>
  <si>
    <t>0123</t>
  </si>
  <si>
    <t>HUE08140080007</t>
  </si>
  <si>
    <t>LOPEZ LOPEZ JOSE IGNACIO</t>
  </si>
  <si>
    <t>0007</t>
  </si>
  <si>
    <t>AG-CA-14-22-201</t>
  </si>
  <si>
    <t>HUE08140080063</t>
  </si>
  <si>
    <t>EL REFUGIO III</t>
  </si>
  <si>
    <t>0063</t>
  </si>
  <si>
    <t>10 años</t>
  </si>
  <si>
    <t>HUE08140080104</t>
  </si>
  <si>
    <t>EL REFUGIO IV</t>
  </si>
  <si>
    <t>0104</t>
  </si>
  <si>
    <t>HUE08140080064</t>
  </si>
  <si>
    <t>LA JOYA II</t>
  </si>
  <si>
    <t>LA JOYA</t>
  </si>
  <si>
    <t>0064</t>
  </si>
  <si>
    <t>HUE08140080092</t>
  </si>
  <si>
    <t>LAS TINAJAS</t>
  </si>
  <si>
    <t>LOPEZ VILLASEÑOR PORFIRIO</t>
  </si>
  <si>
    <t>0092</t>
  </si>
  <si>
    <t>HUE08140080001</t>
  </si>
  <si>
    <t>LOS AVIONES</t>
  </si>
  <si>
    <t>0001</t>
  </si>
  <si>
    <t>13 años</t>
  </si>
  <si>
    <t>HUE08140080112</t>
  </si>
  <si>
    <t>LOS HUIZACHES</t>
  </si>
  <si>
    <t>EL NOPAL</t>
  </si>
  <si>
    <t>0112</t>
  </si>
  <si>
    <t>HUE08140080024</t>
  </si>
  <si>
    <t>LOS PLANES</t>
  </si>
  <si>
    <t>HERNANDEZ GUTIERREZ JOSE ASUNCION</t>
  </si>
  <si>
    <t>LOS PANES</t>
  </si>
  <si>
    <t>0024</t>
  </si>
  <si>
    <t>HUE08140080094</t>
  </si>
  <si>
    <t>RANCHO ALTOS II</t>
  </si>
  <si>
    <t xml:space="preserve">  LOS ALTOS FARMS S.P.R. DE R.L.</t>
  </si>
  <si>
    <t>EL PANDILLO</t>
  </si>
  <si>
    <t>0094</t>
  </si>
  <si>
    <t>7 años</t>
  </si>
  <si>
    <t>HUE08140080095</t>
  </si>
  <si>
    <t>RANCHO ALTOS III</t>
  </si>
  <si>
    <t>0095</t>
  </si>
  <si>
    <t>HUE08140080038</t>
  </si>
  <si>
    <t>RANCHO EL CAPULINCITO (ALEJANDRO)</t>
  </si>
  <si>
    <t>0038</t>
  </si>
  <si>
    <t>HUE08140080033</t>
  </si>
  <si>
    <t>RANCHO EL CAPULINCITO (CASA COLORADA)</t>
  </si>
  <si>
    <t>0033</t>
  </si>
  <si>
    <t>HUE08140080029</t>
  </si>
  <si>
    <t>RANCHO EL CAPULINCITO (CASA PIRATA)</t>
  </si>
  <si>
    <t>0029</t>
  </si>
  <si>
    <t>HUE08140080026</t>
  </si>
  <si>
    <t>RANCHO EL CAPULINCITO (DON GUADALUPE)</t>
  </si>
  <si>
    <t>0026</t>
  </si>
  <si>
    <t>16 años</t>
  </si>
  <si>
    <t>HUE08140080023</t>
  </si>
  <si>
    <t>RANCHO EL CAPULINCITO (GARBANZA)</t>
  </si>
  <si>
    <t>0023</t>
  </si>
  <si>
    <t>HUE08140080034</t>
  </si>
  <si>
    <t>RANCHO EL CAPULINCITO (HUERTA BORREGOS)</t>
  </si>
  <si>
    <t>0034</t>
  </si>
  <si>
    <t>HUE08140080028</t>
  </si>
  <si>
    <t>RANCHO EL CAPULINCITO (LOLITA NORTE)</t>
  </si>
  <si>
    <t>0028</t>
  </si>
  <si>
    <t>HUE08140080027</t>
  </si>
  <si>
    <t>RANCHO EL CAPULINCITO (LOLITA SUR)</t>
  </si>
  <si>
    <t>0027</t>
  </si>
  <si>
    <t>HUE08140080032</t>
  </si>
  <si>
    <t>RANCHO EL CAPULINCITO (MENDEZ)</t>
  </si>
  <si>
    <t>0032</t>
  </si>
  <si>
    <t>HUE08140080031</t>
  </si>
  <si>
    <t>RANCHO EL CAPULINCITO (POZO 2)</t>
  </si>
  <si>
    <t>0031</t>
  </si>
  <si>
    <t>HUE08140080030</t>
  </si>
  <si>
    <t>RANCHO EL CAPULINCITO (POZO I)</t>
  </si>
  <si>
    <t>0030</t>
  </si>
  <si>
    <t>HUE08140080035</t>
  </si>
  <si>
    <t>RANCHO EL CAPULINCITO (SALAS MATERNIDAD)</t>
  </si>
  <si>
    <t>0035</t>
  </si>
  <si>
    <t>HUE08140080002</t>
  </si>
  <si>
    <t>RANCHO LAGUNITAS</t>
  </si>
  <si>
    <t>MENDOZA MAGAÑA ISAY NEFTALI</t>
  </si>
  <si>
    <t>0002</t>
  </si>
  <si>
    <t>HUE08140080099</t>
  </si>
  <si>
    <t xml:space="preserve">RANCHO LOS ABUELOS I </t>
  </si>
  <si>
    <t>GUZMAN GOMEZ AURORA</t>
  </si>
  <si>
    <t>LOMA DEL REFUGIO</t>
  </si>
  <si>
    <t>0099</t>
  </si>
  <si>
    <t>HUE08140080100</t>
  </si>
  <si>
    <t>RANCHO LOS ABUELOS II</t>
  </si>
  <si>
    <t>0100</t>
  </si>
  <si>
    <t>HUE08140080103</t>
  </si>
  <si>
    <t xml:space="preserve">RANCHO LOS PLANES II </t>
  </si>
  <si>
    <t xml:space="preserve">LOS PLANES </t>
  </si>
  <si>
    <t>0103</t>
  </si>
  <si>
    <t>HUE08140080115</t>
  </si>
  <si>
    <t>SACAMPO</t>
  </si>
  <si>
    <t xml:space="preserve">  SACAMPO S.P.R. DE R.L. DE C.V.</t>
  </si>
  <si>
    <t>EL NOGAL</t>
  </si>
  <si>
    <t>0115</t>
  </si>
  <si>
    <t>HUE08140080110</t>
  </si>
  <si>
    <t>SALTILLO I</t>
  </si>
  <si>
    <t>EL SALTILLO</t>
  </si>
  <si>
    <t>0110</t>
  </si>
  <si>
    <t>HUE08140080111</t>
  </si>
  <si>
    <t>SALTILLO II</t>
  </si>
  <si>
    <t>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</si>
</sst>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FFFFFF"/>
      <name val="Times New Roman"/>
    </font>
    <font>
      <sz val="9"/>
      <color rgb="FF000000"/>
      <name val="Times New Roman"/>
    </font>
    <font>
      <sz val="9"/>
      <color theme="4"/>
      <name val="Times New Roman"/>
    </font>
    <font>
      <sz val="11"/>
      <color theme="4"/>
      <name val="Calibri"/>
      <family val="2"/>
      <scheme val="minor"/>
    </font>
    <font>
      <u/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49" fontId="2" fillId="3" borderId="1" xfId="0" applyNumberFormat="1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22" fontId="2" fillId="3" borderId="1" xfId="0" applyNumberFormat="1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0" fontId="4" fillId="0" borderId="0" xfId="0" applyFont="1"/>
    <xf numFmtId="0" fontId="5" fillId="3" borderId="1" xfId="0" applyFont="1" applyFill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zoomScaleNormal="100" workbookViewId="0">
      <selection activeCell="I8" sqref="I8"/>
    </sheetView>
  </sheetViews>
  <sheetFormatPr baseColWidth="10" defaultColWidth="34.85546875" defaultRowHeight="27" customHeight="1" x14ac:dyDescent="0.25"/>
  <cols>
    <col min="1" max="1" width="14" bestFit="1" customWidth="1"/>
    <col min="2" max="2" width="34.42578125" bestFit="1" customWidth="1"/>
    <col min="3" max="3" width="32.42578125" bestFit="1" customWidth="1"/>
    <col min="4" max="4" width="8.28515625" bestFit="1" customWidth="1"/>
    <col min="5" max="5" width="24.5703125" bestFit="1" customWidth="1"/>
    <col min="6" max="6" width="34.7109375" bestFit="1" customWidth="1"/>
    <col min="7" max="7" width="7.7109375" bestFit="1" customWidth="1"/>
    <col min="8" max="8" width="6" bestFit="1" customWidth="1"/>
    <col min="9" max="9" width="17.42578125" bestFit="1" customWidth="1"/>
    <col min="10" max="10" width="17.42578125" style="9" customWidth="1"/>
    <col min="11" max="11" width="8.28515625" bestFit="1" customWidth="1"/>
    <col min="12" max="12" width="9.7109375" bestFit="1" customWidth="1"/>
    <col min="13" max="13" width="16.7109375" bestFit="1" customWidth="1"/>
    <col min="14" max="14" width="9.7109375" bestFit="1" customWidth="1"/>
    <col min="15" max="15" width="13.140625" bestFit="1" customWidth="1"/>
    <col min="16" max="16" width="6.7109375" bestFit="1" customWidth="1"/>
    <col min="17" max="17" width="15.140625" bestFit="1" customWidth="1"/>
    <col min="18" max="18" width="13" bestFit="1" customWidth="1"/>
    <col min="19" max="19" width="9" bestFit="1" customWidth="1"/>
    <col min="20" max="20" width="15.85546875" bestFit="1" customWidth="1"/>
    <col min="21" max="21" width="13" bestFit="1" customWidth="1"/>
  </cols>
  <sheetData>
    <row r="1" spans="1:21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15</v>
      </c>
      <c r="U1" s="1" t="s">
        <v>16</v>
      </c>
    </row>
    <row r="2" spans="1:21" ht="27" customHeight="1" x14ac:dyDescent="0.2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3">
        <v>24.77</v>
      </c>
      <c r="H2" s="2" t="s">
        <v>24</v>
      </c>
      <c r="I2" s="3">
        <v>247.7</v>
      </c>
      <c r="J2" s="8">
        <f>IF(ROUND((I2/G2)*1000,0)&lt; 10000, 10000, ROUND((I2/G2)*1000,0))</f>
        <v>10000</v>
      </c>
      <c r="K2" s="3">
        <v>20.63889</v>
      </c>
      <c r="L2" s="3">
        <v>-102.30522999999999</v>
      </c>
      <c r="M2" s="3">
        <v>2026</v>
      </c>
      <c r="N2" s="2" t="s">
        <v>25</v>
      </c>
      <c r="O2" s="2" t="s">
        <v>26</v>
      </c>
      <c r="P2" s="4" t="s">
        <v>27</v>
      </c>
      <c r="Q2" s="5"/>
      <c r="R2" s="5"/>
      <c r="S2" s="4" t="s">
        <v>28</v>
      </c>
      <c r="T2" s="2" t="s">
        <v>29</v>
      </c>
      <c r="U2" s="6">
        <v>44813</v>
      </c>
    </row>
    <row r="3" spans="1:21" ht="27" customHeight="1" x14ac:dyDescent="0.25">
      <c r="A3" s="2" t="s">
        <v>30</v>
      </c>
      <c r="B3" s="2" t="s">
        <v>31</v>
      </c>
      <c r="C3" s="2" t="s">
        <v>20</v>
      </c>
      <c r="D3" s="2" t="s">
        <v>21</v>
      </c>
      <c r="E3" s="2" t="s">
        <v>22</v>
      </c>
      <c r="F3" s="2" t="s">
        <v>23</v>
      </c>
      <c r="G3" s="3">
        <v>4.9400000000000004</v>
      </c>
      <c r="H3" s="2" t="s">
        <v>32</v>
      </c>
      <c r="I3" s="3">
        <v>49.4</v>
      </c>
      <c r="J3" s="8">
        <f t="shared" ref="J3:J42" si="0">IF(ROUND((I3/G3)*1000,0)&lt; 10000, 10000, ROUND((I3/G3)*1000,0))</f>
        <v>10000</v>
      </c>
      <c r="K3" s="3">
        <v>20.639530000000001</v>
      </c>
      <c r="L3" s="3">
        <v>-102.29837999999999</v>
      </c>
      <c r="M3" s="3">
        <v>2026</v>
      </c>
      <c r="N3" s="2" t="s">
        <v>25</v>
      </c>
      <c r="O3" s="2" t="s">
        <v>33</v>
      </c>
      <c r="P3" s="4" t="s">
        <v>27</v>
      </c>
      <c r="Q3" s="5"/>
      <c r="R3" s="5"/>
      <c r="S3" s="4" t="s">
        <v>28</v>
      </c>
      <c r="T3" s="2" t="s">
        <v>29</v>
      </c>
      <c r="U3" s="6">
        <v>44813</v>
      </c>
    </row>
    <row r="4" spans="1:21" ht="27" customHeight="1" x14ac:dyDescent="0.25">
      <c r="A4" s="2" t="s">
        <v>34</v>
      </c>
      <c r="B4" s="2" t="s">
        <v>35</v>
      </c>
      <c r="C4" s="2" t="s">
        <v>36</v>
      </c>
      <c r="D4" s="2" t="s">
        <v>21</v>
      </c>
      <c r="E4" s="2" t="s">
        <v>37</v>
      </c>
      <c r="F4" s="2" t="s">
        <v>23</v>
      </c>
      <c r="G4" s="3">
        <v>19.72</v>
      </c>
      <c r="H4" s="2" t="s">
        <v>38</v>
      </c>
      <c r="I4" s="3">
        <v>354.96</v>
      </c>
      <c r="J4" s="8">
        <f t="shared" si="0"/>
        <v>18000</v>
      </c>
      <c r="K4" s="3">
        <v>20.690076000000001</v>
      </c>
      <c r="L4" s="3">
        <v>-102.375169</v>
      </c>
      <c r="M4" s="3">
        <v>2037</v>
      </c>
      <c r="N4" s="2" t="s">
        <v>39</v>
      </c>
      <c r="O4" s="2" t="s">
        <v>26</v>
      </c>
      <c r="P4" s="4" t="s">
        <v>28</v>
      </c>
      <c r="Q4" s="2" t="s">
        <v>40</v>
      </c>
      <c r="R4" s="6">
        <v>45249</v>
      </c>
      <c r="S4" s="4" t="s">
        <v>28</v>
      </c>
      <c r="T4" s="2" t="s">
        <v>41</v>
      </c>
      <c r="U4" s="6">
        <v>44674</v>
      </c>
    </row>
    <row r="5" spans="1:21" ht="27" customHeight="1" x14ac:dyDescent="0.25">
      <c r="A5" s="2" t="s">
        <v>42</v>
      </c>
      <c r="B5" s="2" t="s">
        <v>43</v>
      </c>
      <c r="C5" s="2" t="s">
        <v>36</v>
      </c>
      <c r="D5" s="2" t="s">
        <v>21</v>
      </c>
      <c r="E5" s="2" t="s">
        <v>44</v>
      </c>
      <c r="F5" s="2" t="s">
        <v>23</v>
      </c>
      <c r="G5" s="3">
        <v>9.91</v>
      </c>
      <c r="H5" s="2" t="s">
        <v>45</v>
      </c>
      <c r="I5" s="3">
        <v>178.38</v>
      </c>
      <c r="J5" s="8">
        <f t="shared" si="0"/>
        <v>18000</v>
      </c>
      <c r="K5" s="3">
        <v>20.733905</v>
      </c>
      <c r="L5" s="3">
        <v>-102.349987</v>
      </c>
      <c r="M5" s="3">
        <v>2115</v>
      </c>
      <c r="N5" s="2" t="s">
        <v>46</v>
      </c>
      <c r="O5" s="2" t="s">
        <v>26</v>
      </c>
      <c r="P5" s="4" t="s">
        <v>28</v>
      </c>
      <c r="Q5" s="2" t="s">
        <v>40</v>
      </c>
      <c r="R5" s="6">
        <v>45249</v>
      </c>
      <c r="S5" s="4" t="s">
        <v>28</v>
      </c>
      <c r="T5" s="2" t="s">
        <v>41</v>
      </c>
      <c r="U5" s="6">
        <v>44674</v>
      </c>
    </row>
    <row r="6" spans="1:21" ht="27" customHeight="1" x14ac:dyDescent="0.25">
      <c r="A6" s="2" t="s">
        <v>47</v>
      </c>
      <c r="B6" s="2" t="s">
        <v>48</v>
      </c>
      <c r="C6" s="2" t="s">
        <v>36</v>
      </c>
      <c r="D6" s="2" t="s">
        <v>21</v>
      </c>
      <c r="E6" s="2" t="s">
        <v>44</v>
      </c>
      <c r="F6" s="2" t="s">
        <v>23</v>
      </c>
      <c r="G6" s="3">
        <v>8.06</v>
      </c>
      <c r="H6" s="2" t="s">
        <v>49</v>
      </c>
      <c r="I6" s="3">
        <v>145.08000000000001</v>
      </c>
      <c r="J6" s="8">
        <f t="shared" si="0"/>
        <v>18000</v>
      </c>
      <c r="K6" s="3">
        <v>20.728892999999999</v>
      </c>
      <c r="L6" s="3">
        <v>-102.34992200000001</v>
      </c>
      <c r="M6" s="3">
        <v>2113</v>
      </c>
      <c r="N6" s="2" t="s">
        <v>25</v>
      </c>
      <c r="O6" s="2" t="s">
        <v>26</v>
      </c>
      <c r="P6" s="4" t="s">
        <v>28</v>
      </c>
      <c r="Q6" s="2" t="s">
        <v>40</v>
      </c>
      <c r="R6" s="6">
        <v>45249</v>
      </c>
      <c r="S6" s="4" t="s">
        <v>28</v>
      </c>
      <c r="T6" s="2" t="s">
        <v>41</v>
      </c>
      <c r="U6" s="6">
        <v>44674</v>
      </c>
    </row>
    <row r="7" spans="1:21" ht="27" customHeight="1" x14ac:dyDescent="0.25">
      <c r="A7" s="2" t="s">
        <v>50</v>
      </c>
      <c r="B7" s="2" t="s">
        <v>51</v>
      </c>
      <c r="C7" s="2" t="s">
        <v>52</v>
      </c>
      <c r="D7" s="2" t="s">
        <v>21</v>
      </c>
      <c r="E7" s="2" t="s">
        <v>53</v>
      </c>
      <c r="F7" s="2" t="s">
        <v>23</v>
      </c>
      <c r="G7" s="3">
        <v>5.3</v>
      </c>
      <c r="H7" s="2" t="s">
        <v>54</v>
      </c>
      <c r="I7" s="3">
        <v>116.6</v>
      </c>
      <c r="J7" s="8">
        <f t="shared" si="0"/>
        <v>22000</v>
      </c>
      <c r="K7" s="3">
        <v>20.608248</v>
      </c>
      <c r="L7" s="3">
        <v>-102.30166699999999</v>
      </c>
      <c r="M7" s="3">
        <v>2026</v>
      </c>
      <c r="N7" s="2" t="s">
        <v>25</v>
      </c>
      <c r="O7" s="2" t="s">
        <v>26</v>
      </c>
      <c r="P7" s="4" t="s">
        <v>27</v>
      </c>
      <c r="Q7" s="5"/>
      <c r="R7" s="5"/>
      <c r="S7" s="4" t="s">
        <v>27</v>
      </c>
      <c r="T7" s="5"/>
      <c r="U7" s="5"/>
    </row>
    <row r="8" spans="1:21" ht="27" customHeight="1" x14ac:dyDescent="0.25">
      <c r="A8" s="2" t="s">
        <v>55</v>
      </c>
      <c r="B8" s="2" t="s">
        <v>56</v>
      </c>
      <c r="C8" s="2" t="s">
        <v>52</v>
      </c>
      <c r="D8" s="2" t="s">
        <v>21</v>
      </c>
      <c r="E8" s="2" t="s">
        <v>57</v>
      </c>
      <c r="F8" s="2" t="s">
        <v>23</v>
      </c>
      <c r="G8" s="3">
        <v>3.04</v>
      </c>
      <c r="H8" s="2" t="s">
        <v>58</v>
      </c>
      <c r="I8" s="10">
        <v>30.4</v>
      </c>
      <c r="J8" s="8">
        <f t="shared" si="0"/>
        <v>10000</v>
      </c>
      <c r="K8" s="3">
        <v>20.612597000000001</v>
      </c>
      <c r="L8" s="3">
        <v>-102.307356</v>
      </c>
      <c r="M8" s="3">
        <v>2031</v>
      </c>
      <c r="N8" s="2" t="s">
        <v>59</v>
      </c>
      <c r="O8" s="2" t="s">
        <v>33</v>
      </c>
      <c r="P8" s="4" t="s">
        <v>27</v>
      </c>
      <c r="Q8" s="5"/>
      <c r="R8" s="5"/>
      <c r="S8" s="4" t="s">
        <v>27</v>
      </c>
      <c r="T8" s="5"/>
      <c r="U8" s="5"/>
    </row>
    <row r="9" spans="1:21" ht="27" customHeight="1" x14ac:dyDescent="0.25">
      <c r="A9" s="2" t="s">
        <v>60</v>
      </c>
      <c r="B9" s="2" t="s">
        <v>61</v>
      </c>
      <c r="C9" s="2" t="s">
        <v>62</v>
      </c>
      <c r="D9" s="2" t="s">
        <v>21</v>
      </c>
      <c r="E9" s="2" t="s">
        <v>63</v>
      </c>
      <c r="F9" s="2" t="s">
        <v>23</v>
      </c>
      <c r="G9" s="3">
        <v>4.21</v>
      </c>
      <c r="H9" s="2" t="s">
        <v>64</v>
      </c>
      <c r="I9" s="3">
        <v>75.78</v>
      </c>
      <c r="J9" s="8">
        <f t="shared" si="0"/>
        <v>18000</v>
      </c>
      <c r="K9" s="3">
        <v>20.722259999999999</v>
      </c>
      <c r="L9" s="3">
        <v>-102.40486</v>
      </c>
      <c r="M9" s="3">
        <v>2031</v>
      </c>
      <c r="N9" s="2" t="s">
        <v>65</v>
      </c>
      <c r="O9" s="2" t="s">
        <v>33</v>
      </c>
      <c r="P9" s="4" t="s">
        <v>27</v>
      </c>
      <c r="Q9" s="5"/>
      <c r="R9" s="5"/>
      <c r="S9" s="4" t="s">
        <v>27</v>
      </c>
      <c r="T9" s="5"/>
      <c r="U9" s="5"/>
    </row>
    <row r="10" spans="1:21" ht="27" customHeight="1" x14ac:dyDescent="0.25">
      <c r="A10" s="2" t="s">
        <v>66</v>
      </c>
      <c r="B10" s="2" t="s">
        <v>67</v>
      </c>
      <c r="C10" s="2" t="s">
        <v>62</v>
      </c>
      <c r="D10" s="2" t="s">
        <v>21</v>
      </c>
      <c r="E10" s="2" t="s">
        <v>68</v>
      </c>
      <c r="F10" s="2" t="s">
        <v>23</v>
      </c>
      <c r="G10" s="3">
        <v>0.75</v>
      </c>
      <c r="H10" s="2" t="s">
        <v>69</v>
      </c>
      <c r="I10" s="3">
        <v>4.5</v>
      </c>
      <c r="J10" s="8">
        <f t="shared" si="0"/>
        <v>10000</v>
      </c>
      <c r="K10" s="3">
        <v>20.720199999999998</v>
      </c>
      <c r="L10" s="3">
        <v>-102.406008</v>
      </c>
      <c r="M10" s="3">
        <v>2031</v>
      </c>
      <c r="N10" s="2" t="s">
        <v>39</v>
      </c>
      <c r="O10" s="2" t="s">
        <v>26</v>
      </c>
      <c r="P10" s="4" t="s">
        <v>27</v>
      </c>
      <c r="Q10" s="5"/>
      <c r="R10" s="5"/>
      <c r="S10" s="4" t="s">
        <v>27</v>
      </c>
      <c r="T10" s="5"/>
      <c r="U10" s="5"/>
    </row>
    <row r="11" spans="1:21" ht="27" customHeight="1" x14ac:dyDescent="0.25">
      <c r="A11" s="2" t="s">
        <v>70</v>
      </c>
      <c r="B11" s="2" t="s">
        <v>71</v>
      </c>
      <c r="C11" s="2" t="s">
        <v>62</v>
      </c>
      <c r="D11" s="2" t="s">
        <v>21</v>
      </c>
      <c r="E11" s="2" t="s">
        <v>68</v>
      </c>
      <c r="F11" s="2" t="s">
        <v>23</v>
      </c>
      <c r="G11" s="3">
        <v>5.52</v>
      </c>
      <c r="H11" s="2" t="s">
        <v>72</v>
      </c>
      <c r="I11" s="3">
        <v>27.6</v>
      </c>
      <c r="J11" s="8">
        <f t="shared" si="0"/>
        <v>10000</v>
      </c>
      <c r="K11" s="3">
        <v>20.72514</v>
      </c>
      <c r="L11" s="3">
        <v>-102.4076</v>
      </c>
      <c r="M11" s="3">
        <v>2038</v>
      </c>
      <c r="N11" s="2" t="s">
        <v>59</v>
      </c>
      <c r="O11" s="2" t="s">
        <v>73</v>
      </c>
      <c r="P11" s="4" t="s">
        <v>27</v>
      </c>
      <c r="Q11" s="5"/>
      <c r="R11" s="5"/>
      <c r="S11" s="4" t="s">
        <v>27</v>
      </c>
      <c r="T11" s="5"/>
      <c r="U11" s="5"/>
    </row>
    <row r="12" spans="1:21" ht="27" customHeight="1" x14ac:dyDescent="0.25">
      <c r="A12" s="2" t="s">
        <v>74</v>
      </c>
      <c r="B12" s="2" t="s">
        <v>75</v>
      </c>
      <c r="C12" s="2" t="s">
        <v>76</v>
      </c>
      <c r="D12" s="2" t="s">
        <v>21</v>
      </c>
      <c r="E12" s="2" t="s">
        <v>75</v>
      </c>
      <c r="F12" s="2" t="s">
        <v>23</v>
      </c>
      <c r="G12" s="3">
        <v>9.51</v>
      </c>
      <c r="H12" s="2" t="s">
        <v>77</v>
      </c>
      <c r="I12" s="3">
        <v>47.55</v>
      </c>
      <c r="J12" s="8">
        <f t="shared" si="0"/>
        <v>10000</v>
      </c>
      <c r="K12" s="3">
        <v>20.66452</v>
      </c>
      <c r="L12" s="3">
        <v>-102.39709000000001</v>
      </c>
      <c r="M12" s="3">
        <v>1989</v>
      </c>
      <c r="N12" s="2" t="s">
        <v>78</v>
      </c>
      <c r="O12" s="2" t="s">
        <v>73</v>
      </c>
      <c r="P12" s="4" t="s">
        <v>27</v>
      </c>
      <c r="Q12" s="5"/>
      <c r="R12" s="5"/>
      <c r="S12" s="4" t="s">
        <v>28</v>
      </c>
      <c r="T12" s="2" t="s">
        <v>79</v>
      </c>
      <c r="U12" s="6">
        <v>44701</v>
      </c>
    </row>
    <row r="13" spans="1:21" ht="27" customHeight="1" x14ac:dyDescent="0.25">
      <c r="A13" s="2" t="s">
        <v>80</v>
      </c>
      <c r="B13" s="2" t="s">
        <v>81</v>
      </c>
      <c r="C13" s="2" t="s">
        <v>76</v>
      </c>
      <c r="D13" s="2" t="s">
        <v>21</v>
      </c>
      <c r="E13" s="2" t="s">
        <v>75</v>
      </c>
      <c r="F13" s="2" t="s">
        <v>23</v>
      </c>
      <c r="G13" s="3">
        <v>2.09</v>
      </c>
      <c r="H13" s="2" t="s">
        <v>82</v>
      </c>
      <c r="I13" s="3">
        <v>10.45</v>
      </c>
      <c r="J13" s="8">
        <f t="shared" si="0"/>
        <v>10000</v>
      </c>
      <c r="K13" s="3">
        <v>20.660329999999998</v>
      </c>
      <c r="L13" s="3">
        <v>-102.39454000000001</v>
      </c>
      <c r="M13" s="3">
        <v>1986</v>
      </c>
      <c r="N13" s="2" t="s">
        <v>78</v>
      </c>
      <c r="O13" s="2" t="s">
        <v>73</v>
      </c>
      <c r="P13" s="4" t="s">
        <v>27</v>
      </c>
      <c r="Q13" s="5"/>
      <c r="R13" s="5"/>
      <c r="S13" s="4" t="s">
        <v>28</v>
      </c>
      <c r="T13" s="2" t="s">
        <v>79</v>
      </c>
      <c r="U13" s="6">
        <v>44701</v>
      </c>
    </row>
    <row r="14" spans="1:21" ht="27" customHeight="1" x14ac:dyDescent="0.25">
      <c r="A14" s="2" t="s">
        <v>83</v>
      </c>
      <c r="B14" s="2" t="s">
        <v>22</v>
      </c>
      <c r="C14" s="2" t="s">
        <v>84</v>
      </c>
      <c r="D14" s="2" t="s">
        <v>21</v>
      </c>
      <c r="E14" s="2" t="s">
        <v>22</v>
      </c>
      <c r="F14" s="2" t="s">
        <v>23</v>
      </c>
      <c r="G14" s="3">
        <v>3.7</v>
      </c>
      <c r="H14" s="2" t="s">
        <v>85</v>
      </c>
      <c r="I14" s="3">
        <v>59.2</v>
      </c>
      <c r="J14" s="8">
        <f t="shared" si="0"/>
        <v>16000</v>
      </c>
      <c r="K14" s="3">
        <v>20.631430000000002</v>
      </c>
      <c r="L14" s="3">
        <v>-102.298269</v>
      </c>
      <c r="M14" s="3">
        <v>2033</v>
      </c>
      <c r="N14" s="2" t="s">
        <v>78</v>
      </c>
      <c r="O14" s="2" t="s">
        <v>33</v>
      </c>
      <c r="P14" s="4" t="s">
        <v>28</v>
      </c>
      <c r="Q14" s="2" t="s">
        <v>86</v>
      </c>
      <c r="R14" s="6">
        <v>45361</v>
      </c>
      <c r="S14" s="4" t="s">
        <v>27</v>
      </c>
      <c r="T14" s="5"/>
      <c r="U14" s="5"/>
    </row>
    <row r="15" spans="1:21" ht="27" customHeight="1" x14ac:dyDescent="0.25">
      <c r="A15" s="2" t="s">
        <v>87</v>
      </c>
      <c r="B15" s="2" t="s">
        <v>88</v>
      </c>
      <c r="C15" s="2" t="s">
        <v>84</v>
      </c>
      <c r="D15" s="2" t="s">
        <v>21</v>
      </c>
      <c r="E15" s="2" t="s">
        <v>22</v>
      </c>
      <c r="F15" s="2" t="s">
        <v>23</v>
      </c>
      <c r="G15" s="3">
        <v>2.56</v>
      </c>
      <c r="H15" s="2" t="s">
        <v>89</v>
      </c>
      <c r="I15" s="3">
        <v>40.96</v>
      </c>
      <c r="J15" s="8">
        <f t="shared" si="0"/>
        <v>16000</v>
      </c>
      <c r="K15" s="3">
        <v>20.622305999999998</v>
      </c>
      <c r="L15" s="3">
        <v>-102.294111</v>
      </c>
      <c r="M15" s="3">
        <v>2024</v>
      </c>
      <c r="N15" s="2" t="s">
        <v>90</v>
      </c>
      <c r="O15" s="2" t="s">
        <v>33</v>
      </c>
      <c r="P15" s="4" t="s">
        <v>28</v>
      </c>
      <c r="Q15" s="2" t="s">
        <v>86</v>
      </c>
      <c r="R15" s="6">
        <v>45361</v>
      </c>
      <c r="S15" s="4" t="s">
        <v>27</v>
      </c>
      <c r="T15" s="5"/>
      <c r="U15" s="5"/>
    </row>
    <row r="16" spans="1:21" ht="27" customHeight="1" x14ac:dyDescent="0.25">
      <c r="A16" s="2" t="s">
        <v>91</v>
      </c>
      <c r="B16" s="2" t="s">
        <v>92</v>
      </c>
      <c r="C16" s="2" t="s">
        <v>84</v>
      </c>
      <c r="D16" s="2" t="s">
        <v>21</v>
      </c>
      <c r="E16" s="2" t="s">
        <v>22</v>
      </c>
      <c r="F16" s="2" t="s">
        <v>23</v>
      </c>
      <c r="G16" s="3">
        <v>0.87</v>
      </c>
      <c r="H16" s="2" t="s">
        <v>93</v>
      </c>
      <c r="I16" s="3">
        <v>13.92</v>
      </c>
      <c r="J16" s="8">
        <f t="shared" si="0"/>
        <v>16000</v>
      </c>
      <c r="K16" s="3">
        <v>20.623808</v>
      </c>
      <c r="L16" s="3">
        <v>-102.295979</v>
      </c>
      <c r="M16" s="3">
        <v>2027</v>
      </c>
      <c r="N16" s="2" t="s">
        <v>39</v>
      </c>
      <c r="O16" s="2" t="s">
        <v>33</v>
      </c>
      <c r="P16" s="4" t="s">
        <v>28</v>
      </c>
      <c r="Q16" s="2" t="s">
        <v>86</v>
      </c>
      <c r="R16" s="6">
        <v>45361</v>
      </c>
      <c r="S16" s="4" t="s">
        <v>27</v>
      </c>
      <c r="T16" s="5"/>
      <c r="U16" s="5"/>
    </row>
    <row r="17" spans="1:21" ht="27" customHeight="1" x14ac:dyDescent="0.25">
      <c r="A17" s="2" t="s">
        <v>94</v>
      </c>
      <c r="B17" s="2" t="s">
        <v>95</v>
      </c>
      <c r="C17" s="2" t="s">
        <v>76</v>
      </c>
      <c r="D17" s="2" t="s">
        <v>21</v>
      </c>
      <c r="E17" s="2" t="s">
        <v>96</v>
      </c>
      <c r="F17" s="2" t="s">
        <v>23</v>
      </c>
      <c r="G17" s="3">
        <v>5.0199999999999996</v>
      </c>
      <c r="H17" s="2" t="s">
        <v>97</v>
      </c>
      <c r="I17" s="3">
        <v>75.3</v>
      </c>
      <c r="J17" s="8">
        <f t="shared" si="0"/>
        <v>15000</v>
      </c>
      <c r="K17" s="3">
        <v>20.686692000000001</v>
      </c>
      <c r="L17" s="3">
        <v>-102.3366</v>
      </c>
      <c r="M17" s="3">
        <v>2054</v>
      </c>
      <c r="N17" s="2" t="s">
        <v>90</v>
      </c>
      <c r="O17" s="2" t="s">
        <v>33</v>
      </c>
      <c r="P17" s="4" t="s">
        <v>27</v>
      </c>
      <c r="Q17" s="5"/>
      <c r="R17" s="5"/>
      <c r="S17" s="4" t="s">
        <v>28</v>
      </c>
      <c r="T17" s="2" t="s">
        <v>79</v>
      </c>
      <c r="U17" s="6">
        <v>44701</v>
      </c>
    </row>
    <row r="18" spans="1:21" ht="27" customHeight="1" x14ac:dyDescent="0.25">
      <c r="A18" s="2" t="s">
        <v>98</v>
      </c>
      <c r="B18" s="2" t="s">
        <v>99</v>
      </c>
      <c r="C18" s="2" t="s">
        <v>100</v>
      </c>
      <c r="D18" s="2" t="s">
        <v>21</v>
      </c>
      <c r="E18" s="2" t="s">
        <v>99</v>
      </c>
      <c r="F18" s="2" t="s">
        <v>23</v>
      </c>
      <c r="G18" s="3">
        <v>8.41</v>
      </c>
      <c r="H18" s="2" t="s">
        <v>101</v>
      </c>
      <c r="I18" s="3">
        <v>109.33</v>
      </c>
      <c r="J18" s="8">
        <f t="shared" si="0"/>
        <v>13000</v>
      </c>
      <c r="K18" s="3">
        <v>20.60632</v>
      </c>
      <c r="L18" s="3">
        <v>-102.28977999999999</v>
      </c>
      <c r="M18" s="3">
        <v>2045</v>
      </c>
      <c r="N18" s="2" t="s">
        <v>39</v>
      </c>
      <c r="O18" s="2" t="s">
        <v>33</v>
      </c>
      <c r="P18" s="4" t="s">
        <v>27</v>
      </c>
      <c r="Q18" s="5"/>
      <c r="R18" s="5"/>
      <c r="S18" s="4" t="s">
        <v>27</v>
      </c>
      <c r="T18" s="5"/>
      <c r="U18" s="5"/>
    </row>
    <row r="19" spans="1:21" ht="27" customHeight="1" x14ac:dyDescent="0.25">
      <c r="A19" s="2" t="s">
        <v>102</v>
      </c>
      <c r="B19" s="2" t="s">
        <v>103</v>
      </c>
      <c r="C19" s="2" t="s">
        <v>76</v>
      </c>
      <c r="D19" s="2" t="s">
        <v>21</v>
      </c>
      <c r="E19" s="2" t="s">
        <v>103</v>
      </c>
      <c r="F19" s="2" t="s">
        <v>23</v>
      </c>
      <c r="G19" s="3">
        <v>26.93</v>
      </c>
      <c r="H19" s="2" t="s">
        <v>104</v>
      </c>
      <c r="I19" s="3">
        <v>403.95</v>
      </c>
      <c r="J19" s="8">
        <f t="shared" si="0"/>
        <v>15000</v>
      </c>
      <c r="K19" s="3">
        <v>20.674536</v>
      </c>
      <c r="L19" s="3">
        <v>-102.345546</v>
      </c>
      <c r="M19" s="3">
        <v>2050</v>
      </c>
      <c r="N19" s="2" t="s">
        <v>105</v>
      </c>
      <c r="O19" s="2" t="s">
        <v>26</v>
      </c>
      <c r="P19" s="4" t="s">
        <v>27</v>
      </c>
      <c r="Q19" s="5"/>
      <c r="R19" s="5"/>
      <c r="S19" s="4" t="s">
        <v>28</v>
      </c>
      <c r="T19" s="2" t="s">
        <v>79</v>
      </c>
      <c r="U19" s="6">
        <v>44701</v>
      </c>
    </row>
    <row r="20" spans="1:21" ht="27" customHeight="1" x14ac:dyDescent="0.25">
      <c r="A20" s="2" t="s">
        <v>106</v>
      </c>
      <c r="B20" s="2" t="s">
        <v>107</v>
      </c>
      <c r="C20" s="2" t="s">
        <v>76</v>
      </c>
      <c r="D20" s="2" t="s">
        <v>21</v>
      </c>
      <c r="E20" s="2" t="s">
        <v>108</v>
      </c>
      <c r="F20" s="2" t="s">
        <v>23</v>
      </c>
      <c r="G20" s="3">
        <v>9.52</v>
      </c>
      <c r="H20" s="2" t="s">
        <v>109</v>
      </c>
      <c r="I20" s="3">
        <v>342.8</v>
      </c>
      <c r="J20" s="8">
        <f t="shared" si="0"/>
        <v>36008</v>
      </c>
      <c r="K20" s="3">
        <v>20.717455000000001</v>
      </c>
      <c r="L20" s="3">
        <v>-102.42287399999999</v>
      </c>
      <c r="M20" s="3">
        <v>2016</v>
      </c>
      <c r="N20" s="2" t="s">
        <v>25</v>
      </c>
      <c r="O20" s="2" t="s">
        <v>33</v>
      </c>
      <c r="P20" s="4" t="s">
        <v>27</v>
      </c>
      <c r="Q20" s="5"/>
      <c r="R20" s="5"/>
      <c r="S20" s="4" t="s">
        <v>28</v>
      </c>
      <c r="T20" s="2" t="s">
        <v>79</v>
      </c>
      <c r="U20" s="6">
        <v>44701</v>
      </c>
    </row>
    <row r="21" spans="1:21" ht="27" customHeight="1" x14ac:dyDescent="0.25">
      <c r="A21" s="2" t="s">
        <v>110</v>
      </c>
      <c r="B21" s="2" t="s">
        <v>111</v>
      </c>
      <c r="C21" s="2" t="s">
        <v>112</v>
      </c>
      <c r="D21" s="2" t="s">
        <v>21</v>
      </c>
      <c r="E21" s="2" t="s">
        <v>113</v>
      </c>
      <c r="F21" s="2" t="s">
        <v>23</v>
      </c>
      <c r="G21" s="3">
        <v>6.44</v>
      </c>
      <c r="H21" s="2" t="s">
        <v>114</v>
      </c>
      <c r="I21" s="3">
        <v>96.6</v>
      </c>
      <c r="J21" s="8">
        <f t="shared" si="0"/>
        <v>15000</v>
      </c>
      <c r="K21" s="3">
        <v>20.603300000000001</v>
      </c>
      <c r="L21" s="3">
        <v>-102.3848</v>
      </c>
      <c r="M21" s="3">
        <v>1983</v>
      </c>
      <c r="N21" s="2" t="s">
        <v>65</v>
      </c>
      <c r="O21" s="2" t="s">
        <v>73</v>
      </c>
      <c r="P21" s="4" t="s">
        <v>27</v>
      </c>
      <c r="Q21" s="5"/>
      <c r="R21" s="5"/>
      <c r="S21" s="4" t="s">
        <v>27</v>
      </c>
      <c r="T21" s="5"/>
      <c r="U21" s="5"/>
    </row>
    <row r="22" spans="1:21" ht="27" customHeight="1" x14ac:dyDescent="0.25">
      <c r="A22" s="2" t="s">
        <v>115</v>
      </c>
      <c r="B22" s="2" t="s">
        <v>116</v>
      </c>
      <c r="C22" s="2" t="s">
        <v>117</v>
      </c>
      <c r="D22" s="2" t="s">
        <v>21</v>
      </c>
      <c r="E22" s="2" t="s">
        <v>118</v>
      </c>
      <c r="F22" s="2" t="s">
        <v>23</v>
      </c>
      <c r="G22" s="3">
        <v>6.13</v>
      </c>
      <c r="H22" s="2" t="s">
        <v>119</v>
      </c>
      <c r="I22" s="3">
        <v>36.78</v>
      </c>
      <c r="J22" s="8">
        <f t="shared" si="0"/>
        <v>10000</v>
      </c>
      <c r="K22" s="3">
        <v>20.642572999999999</v>
      </c>
      <c r="L22" s="3">
        <v>-102.245194</v>
      </c>
      <c r="M22" s="3">
        <v>2209</v>
      </c>
      <c r="N22" s="2" t="s">
        <v>120</v>
      </c>
      <c r="O22" s="2" t="s">
        <v>26</v>
      </c>
      <c r="P22" s="4" t="s">
        <v>27</v>
      </c>
      <c r="Q22" s="5"/>
      <c r="R22" s="5"/>
      <c r="S22" s="4" t="s">
        <v>27</v>
      </c>
      <c r="T22" s="5"/>
      <c r="U22" s="5"/>
    </row>
    <row r="23" spans="1:21" ht="27" customHeight="1" x14ac:dyDescent="0.25">
      <c r="A23" s="2" t="s">
        <v>121</v>
      </c>
      <c r="B23" s="2" t="s">
        <v>122</v>
      </c>
      <c r="C23" s="2" t="s">
        <v>117</v>
      </c>
      <c r="D23" s="2" t="s">
        <v>21</v>
      </c>
      <c r="E23" s="2" t="s">
        <v>118</v>
      </c>
      <c r="F23" s="2" t="s">
        <v>23</v>
      </c>
      <c r="G23" s="3">
        <v>23.82</v>
      </c>
      <c r="H23" s="2" t="s">
        <v>123</v>
      </c>
      <c r="I23" s="3">
        <v>285.83999999999997</v>
      </c>
      <c r="J23" s="8">
        <f t="shared" si="0"/>
        <v>12000</v>
      </c>
      <c r="K23" s="3">
        <v>20.642973999999999</v>
      </c>
      <c r="L23" s="3">
        <v>-102.24739</v>
      </c>
      <c r="M23" s="3">
        <v>2207</v>
      </c>
      <c r="N23" s="2" t="s">
        <v>39</v>
      </c>
      <c r="O23" s="2" t="s">
        <v>26</v>
      </c>
      <c r="P23" s="4" t="s">
        <v>27</v>
      </c>
      <c r="Q23" s="5"/>
      <c r="R23" s="5"/>
      <c r="S23" s="4" t="s">
        <v>27</v>
      </c>
      <c r="T23" s="5"/>
      <c r="U23" s="5"/>
    </row>
    <row r="24" spans="1:21" ht="27" customHeight="1" x14ac:dyDescent="0.25">
      <c r="A24" s="2" t="s">
        <v>124</v>
      </c>
      <c r="B24" s="2" t="s">
        <v>125</v>
      </c>
      <c r="C24" s="2" t="s">
        <v>36</v>
      </c>
      <c r="D24" s="2" t="s">
        <v>21</v>
      </c>
      <c r="E24" s="2" t="s">
        <v>37</v>
      </c>
      <c r="F24" s="2" t="s">
        <v>23</v>
      </c>
      <c r="G24" s="3">
        <v>2.21</v>
      </c>
      <c r="H24" s="2" t="s">
        <v>126</v>
      </c>
      <c r="I24" s="3">
        <v>39.78</v>
      </c>
      <c r="J24" s="8">
        <f t="shared" si="0"/>
        <v>18000</v>
      </c>
      <c r="K24" s="3">
        <v>20.700890000000001</v>
      </c>
      <c r="L24" s="3">
        <v>-102.37315</v>
      </c>
      <c r="M24" s="3">
        <v>2051</v>
      </c>
      <c r="N24" s="2" t="s">
        <v>120</v>
      </c>
      <c r="O24" s="2" t="s">
        <v>73</v>
      </c>
      <c r="P24" s="4" t="s">
        <v>28</v>
      </c>
      <c r="Q24" s="2" t="s">
        <v>40</v>
      </c>
      <c r="R24" s="6">
        <v>45249</v>
      </c>
      <c r="S24" s="4" t="s">
        <v>28</v>
      </c>
      <c r="T24" s="2" t="s">
        <v>41</v>
      </c>
      <c r="U24" s="6">
        <v>44674</v>
      </c>
    </row>
    <row r="25" spans="1:21" ht="27" customHeight="1" x14ac:dyDescent="0.25">
      <c r="A25" s="2" t="s">
        <v>127</v>
      </c>
      <c r="B25" s="2" t="s">
        <v>128</v>
      </c>
      <c r="C25" s="2" t="s">
        <v>36</v>
      </c>
      <c r="D25" s="2" t="s">
        <v>21</v>
      </c>
      <c r="E25" s="2" t="s">
        <v>37</v>
      </c>
      <c r="F25" s="2" t="s">
        <v>23</v>
      </c>
      <c r="G25" s="3">
        <v>4.43</v>
      </c>
      <c r="H25" s="2" t="s">
        <v>129</v>
      </c>
      <c r="I25" s="3">
        <v>79.739999999999995</v>
      </c>
      <c r="J25" s="8">
        <f t="shared" si="0"/>
        <v>18000</v>
      </c>
      <c r="K25" s="3">
        <v>20.698160000000001</v>
      </c>
      <c r="L25" s="3">
        <v>-102.37508</v>
      </c>
      <c r="M25" s="3">
        <v>2049</v>
      </c>
      <c r="N25" s="2" t="s">
        <v>105</v>
      </c>
      <c r="O25" s="2" t="s">
        <v>33</v>
      </c>
      <c r="P25" s="4" t="s">
        <v>28</v>
      </c>
      <c r="Q25" s="2" t="s">
        <v>40</v>
      </c>
      <c r="R25" s="6">
        <v>45249</v>
      </c>
      <c r="S25" s="4" t="s">
        <v>28</v>
      </c>
      <c r="T25" s="2" t="s">
        <v>41</v>
      </c>
      <c r="U25" s="6">
        <v>44674</v>
      </c>
    </row>
    <row r="26" spans="1:21" ht="27" customHeight="1" x14ac:dyDescent="0.25">
      <c r="A26" s="2" t="s">
        <v>130</v>
      </c>
      <c r="B26" s="2" t="s">
        <v>131</v>
      </c>
      <c r="C26" s="2" t="s">
        <v>36</v>
      </c>
      <c r="D26" s="2" t="s">
        <v>21</v>
      </c>
      <c r="E26" s="2" t="s">
        <v>37</v>
      </c>
      <c r="F26" s="2" t="s">
        <v>23</v>
      </c>
      <c r="G26" s="3">
        <v>1.03</v>
      </c>
      <c r="H26" s="2" t="s">
        <v>132</v>
      </c>
      <c r="I26" s="3">
        <v>18.54</v>
      </c>
      <c r="J26" s="8">
        <f t="shared" si="0"/>
        <v>18000</v>
      </c>
      <c r="K26" s="3">
        <v>20.702359000000001</v>
      </c>
      <c r="L26" s="3">
        <v>-102.36921599999999</v>
      </c>
      <c r="M26" s="3">
        <v>2054</v>
      </c>
      <c r="N26" s="2" t="s">
        <v>90</v>
      </c>
      <c r="O26" s="2" t="s">
        <v>33</v>
      </c>
      <c r="P26" s="4" t="s">
        <v>28</v>
      </c>
      <c r="Q26" s="2" t="s">
        <v>40</v>
      </c>
      <c r="R26" s="6">
        <v>45249</v>
      </c>
      <c r="S26" s="4" t="s">
        <v>28</v>
      </c>
      <c r="T26" s="2" t="s">
        <v>41</v>
      </c>
      <c r="U26" s="6">
        <v>44674</v>
      </c>
    </row>
    <row r="27" spans="1:21" ht="27" customHeight="1" x14ac:dyDescent="0.25">
      <c r="A27" s="2" t="s">
        <v>133</v>
      </c>
      <c r="B27" s="2" t="s">
        <v>134</v>
      </c>
      <c r="C27" s="2" t="s">
        <v>36</v>
      </c>
      <c r="D27" s="2" t="s">
        <v>21</v>
      </c>
      <c r="E27" s="2" t="s">
        <v>37</v>
      </c>
      <c r="F27" s="2" t="s">
        <v>23</v>
      </c>
      <c r="G27" s="3">
        <v>3.81</v>
      </c>
      <c r="H27" s="2" t="s">
        <v>135</v>
      </c>
      <c r="I27" s="3">
        <v>68.58</v>
      </c>
      <c r="J27" s="8">
        <f t="shared" si="0"/>
        <v>18000</v>
      </c>
      <c r="K27" s="3">
        <v>20.700189999999999</v>
      </c>
      <c r="L27" s="3">
        <v>-102.3683</v>
      </c>
      <c r="M27" s="3">
        <v>2047</v>
      </c>
      <c r="N27" s="2" t="s">
        <v>136</v>
      </c>
      <c r="O27" s="2" t="s">
        <v>33</v>
      </c>
      <c r="P27" s="4" t="s">
        <v>28</v>
      </c>
      <c r="Q27" s="2" t="s">
        <v>40</v>
      </c>
      <c r="R27" s="6">
        <v>45249</v>
      </c>
      <c r="S27" s="4" t="s">
        <v>28</v>
      </c>
      <c r="T27" s="2" t="s">
        <v>41</v>
      </c>
      <c r="U27" s="6">
        <v>44674</v>
      </c>
    </row>
    <row r="28" spans="1:21" ht="27" customHeight="1" x14ac:dyDescent="0.25">
      <c r="A28" s="2" t="s">
        <v>137</v>
      </c>
      <c r="B28" s="2" t="s">
        <v>138</v>
      </c>
      <c r="C28" s="2" t="s">
        <v>36</v>
      </c>
      <c r="D28" s="2" t="s">
        <v>21</v>
      </c>
      <c r="E28" s="2" t="s">
        <v>37</v>
      </c>
      <c r="F28" s="2" t="s">
        <v>23</v>
      </c>
      <c r="G28" s="3">
        <v>4.5599999999999996</v>
      </c>
      <c r="H28" s="2" t="s">
        <v>139</v>
      </c>
      <c r="I28" s="3">
        <v>82.08</v>
      </c>
      <c r="J28" s="8">
        <f t="shared" si="0"/>
        <v>18000</v>
      </c>
      <c r="K28" s="3">
        <v>20.700600000000001</v>
      </c>
      <c r="L28" s="3">
        <v>-102.370081</v>
      </c>
      <c r="M28" s="3">
        <v>2047</v>
      </c>
      <c r="N28" s="2" t="s">
        <v>105</v>
      </c>
      <c r="O28" s="2" t="s">
        <v>33</v>
      </c>
      <c r="P28" s="4" t="s">
        <v>28</v>
      </c>
      <c r="Q28" s="2" t="s">
        <v>40</v>
      </c>
      <c r="R28" s="6">
        <v>45249</v>
      </c>
      <c r="S28" s="4" t="s">
        <v>28</v>
      </c>
      <c r="T28" s="2" t="s">
        <v>41</v>
      </c>
      <c r="U28" s="6">
        <v>44674</v>
      </c>
    </row>
    <row r="29" spans="1:21" ht="27" customHeight="1" x14ac:dyDescent="0.25">
      <c r="A29" s="2" t="s">
        <v>140</v>
      </c>
      <c r="B29" s="2" t="s">
        <v>141</v>
      </c>
      <c r="C29" s="2" t="s">
        <v>36</v>
      </c>
      <c r="D29" s="2" t="s">
        <v>21</v>
      </c>
      <c r="E29" s="2" t="s">
        <v>37</v>
      </c>
      <c r="F29" s="2" t="s">
        <v>23</v>
      </c>
      <c r="G29" s="3">
        <v>2.31</v>
      </c>
      <c r="H29" s="2" t="s">
        <v>142</v>
      </c>
      <c r="I29" s="3">
        <v>41.58</v>
      </c>
      <c r="J29" s="8">
        <f t="shared" si="0"/>
        <v>18000</v>
      </c>
      <c r="K29" s="3">
        <v>20.697130000000001</v>
      </c>
      <c r="L29" s="3">
        <v>-102.3725</v>
      </c>
      <c r="M29" s="3">
        <v>2047</v>
      </c>
      <c r="N29" s="2" t="s">
        <v>105</v>
      </c>
      <c r="O29" s="2" t="s">
        <v>33</v>
      </c>
      <c r="P29" s="4" t="s">
        <v>28</v>
      </c>
      <c r="Q29" s="2" t="s">
        <v>40</v>
      </c>
      <c r="R29" s="6">
        <v>45249</v>
      </c>
      <c r="S29" s="4" t="s">
        <v>28</v>
      </c>
      <c r="T29" s="2" t="s">
        <v>41</v>
      </c>
      <c r="U29" s="6">
        <v>44674</v>
      </c>
    </row>
    <row r="30" spans="1:21" ht="27" customHeight="1" x14ac:dyDescent="0.25">
      <c r="A30" s="2" t="s">
        <v>143</v>
      </c>
      <c r="B30" s="2" t="s">
        <v>144</v>
      </c>
      <c r="C30" s="2" t="s">
        <v>36</v>
      </c>
      <c r="D30" s="2" t="s">
        <v>21</v>
      </c>
      <c r="E30" s="2" t="s">
        <v>37</v>
      </c>
      <c r="F30" s="2" t="s">
        <v>23</v>
      </c>
      <c r="G30" s="3">
        <v>2.78</v>
      </c>
      <c r="H30" s="2" t="s">
        <v>145</v>
      </c>
      <c r="I30" s="3">
        <v>50.04</v>
      </c>
      <c r="J30" s="8">
        <f t="shared" si="0"/>
        <v>18000</v>
      </c>
      <c r="K30" s="3">
        <v>20.7029</v>
      </c>
      <c r="L30" s="3">
        <v>-102.3672</v>
      </c>
      <c r="M30" s="3">
        <v>2057</v>
      </c>
      <c r="N30" s="2" t="s">
        <v>105</v>
      </c>
      <c r="O30" s="2" t="s">
        <v>33</v>
      </c>
      <c r="P30" s="4" t="s">
        <v>28</v>
      </c>
      <c r="Q30" s="2" t="s">
        <v>40</v>
      </c>
      <c r="R30" s="6">
        <v>45249</v>
      </c>
      <c r="S30" s="4" t="s">
        <v>28</v>
      </c>
      <c r="T30" s="2" t="s">
        <v>41</v>
      </c>
      <c r="U30" s="6">
        <v>44674</v>
      </c>
    </row>
    <row r="31" spans="1:21" ht="27" customHeight="1" x14ac:dyDescent="0.25">
      <c r="A31" s="2" t="s">
        <v>146</v>
      </c>
      <c r="B31" s="2" t="s">
        <v>147</v>
      </c>
      <c r="C31" s="2" t="s">
        <v>36</v>
      </c>
      <c r="D31" s="2" t="s">
        <v>21</v>
      </c>
      <c r="E31" s="2" t="s">
        <v>37</v>
      </c>
      <c r="F31" s="2" t="s">
        <v>23</v>
      </c>
      <c r="G31" s="3">
        <v>4.32</v>
      </c>
      <c r="H31" s="2" t="s">
        <v>148</v>
      </c>
      <c r="I31" s="3">
        <v>77.760000000000005</v>
      </c>
      <c r="J31" s="8">
        <f t="shared" si="0"/>
        <v>18000</v>
      </c>
      <c r="K31" s="3">
        <v>20.701675000000002</v>
      </c>
      <c r="L31" s="3">
        <v>-102.367885</v>
      </c>
      <c r="M31" s="3">
        <v>2050</v>
      </c>
      <c r="N31" s="2" t="s">
        <v>105</v>
      </c>
      <c r="O31" s="2" t="s">
        <v>33</v>
      </c>
      <c r="P31" s="4" t="s">
        <v>28</v>
      </c>
      <c r="Q31" s="2" t="s">
        <v>40</v>
      </c>
      <c r="R31" s="6">
        <v>45249</v>
      </c>
      <c r="S31" s="4" t="s">
        <v>28</v>
      </c>
      <c r="T31" s="2" t="s">
        <v>41</v>
      </c>
      <c r="U31" s="6">
        <v>44674</v>
      </c>
    </row>
    <row r="32" spans="1:21" ht="27" customHeight="1" x14ac:dyDescent="0.25">
      <c r="A32" s="2" t="s">
        <v>149</v>
      </c>
      <c r="B32" s="2" t="s">
        <v>150</v>
      </c>
      <c r="C32" s="2" t="s">
        <v>36</v>
      </c>
      <c r="D32" s="2" t="s">
        <v>21</v>
      </c>
      <c r="E32" s="2" t="s">
        <v>37</v>
      </c>
      <c r="F32" s="2" t="s">
        <v>23</v>
      </c>
      <c r="G32" s="3">
        <v>3.81</v>
      </c>
      <c r="H32" s="2" t="s">
        <v>151</v>
      </c>
      <c r="I32" s="3">
        <v>68.58</v>
      </c>
      <c r="J32" s="8">
        <f t="shared" si="0"/>
        <v>18000</v>
      </c>
      <c r="K32" s="3">
        <v>20.700410000000002</v>
      </c>
      <c r="L32" s="3">
        <v>-102.37475000000001</v>
      </c>
      <c r="M32" s="3">
        <v>2048</v>
      </c>
      <c r="N32" s="2" t="s">
        <v>105</v>
      </c>
      <c r="O32" s="2" t="s">
        <v>73</v>
      </c>
      <c r="P32" s="4" t="s">
        <v>28</v>
      </c>
      <c r="Q32" s="2" t="s">
        <v>40</v>
      </c>
      <c r="R32" s="6">
        <v>45249</v>
      </c>
      <c r="S32" s="4" t="s">
        <v>28</v>
      </c>
      <c r="T32" s="2" t="s">
        <v>41</v>
      </c>
      <c r="U32" s="6">
        <v>44674</v>
      </c>
    </row>
    <row r="33" spans="1:21" ht="27" customHeight="1" x14ac:dyDescent="0.25">
      <c r="A33" s="2" t="s">
        <v>152</v>
      </c>
      <c r="B33" s="2" t="s">
        <v>153</v>
      </c>
      <c r="C33" s="2" t="s">
        <v>36</v>
      </c>
      <c r="D33" s="2" t="s">
        <v>21</v>
      </c>
      <c r="E33" s="2" t="s">
        <v>37</v>
      </c>
      <c r="F33" s="2" t="s">
        <v>23</v>
      </c>
      <c r="G33" s="3">
        <v>2.5099999999999998</v>
      </c>
      <c r="H33" s="2" t="s">
        <v>154</v>
      </c>
      <c r="I33" s="3">
        <v>45.18</v>
      </c>
      <c r="J33" s="8">
        <f t="shared" si="0"/>
        <v>18000</v>
      </c>
      <c r="K33" s="3">
        <v>20.70072</v>
      </c>
      <c r="L33" s="3">
        <v>-102.37172</v>
      </c>
      <c r="M33" s="3">
        <v>2053</v>
      </c>
      <c r="N33" s="2" t="s">
        <v>39</v>
      </c>
      <c r="O33" s="2" t="s">
        <v>33</v>
      </c>
      <c r="P33" s="4" t="s">
        <v>28</v>
      </c>
      <c r="Q33" s="2" t="s">
        <v>40</v>
      </c>
      <c r="R33" s="6">
        <v>45249</v>
      </c>
      <c r="S33" s="4" t="s">
        <v>28</v>
      </c>
      <c r="T33" s="2" t="s">
        <v>41</v>
      </c>
      <c r="U33" s="6">
        <v>44674</v>
      </c>
    </row>
    <row r="34" spans="1:21" ht="27" customHeight="1" x14ac:dyDescent="0.25">
      <c r="A34" s="2" t="s">
        <v>155</v>
      </c>
      <c r="B34" s="2" t="s">
        <v>156</v>
      </c>
      <c r="C34" s="2" t="s">
        <v>36</v>
      </c>
      <c r="D34" s="2" t="s">
        <v>21</v>
      </c>
      <c r="E34" s="2" t="s">
        <v>37</v>
      </c>
      <c r="F34" s="2" t="s">
        <v>23</v>
      </c>
      <c r="G34" s="3">
        <v>1.9</v>
      </c>
      <c r="H34" s="2" t="s">
        <v>157</v>
      </c>
      <c r="I34" s="3">
        <v>34.200000000000003</v>
      </c>
      <c r="J34" s="8">
        <f t="shared" si="0"/>
        <v>18000</v>
      </c>
      <c r="K34" s="3">
        <v>20.700600000000001</v>
      </c>
      <c r="L34" s="3">
        <v>-102.371</v>
      </c>
      <c r="M34" s="3">
        <v>2053</v>
      </c>
      <c r="N34" s="2" t="s">
        <v>59</v>
      </c>
      <c r="O34" s="2" t="s">
        <v>33</v>
      </c>
      <c r="P34" s="4" t="s">
        <v>28</v>
      </c>
      <c r="Q34" s="2" t="s">
        <v>40</v>
      </c>
      <c r="R34" s="6">
        <v>45249</v>
      </c>
      <c r="S34" s="4" t="s">
        <v>28</v>
      </c>
      <c r="T34" s="2" t="s">
        <v>41</v>
      </c>
      <c r="U34" s="6">
        <v>44674</v>
      </c>
    </row>
    <row r="35" spans="1:21" ht="27" customHeight="1" x14ac:dyDescent="0.25">
      <c r="A35" s="2" t="s">
        <v>158</v>
      </c>
      <c r="B35" s="2" t="s">
        <v>159</v>
      </c>
      <c r="C35" s="2" t="s">
        <v>36</v>
      </c>
      <c r="D35" s="2" t="s">
        <v>21</v>
      </c>
      <c r="E35" s="2" t="s">
        <v>37</v>
      </c>
      <c r="F35" s="2" t="s">
        <v>23</v>
      </c>
      <c r="G35" s="3">
        <v>1.46</v>
      </c>
      <c r="H35" s="2" t="s">
        <v>160</v>
      </c>
      <c r="I35" s="3">
        <v>26.28</v>
      </c>
      <c r="J35" s="8">
        <f t="shared" si="0"/>
        <v>18000</v>
      </c>
      <c r="K35" s="3">
        <v>20.6965</v>
      </c>
      <c r="L35" s="3">
        <v>-102.37133</v>
      </c>
      <c r="M35" s="3">
        <v>2051</v>
      </c>
      <c r="N35" s="2" t="s">
        <v>105</v>
      </c>
      <c r="O35" s="2" t="s">
        <v>33</v>
      </c>
      <c r="P35" s="4" t="s">
        <v>28</v>
      </c>
      <c r="Q35" s="2" t="s">
        <v>40</v>
      </c>
      <c r="R35" s="6">
        <v>45249</v>
      </c>
      <c r="S35" s="4" t="s">
        <v>28</v>
      </c>
      <c r="T35" s="2" t="s">
        <v>41</v>
      </c>
      <c r="U35" s="6">
        <v>44674</v>
      </c>
    </row>
    <row r="36" spans="1:21" ht="27" customHeight="1" x14ac:dyDescent="0.25">
      <c r="A36" s="2" t="s">
        <v>161</v>
      </c>
      <c r="B36" s="2" t="s">
        <v>162</v>
      </c>
      <c r="C36" s="2" t="s">
        <v>163</v>
      </c>
      <c r="D36" s="2" t="s">
        <v>21</v>
      </c>
      <c r="E36" s="2" t="s">
        <v>44</v>
      </c>
      <c r="F36" s="2" t="s">
        <v>23</v>
      </c>
      <c r="G36" s="3">
        <v>4.5</v>
      </c>
      <c r="H36" s="2" t="s">
        <v>164</v>
      </c>
      <c r="I36" s="3">
        <v>67.5</v>
      </c>
      <c r="J36" s="8">
        <f t="shared" si="0"/>
        <v>15000</v>
      </c>
      <c r="K36" s="3">
        <v>20.69013</v>
      </c>
      <c r="L36" s="3">
        <v>-102.40777</v>
      </c>
      <c r="M36" s="3">
        <v>1953</v>
      </c>
      <c r="N36" s="2" t="s">
        <v>90</v>
      </c>
      <c r="O36" s="2" t="s">
        <v>33</v>
      </c>
      <c r="P36" s="4" t="s">
        <v>27</v>
      </c>
      <c r="Q36" s="5"/>
      <c r="R36" s="5"/>
      <c r="S36" s="4" t="s">
        <v>27</v>
      </c>
      <c r="T36" s="5"/>
      <c r="U36" s="5"/>
    </row>
    <row r="37" spans="1:21" ht="27" customHeight="1" x14ac:dyDescent="0.25">
      <c r="A37" s="2" t="s">
        <v>165</v>
      </c>
      <c r="B37" s="2" t="s">
        <v>166</v>
      </c>
      <c r="C37" s="2" t="s">
        <v>167</v>
      </c>
      <c r="D37" s="2" t="s">
        <v>21</v>
      </c>
      <c r="E37" s="2" t="s">
        <v>168</v>
      </c>
      <c r="F37" s="2" t="s">
        <v>23</v>
      </c>
      <c r="G37" s="3">
        <v>4.72</v>
      </c>
      <c r="H37" s="2" t="s">
        <v>169</v>
      </c>
      <c r="I37" s="3">
        <v>61.36</v>
      </c>
      <c r="J37" s="8">
        <f t="shared" si="0"/>
        <v>13000</v>
      </c>
      <c r="K37" s="3">
        <v>20.651956999999999</v>
      </c>
      <c r="L37" s="3">
        <v>-102.306562</v>
      </c>
      <c r="M37" s="3">
        <v>2031</v>
      </c>
      <c r="N37" s="2" t="s">
        <v>120</v>
      </c>
      <c r="O37" s="2" t="s">
        <v>26</v>
      </c>
      <c r="P37" s="4" t="s">
        <v>27</v>
      </c>
      <c r="Q37" s="5"/>
      <c r="R37" s="5"/>
      <c r="S37" s="4" t="s">
        <v>27</v>
      </c>
      <c r="T37" s="5"/>
      <c r="U37" s="5"/>
    </row>
    <row r="38" spans="1:21" ht="27" customHeight="1" x14ac:dyDescent="0.25">
      <c r="A38" s="2" t="s">
        <v>170</v>
      </c>
      <c r="B38" s="2" t="s">
        <v>171</v>
      </c>
      <c r="C38" s="2" t="s">
        <v>167</v>
      </c>
      <c r="D38" s="2" t="s">
        <v>21</v>
      </c>
      <c r="E38" s="2" t="s">
        <v>168</v>
      </c>
      <c r="F38" s="2" t="s">
        <v>23</v>
      </c>
      <c r="G38" s="3">
        <v>1.6</v>
      </c>
      <c r="H38" s="2" t="s">
        <v>172</v>
      </c>
      <c r="I38" s="3">
        <v>20.8</v>
      </c>
      <c r="J38" s="8">
        <f t="shared" si="0"/>
        <v>13000</v>
      </c>
      <c r="K38" s="3">
        <v>20.653196999999999</v>
      </c>
      <c r="L38" s="3">
        <v>-102.305149</v>
      </c>
      <c r="M38" s="3">
        <v>2035</v>
      </c>
      <c r="N38" s="2" t="s">
        <v>39</v>
      </c>
      <c r="O38" s="2" t="s">
        <v>26</v>
      </c>
      <c r="P38" s="4" t="s">
        <v>27</v>
      </c>
      <c r="Q38" s="5"/>
      <c r="R38" s="5"/>
      <c r="S38" s="4" t="s">
        <v>27</v>
      </c>
      <c r="T38" s="5"/>
      <c r="U38" s="5"/>
    </row>
    <row r="39" spans="1:21" ht="27" customHeight="1" x14ac:dyDescent="0.25">
      <c r="A39" s="2" t="s">
        <v>173</v>
      </c>
      <c r="B39" s="2" t="s">
        <v>174</v>
      </c>
      <c r="C39" s="2" t="s">
        <v>112</v>
      </c>
      <c r="D39" s="2" t="s">
        <v>21</v>
      </c>
      <c r="E39" s="2" t="s">
        <v>175</v>
      </c>
      <c r="F39" s="2" t="s">
        <v>23</v>
      </c>
      <c r="G39" s="3">
        <v>7.77</v>
      </c>
      <c r="H39" s="2" t="s">
        <v>176</v>
      </c>
      <c r="I39" s="3">
        <v>38.85</v>
      </c>
      <c r="J39" s="8">
        <f t="shared" si="0"/>
        <v>10000</v>
      </c>
      <c r="K39" s="3">
        <v>20.601147999999998</v>
      </c>
      <c r="L39" s="3">
        <v>-102.384866</v>
      </c>
      <c r="M39" s="3">
        <v>1916</v>
      </c>
      <c r="N39" s="2" t="s">
        <v>39</v>
      </c>
      <c r="O39" s="2" t="s">
        <v>33</v>
      </c>
      <c r="P39" s="4" t="s">
        <v>27</v>
      </c>
      <c r="Q39" s="5"/>
      <c r="R39" s="5"/>
      <c r="S39" s="4" t="s">
        <v>27</v>
      </c>
      <c r="T39" s="5"/>
      <c r="U39" s="5"/>
    </row>
    <row r="40" spans="1:21" ht="27" customHeight="1" x14ac:dyDescent="0.25">
      <c r="A40" s="2" t="s">
        <v>177</v>
      </c>
      <c r="B40" s="2" t="s">
        <v>178</v>
      </c>
      <c r="C40" s="2" t="s">
        <v>179</v>
      </c>
      <c r="D40" s="2" t="s">
        <v>21</v>
      </c>
      <c r="E40" s="2" t="s">
        <v>180</v>
      </c>
      <c r="F40" s="2" t="s">
        <v>23</v>
      </c>
      <c r="G40" s="3">
        <v>16.84</v>
      </c>
      <c r="H40" s="2" t="s">
        <v>181</v>
      </c>
      <c r="I40" s="3">
        <v>50.52</v>
      </c>
      <c r="J40" s="8">
        <f t="shared" si="0"/>
        <v>10000</v>
      </c>
      <c r="K40" s="3">
        <v>20.730879999999999</v>
      </c>
      <c r="L40" s="3">
        <v>-102.37894</v>
      </c>
      <c r="M40" s="3">
        <v>2018</v>
      </c>
      <c r="N40" s="2" t="s">
        <v>59</v>
      </c>
      <c r="O40" s="2" t="s">
        <v>33</v>
      </c>
      <c r="P40" s="4" t="s">
        <v>27</v>
      </c>
      <c r="Q40" s="5"/>
      <c r="R40" s="5"/>
      <c r="S40" s="4" t="s">
        <v>27</v>
      </c>
      <c r="T40" s="5"/>
      <c r="U40" s="5"/>
    </row>
    <row r="41" spans="1:21" ht="27" customHeight="1" x14ac:dyDescent="0.25">
      <c r="A41" s="2" t="s">
        <v>182</v>
      </c>
      <c r="B41" s="2" t="s">
        <v>183</v>
      </c>
      <c r="C41" s="2" t="s">
        <v>76</v>
      </c>
      <c r="D41" s="2" t="s">
        <v>21</v>
      </c>
      <c r="E41" s="2" t="s">
        <v>184</v>
      </c>
      <c r="F41" s="2" t="s">
        <v>23</v>
      </c>
      <c r="G41" s="3">
        <v>4.8899999999999997</v>
      </c>
      <c r="H41" s="2" t="s">
        <v>185</v>
      </c>
      <c r="I41" s="3">
        <v>73.349999999999994</v>
      </c>
      <c r="J41" s="8">
        <f t="shared" si="0"/>
        <v>15000</v>
      </c>
      <c r="K41" s="3">
        <v>20.702190999999999</v>
      </c>
      <c r="L41" s="3">
        <v>-102.423427</v>
      </c>
      <c r="M41" s="3">
        <v>2006</v>
      </c>
      <c r="N41" s="2" t="s">
        <v>39</v>
      </c>
      <c r="O41" s="2" t="s">
        <v>33</v>
      </c>
      <c r="P41" s="4" t="s">
        <v>27</v>
      </c>
      <c r="Q41" s="5"/>
      <c r="R41" s="5"/>
      <c r="S41" s="4" t="s">
        <v>28</v>
      </c>
      <c r="T41" s="2" t="s">
        <v>79</v>
      </c>
      <c r="U41" s="6">
        <v>44701</v>
      </c>
    </row>
    <row r="42" spans="1:21" ht="27" customHeight="1" x14ac:dyDescent="0.25">
      <c r="A42" s="2" t="s">
        <v>186</v>
      </c>
      <c r="B42" s="2" t="s">
        <v>187</v>
      </c>
      <c r="C42" s="2" t="s">
        <v>76</v>
      </c>
      <c r="D42" s="2" t="s">
        <v>21</v>
      </c>
      <c r="E42" s="2" t="s">
        <v>184</v>
      </c>
      <c r="F42" s="2" t="s">
        <v>23</v>
      </c>
      <c r="G42" s="3">
        <v>1.42</v>
      </c>
      <c r="H42" s="2" t="s">
        <v>188</v>
      </c>
      <c r="I42" s="3">
        <v>21.3</v>
      </c>
      <c r="J42" s="8">
        <f t="shared" si="0"/>
        <v>15000</v>
      </c>
      <c r="K42" s="3">
        <v>20.702095</v>
      </c>
      <c r="L42" s="3">
        <v>-102.425578</v>
      </c>
      <c r="M42" s="3">
        <v>2006</v>
      </c>
      <c r="N42" s="2" t="s">
        <v>39</v>
      </c>
      <c r="O42" s="2" t="s">
        <v>33</v>
      </c>
      <c r="P42" s="4" t="s">
        <v>27</v>
      </c>
      <c r="Q42" s="5"/>
      <c r="R42" s="5"/>
      <c r="S42" s="4" t="s">
        <v>28</v>
      </c>
      <c r="T42" s="2" t="s">
        <v>79</v>
      </c>
      <c r="U42" s="6">
        <v>44701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Fitosanidad APEAJAL</dc:creator>
  <cp:keywords/>
  <dc:description/>
  <cp:lastModifiedBy>Desarrollo</cp:lastModifiedBy>
  <cp:revision/>
  <dcterms:created xsi:type="dcterms:W3CDTF">2022-04-02T02:36:22Z</dcterms:created>
  <dcterms:modified xsi:type="dcterms:W3CDTF">2022-06-28T21:11:34Z</dcterms:modified>
  <cp:category/>
  <cp:contentStatus/>
</cp:coreProperties>
</file>