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lbertoibm.com/Coding/Dockerized_AcmeAir/smart-tuning/optimization/k8s-automation/"/>
    </mc:Choice>
  </mc:AlternateContent>
  <xr:revisionPtr revIDLastSave="0" documentId="13_ncr:1_{B66C954F-4E4D-9B4B-9220-46B6991BFE73}" xr6:coauthVersionLast="45" xr6:coauthVersionMax="45" xr10:uidLastSave="{00000000-0000-0000-0000-000000000000}"/>
  <bookViews>
    <workbookView xWindow="1280" yWindow="3600" windowWidth="23880" windowHeight="14320" xr2:uid="{80E45259-0848-6248-92DF-673E6A44B8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2" i="1"/>
  <c r="H13" i="1"/>
  <c r="H14" i="1"/>
  <c r="H12" i="1"/>
  <c r="D14" i="1"/>
  <c r="E14" i="1"/>
  <c r="F14" i="1"/>
  <c r="G14" i="1"/>
  <c r="C14" i="1"/>
  <c r="D13" i="1"/>
  <c r="E13" i="1"/>
  <c r="F13" i="1"/>
  <c r="G13" i="1"/>
  <c r="C13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<sst xmlns="http://schemas.openxmlformats.org/spreadsheetml/2006/main" count="59" uniqueCount="32">
  <si>
    <t>app</t>
  </si>
  <si>
    <t>proxy</t>
  </si>
  <si>
    <t>cpu</t>
  </si>
  <si>
    <t>memory</t>
  </si>
  <si>
    <t>256M</t>
  </si>
  <si>
    <t>256G</t>
  </si>
  <si>
    <t>1000mi</t>
  </si>
  <si>
    <t>64000mi</t>
  </si>
  <si>
    <t>15000mi</t>
  </si>
  <si>
    <t>3000mi</t>
  </si>
  <si>
    <t>100M</t>
  </si>
  <si>
    <t>512M</t>
  </si>
  <si>
    <t>rps</t>
  </si>
  <si>
    <t>latency</t>
  </si>
  <si>
    <t>13820+2640</t>
  </si>
  <si>
    <t>1000+247</t>
  </si>
  <si>
    <t>13520+3000</t>
  </si>
  <si>
    <t>1000+276</t>
  </si>
  <si>
    <t>13830+2630</t>
  </si>
  <si>
    <t>mongo</t>
  </si>
  <si>
    <t>connections</t>
  </si>
  <si>
    <t>app+proxy</t>
  </si>
  <si>
    <t>rps/memory</t>
  </si>
  <si>
    <t>lat/thou</t>
  </si>
  <si>
    <t>13790+3000</t>
  </si>
  <si>
    <t>100/100</t>
  </si>
  <si>
    <t>101/200</t>
  </si>
  <si>
    <t>&lt;50/100</t>
  </si>
  <si>
    <t>&lt;50200</t>
  </si>
  <si>
    <t>clients</t>
  </si>
  <si>
    <t>121/200</t>
  </si>
  <si>
    <t>13540+3000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</si>
</sst>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720D-6ADC-904B-B5BA-781B9DAB6B97}">
  <dimension ref="A1:I14"/>
  <sheetViews>
    <sheetView tabSelected="1" workbookViewId="0">
      <selection activeCell="L6" sqref="L6"/>
    </sheetView>
  </sheetViews>
  <sheetFormatPr baseColWidth="10" defaultRowHeight="16" x14ac:dyDescent="0.2"/>
  <sheetData>
    <row r="1" spans="1:9" x14ac:dyDescent="0.2">
      <c r="A1" t="s">
        <v>29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1001</v>
      </c>
      <c r="I1">
        <v>200</v>
      </c>
    </row>
    <row r="2" spans="1:9" x14ac:dyDescent="0.2">
      <c r="A2" t="s">
        <v>19</v>
      </c>
      <c r="B2" s="1" t="s">
        <v>20</v>
      </c>
      <c r="C2" s="1" t="s">
        <v>27</v>
      </c>
      <c r="D2" s="1" t="s">
        <v>25</v>
      </c>
      <c r="E2" s="1" t="s">
        <v>25</v>
      </c>
      <c r="F2" s="1" t="s">
        <v>28</v>
      </c>
      <c r="G2" s="1" t="s">
        <v>26</v>
      </c>
      <c r="H2" s="1" t="s">
        <v>26</v>
      </c>
      <c r="I2" s="1" t="s">
        <v>30</v>
      </c>
    </row>
    <row r="3" spans="1:9" x14ac:dyDescent="0.2">
      <c r="A3" s="2" t="s">
        <v>0</v>
      </c>
      <c r="B3" t="s">
        <v>2</v>
      </c>
      <c r="C3" t="s">
        <v>6</v>
      </c>
      <c r="D3" t="s">
        <v>7</v>
      </c>
      <c r="E3" t="s">
        <v>8</v>
      </c>
      <c r="F3" t="s">
        <v>6</v>
      </c>
      <c r="G3" t="s">
        <v>7</v>
      </c>
      <c r="H3" t="s">
        <v>8</v>
      </c>
      <c r="I3" t="s">
        <v>8</v>
      </c>
    </row>
    <row r="4" spans="1:9" x14ac:dyDescent="0.2">
      <c r="A4" s="2"/>
      <c r="B4" t="s">
        <v>3</v>
      </c>
      <c r="C4" t="s">
        <v>4</v>
      </c>
      <c r="D4" t="s">
        <v>5</v>
      </c>
      <c r="E4" t="s">
        <v>11</v>
      </c>
      <c r="F4" t="s">
        <v>4</v>
      </c>
      <c r="G4" t="s">
        <v>5</v>
      </c>
      <c r="H4" t="s">
        <v>11</v>
      </c>
      <c r="I4" t="s">
        <v>11</v>
      </c>
    </row>
    <row r="5" spans="1:9" x14ac:dyDescent="0.2">
      <c r="A5" s="2" t="s">
        <v>1</v>
      </c>
      <c r="B5" t="s">
        <v>2</v>
      </c>
      <c r="C5" t="s">
        <v>6</v>
      </c>
      <c r="D5" t="s">
        <v>7</v>
      </c>
      <c r="E5" t="s">
        <v>9</v>
      </c>
      <c r="F5" t="s">
        <v>6</v>
      </c>
      <c r="G5" t="s">
        <v>7</v>
      </c>
      <c r="H5" t="s">
        <v>9</v>
      </c>
      <c r="I5" t="s">
        <v>9</v>
      </c>
    </row>
    <row r="6" spans="1:9" x14ac:dyDescent="0.2">
      <c r="A6" s="2"/>
      <c r="B6" t="s">
        <v>3</v>
      </c>
      <c r="C6" t="s">
        <v>4</v>
      </c>
      <c r="D6" t="s">
        <v>5</v>
      </c>
      <c r="E6" t="s">
        <v>10</v>
      </c>
      <c r="F6" t="s">
        <v>4</v>
      </c>
      <c r="G6" t="s">
        <v>5</v>
      </c>
      <c r="H6" t="s">
        <v>10</v>
      </c>
      <c r="I6" t="s">
        <v>10</v>
      </c>
    </row>
    <row r="9" spans="1:9" x14ac:dyDescent="0.2">
      <c r="B9" t="s">
        <v>12</v>
      </c>
      <c r="C9">
        <v>766</v>
      </c>
      <c r="D9">
        <v>10040</v>
      </c>
      <c r="E9">
        <v>11810</v>
      </c>
      <c r="F9">
        <v>829</v>
      </c>
      <c r="G9">
        <v>10140</v>
      </c>
      <c r="H9">
        <v>11410</v>
      </c>
      <c r="I9">
        <v>13570</v>
      </c>
    </row>
    <row r="10" spans="1:9" x14ac:dyDescent="0.2">
      <c r="B10" t="s">
        <v>13</v>
      </c>
      <c r="C10">
        <v>814</v>
      </c>
      <c r="D10">
        <v>8</v>
      </c>
      <c r="E10">
        <v>20</v>
      </c>
      <c r="F10">
        <v>755</v>
      </c>
      <c r="G10">
        <v>9</v>
      </c>
      <c r="H10">
        <v>6</v>
      </c>
      <c r="I10">
        <v>46</v>
      </c>
    </row>
    <row r="11" spans="1:9" x14ac:dyDescent="0.2">
      <c r="A11" t="s">
        <v>21</v>
      </c>
      <c r="B11" t="s">
        <v>2</v>
      </c>
      <c r="C11" t="s">
        <v>15</v>
      </c>
      <c r="D11" t="s">
        <v>14</v>
      </c>
      <c r="E11" t="s">
        <v>16</v>
      </c>
      <c r="F11" t="s">
        <v>17</v>
      </c>
      <c r="G11" t="s">
        <v>18</v>
      </c>
      <c r="H11" t="s">
        <v>24</v>
      </c>
      <c r="I11" t="s">
        <v>31</v>
      </c>
    </row>
    <row r="12" spans="1:9" x14ac:dyDescent="0.2">
      <c r="A12" t="s">
        <v>21</v>
      </c>
      <c r="B12" t="s">
        <v>3</v>
      </c>
      <c r="C12">
        <f>256+55</f>
        <v>311</v>
      </c>
      <c r="D12">
        <f>397+55</f>
        <v>452</v>
      </c>
      <c r="E12">
        <f>469+69</f>
        <v>538</v>
      </c>
      <c r="F12">
        <f>305+69</f>
        <v>374</v>
      </c>
      <c r="G12">
        <f>448+56</f>
        <v>504</v>
      </c>
      <c r="H12">
        <f>435+57</f>
        <v>492</v>
      </c>
      <c r="I12">
        <f>511+71</f>
        <v>582</v>
      </c>
    </row>
    <row r="13" spans="1:9" x14ac:dyDescent="0.2">
      <c r="B13" t="s">
        <v>22</v>
      </c>
      <c r="C13">
        <f>C9/C12</f>
        <v>2.463022508038585</v>
      </c>
      <c r="D13">
        <f t="shared" ref="D13:I13" si="0">D9/D12</f>
        <v>22.212389380530972</v>
      </c>
      <c r="E13">
        <f t="shared" si="0"/>
        <v>21.951672862453531</v>
      </c>
      <c r="F13">
        <f t="shared" si="0"/>
        <v>2.2165775401069521</v>
      </c>
      <c r="G13">
        <f t="shared" si="0"/>
        <v>20.11904761904762</v>
      </c>
      <c r="H13">
        <f t="shared" si="0"/>
        <v>23.191056910569106</v>
      </c>
      <c r="I13">
        <f t="shared" si="0"/>
        <v>23.31615120274914</v>
      </c>
    </row>
    <row r="14" spans="1:9" x14ac:dyDescent="0.2">
      <c r="B14" t="s">
        <v>23</v>
      </c>
      <c r="C14">
        <f>C10/C9</f>
        <v>1.0626631853785902</v>
      </c>
      <c r="D14">
        <f t="shared" ref="D14:G14" si="1">D10/D9</f>
        <v>7.9681274900398409E-4</v>
      </c>
      <c r="E14">
        <f t="shared" si="1"/>
        <v>1.693480101608806E-3</v>
      </c>
      <c r="F14">
        <f t="shared" si="1"/>
        <v>0.9107358262967431</v>
      </c>
      <c r="G14">
        <f t="shared" si="1"/>
        <v>8.8757396449704138E-4</v>
      </c>
      <c r="H14">
        <f t="shared" ref="H14:I14" si="2">H10/H9</f>
        <v>5.258545135845749E-4</v>
      </c>
      <c r="I14">
        <f t="shared" si="2"/>
        <v>3.3898305084745762E-3</v>
      </c>
    </row>
  </sheetData>
  <mergeCells count="2">
    <mergeCell ref="A3:A4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Adalberto Junior</dc:creator>
  <cp:lastModifiedBy>Adalberto Junior</cp:lastModifiedBy>
  <dcterms:created xsi:type="dcterms:W3CDTF">2020-06-07T00:22:24Z</dcterms:created>
  <dcterms:modified xsi:type="dcterms:W3CDTF">2020-06-07T01:33:38Z</dcterms:modified>
</cp:coreProperties>
</file>