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012e580e85a08d/2. Adam/R/2. Distill/distill_blog/_posts/2021-02-05-groupimpact/groupimpact_files/"/>
    </mc:Choice>
  </mc:AlternateContent>
  <xr:revisionPtr revIDLastSave="145" documentId="8_{03B45A29-7086-D54E-8C7E-B6BFA8A1BC18}" xr6:coauthVersionLast="46" xr6:coauthVersionMax="46" xr10:uidLastSave="{2516B46D-A7D1-1841-966B-BD9477E7532F}"/>
  <bookViews>
    <workbookView xWindow="-34040" yWindow="460" windowWidth="29940" windowHeight="25880" xr2:uid="{C4A03CCC-EA09-934F-AD12-627AC051F3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B20" i="1"/>
  <c r="E16" i="1"/>
  <c r="E9" i="1"/>
  <c r="E21" i="1" s="1"/>
  <c r="B9" i="1"/>
  <c r="B13" i="1"/>
  <c r="B16" i="1" s="1"/>
  <c r="E25" i="1" l="1"/>
  <c r="B21" i="1"/>
  <c r="B25" i="1" l="1"/>
  <c r="E26" i="1"/>
  <c r="B26" i="1"/>
</calcChain>
</file>

<file path=xl/sharedStrings.xml><?xml version="1.0" encoding="utf-8"?>
<sst xmlns="http://schemas.openxmlformats.org/spreadsheetml/2006/main" count="37" uniqueCount="19">
  <si>
    <t>sessions / year</t>
  </si>
  <si>
    <t>cost / employee / day</t>
  </si>
  <si>
    <t>Training A (Face-to-Face: time = 1 day)</t>
  </si>
  <si>
    <t>Training B (Digital: time = 0.5 day)</t>
  </si>
  <si>
    <t>Attendee Costs:</t>
  </si>
  <si>
    <t>na</t>
  </si>
  <si>
    <t>tech infrastructure set-up</t>
  </si>
  <si>
    <t>Set-up Costs:</t>
  </si>
  <si>
    <t>Total Costs:</t>
  </si>
  <si>
    <t>Year 1</t>
  </si>
  <si>
    <t>Comparative Benefit:</t>
  </si>
  <si>
    <t>Year 2</t>
  </si>
  <si>
    <t>time commitment / employee (days)</t>
  </si>
  <si>
    <r>
      <t xml:space="preserve">cost of trainer / year </t>
    </r>
    <r>
      <rPr>
        <sz val="8"/>
        <color theme="1"/>
        <rFont val="Calibri (Body)"/>
      </rPr>
      <t>(12 x $200 / day)</t>
    </r>
  </si>
  <si>
    <t>Total attendee cost</t>
  </si>
  <si>
    <t>Total set-up cost</t>
  </si>
  <si>
    <r>
      <rPr>
        <u/>
        <sz val="12"/>
        <color theme="1"/>
        <rFont val="Calibri (Body)"/>
      </rPr>
      <t>Year 2</t>
    </r>
    <r>
      <rPr>
        <sz val="12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1. </t>
    </r>
    <r>
      <rPr>
        <sz val="8"/>
        <color theme="1"/>
        <rFont val="Calibri (Body)"/>
      </rPr>
      <t>assumes no increase in cost of employees</t>
    </r>
  </si>
  <si>
    <r>
      <rPr>
        <u/>
        <sz val="12"/>
        <color theme="1"/>
        <rFont val="Calibri (Body)"/>
      </rPr>
      <t xml:space="preserve">Year 2 </t>
    </r>
    <r>
      <rPr>
        <sz val="12"/>
        <color theme="1"/>
        <rFont val="Calibri"/>
        <family val="2"/>
        <scheme val="minor"/>
      </rPr>
      <t xml:space="preserve">
</t>
    </r>
    <r>
      <rPr>
        <sz val="8"/>
        <color theme="1"/>
        <rFont val="Calibri (Body)"/>
      </rPr>
      <t>1. assumes no increase in cost of employees, 
2. assumes no add</t>
    </r>
    <r>
      <rPr>
        <sz val="8"/>
        <color theme="1"/>
        <rFont val="Calibri"/>
        <family val="2"/>
        <scheme val="minor"/>
      </rPr>
      <t>itional tech infrastructure costs</t>
    </r>
  </si>
  <si>
    <t>number employees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</si>
</sst>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 (Body)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0" fillId="0" borderId="0" xfId="0" applyAlignment="1">
      <alignment horizontal="left" wrapText="1" indent="1"/>
    </xf>
    <xf numFmtId="44" fontId="0" fillId="2" borderId="0" xfId="0" applyNumberFormat="1" applyFill="1"/>
    <xf numFmtId="44" fontId="0" fillId="3" borderId="0" xfId="0" applyNumberFormat="1" applyFill="1"/>
    <xf numFmtId="44" fontId="0" fillId="0" borderId="0" xfId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D685-7946-5C49-82A6-36A5A558FC4F}">
  <dimension ref="A2:E26"/>
  <sheetViews>
    <sheetView tabSelected="1" topLeftCell="A2" zoomScale="199" zoomScaleNormal="199" workbookViewId="0">
      <selection activeCell="E20" sqref="E20"/>
    </sheetView>
  </sheetViews>
  <sheetFormatPr baseColWidth="10" defaultRowHeight="16" x14ac:dyDescent="0.2"/>
  <cols>
    <col min="1" max="1" width="33.83203125" customWidth="1"/>
    <col min="2" max="2" width="12.1640625" bestFit="1" customWidth="1"/>
    <col min="3" max="3" width="4" customWidth="1"/>
    <col min="4" max="4" width="35.5" customWidth="1"/>
    <col min="5" max="5" width="11.5" customWidth="1"/>
    <col min="8" max="8" width="11.5" bestFit="1" customWidth="1"/>
  </cols>
  <sheetData>
    <row r="2" spans="1:5" x14ac:dyDescent="0.2">
      <c r="A2" s="5" t="s">
        <v>2</v>
      </c>
      <c r="B2" s="5"/>
      <c r="D2" s="5" t="s">
        <v>3</v>
      </c>
      <c r="E2" s="5"/>
    </row>
    <row r="3" spans="1:5" x14ac:dyDescent="0.2">
      <c r="A3" s="6" t="s">
        <v>4</v>
      </c>
      <c r="B3" s="3"/>
      <c r="D3" s="6" t="s">
        <v>4</v>
      </c>
      <c r="E3" s="3"/>
    </row>
    <row r="4" spans="1:5" x14ac:dyDescent="0.2">
      <c r="A4" s="7" t="s">
        <v>0</v>
      </c>
      <c r="B4">
        <v>12</v>
      </c>
      <c r="D4" s="7" t="s">
        <v>0</v>
      </c>
      <c r="E4" s="12" t="s">
        <v>5</v>
      </c>
    </row>
    <row r="5" spans="1:5" x14ac:dyDescent="0.2">
      <c r="A5" s="7" t="s">
        <v>1</v>
      </c>
      <c r="B5" s="1">
        <v>200</v>
      </c>
      <c r="D5" s="7" t="s">
        <v>1</v>
      </c>
      <c r="E5" s="1">
        <v>200</v>
      </c>
    </row>
    <row r="6" spans="1:5" x14ac:dyDescent="0.2">
      <c r="A6" s="7" t="s">
        <v>12</v>
      </c>
      <c r="B6">
        <v>1</v>
      </c>
      <c r="D6" s="7" t="s">
        <v>12</v>
      </c>
      <c r="E6">
        <v>0.5</v>
      </c>
    </row>
    <row r="7" spans="1:5" x14ac:dyDescent="0.2">
      <c r="A7" s="7" t="s">
        <v>18</v>
      </c>
      <c r="B7" s="2">
        <v>110</v>
      </c>
      <c r="D7" s="7" t="s">
        <v>18</v>
      </c>
      <c r="E7">
        <v>110</v>
      </c>
    </row>
    <row r="9" spans="1:5" x14ac:dyDescent="0.2">
      <c r="A9" s="13" t="s">
        <v>14</v>
      </c>
      <c r="B9" s="1">
        <f>B5*B6*B7</f>
        <v>22000</v>
      </c>
      <c r="D9" s="13" t="s">
        <v>14</v>
      </c>
      <c r="E9" s="1">
        <f>E5*E6*E7</f>
        <v>11000</v>
      </c>
    </row>
    <row r="10" spans="1:5" x14ac:dyDescent="0.2">
      <c r="A10" s="13"/>
      <c r="B10" s="1"/>
      <c r="D10" s="13"/>
      <c r="E10" s="1"/>
    </row>
    <row r="11" spans="1:5" x14ac:dyDescent="0.2">
      <c r="B11" s="1"/>
      <c r="E11" s="1"/>
    </row>
    <row r="12" spans="1:5" x14ac:dyDescent="0.2">
      <c r="A12" s="6" t="s">
        <v>7</v>
      </c>
      <c r="B12" s="1"/>
      <c r="D12" s="6" t="s">
        <v>7</v>
      </c>
      <c r="E12" s="1"/>
    </row>
    <row r="13" spans="1:5" x14ac:dyDescent="0.2">
      <c r="A13" s="7" t="s">
        <v>13</v>
      </c>
      <c r="B13" s="1">
        <f>B4*B5</f>
        <v>2400</v>
      </c>
      <c r="D13" s="7" t="s">
        <v>13</v>
      </c>
      <c r="E13" s="12" t="s">
        <v>5</v>
      </c>
    </row>
    <row r="14" spans="1:5" x14ac:dyDescent="0.2">
      <c r="A14" s="7" t="s">
        <v>6</v>
      </c>
      <c r="B14" s="12" t="s">
        <v>5</v>
      </c>
      <c r="D14" s="7" t="s">
        <v>6</v>
      </c>
      <c r="E14" s="1">
        <v>5000</v>
      </c>
    </row>
    <row r="16" spans="1:5" x14ac:dyDescent="0.2">
      <c r="A16" s="13" t="s">
        <v>15</v>
      </c>
      <c r="B16" s="4">
        <f>SUM(B13:B15)</f>
        <v>2400</v>
      </c>
      <c r="D16" s="13" t="s">
        <v>15</v>
      </c>
      <c r="E16" s="4">
        <f>SUM(E13:E15)</f>
        <v>5000</v>
      </c>
    </row>
    <row r="17" spans="1:5" x14ac:dyDescent="0.2">
      <c r="A17" s="13"/>
      <c r="B17" s="4"/>
      <c r="D17" s="13"/>
      <c r="E17" s="4"/>
    </row>
    <row r="18" spans="1:5" x14ac:dyDescent="0.2">
      <c r="A18" s="13"/>
      <c r="B18" s="4"/>
      <c r="D18" s="13"/>
      <c r="E18" s="4"/>
    </row>
    <row r="19" spans="1:5" x14ac:dyDescent="0.2">
      <c r="A19" s="8" t="s">
        <v>8</v>
      </c>
      <c r="D19" s="8" t="s">
        <v>8</v>
      </c>
    </row>
    <row r="20" spans="1:5" x14ac:dyDescent="0.2">
      <c r="A20" s="14" t="s">
        <v>9</v>
      </c>
      <c r="B20" s="1">
        <f>B9+B16</f>
        <v>24400</v>
      </c>
      <c r="D20" s="14" t="s">
        <v>9</v>
      </c>
      <c r="E20" s="1">
        <f>E9+E16</f>
        <v>16000</v>
      </c>
    </row>
    <row r="21" spans="1:5" ht="42" x14ac:dyDescent="0.2">
      <c r="A21" s="9" t="s">
        <v>16</v>
      </c>
      <c r="B21" s="4">
        <f>B20*2</f>
        <v>48800</v>
      </c>
      <c r="D21" s="9" t="s">
        <v>17</v>
      </c>
      <c r="E21" s="4">
        <f>E9*2+E14</f>
        <v>27000</v>
      </c>
    </row>
    <row r="22" spans="1:5" x14ac:dyDescent="0.2">
      <c r="A22" s="9"/>
      <c r="B22" s="4"/>
      <c r="D22" s="9"/>
      <c r="E22" s="4"/>
    </row>
    <row r="24" spans="1:5" x14ac:dyDescent="0.2">
      <c r="A24" s="8" t="s">
        <v>10</v>
      </c>
      <c r="D24" s="8" t="s">
        <v>10</v>
      </c>
    </row>
    <row r="25" spans="1:5" x14ac:dyDescent="0.2">
      <c r="A25" s="7" t="s">
        <v>9</v>
      </c>
      <c r="B25" s="10">
        <f>E20-B20</f>
        <v>-8400</v>
      </c>
      <c r="D25" s="7" t="s">
        <v>9</v>
      </c>
      <c r="E25" s="11">
        <f>B20-E20</f>
        <v>8400</v>
      </c>
    </row>
    <row r="26" spans="1:5" x14ac:dyDescent="0.2">
      <c r="A26" s="7" t="s">
        <v>11</v>
      </c>
      <c r="B26" s="10">
        <f>E21-B21</f>
        <v>-21800</v>
      </c>
      <c r="D26" s="7" t="s">
        <v>11</v>
      </c>
      <c r="E26" s="11">
        <f>B21-E21</f>
        <v>21800</v>
      </c>
    </row>
  </sheetData>
  <mergeCells count="2">
    <mergeCell ref="A2:B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2021-02-05T21:48:22Z</dcterms:created>
  <dcterms:modified xsi:type="dcterms:W3CDTF">2021-02-12T00:26:04Z</dcterms:modified>
</cp:coreProperties>
</file>