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EE27081-8A5D-436C-B576-DADC381C5F42}" xr6:coauthVersionLast="43" xr6:coauthVersionMax="43" xr10:uidLastSave="{00000000-0000-0000-0000-000000000000}"/>
  <bookViews>
    <workbookView xWindow="840" yWindow="-108" windowWidth="22308" windowHeight="13176" xr2:uid="{00000000-000D-0000-FFFF-FFFF00000000}"/>
  </bookViews>
  <sheets>
    <sheet name="FALL" sheetId="7" r:id="rId1"/>
    <sheet name="SPRING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7" l="1"/>
  <c r="E113" i="7"/>
  <c r="F85" i="7"/>
  <c r="E85" i="7"/>
  <c r="F71" i="7"/>
  <c r="E71" i="7"/>
  <c r="F57" i="7"/>
  <c r="E57" i="7"/>
  <c r="F43" i="7"/>
  <c r="E43" i="7"/>
  <c r="F29" i="7"/>
  <c r="E29" i="7"/>
  <c r="F15" i="7"/>
  <c r="E15" i="7"/>
  <c r="F112" i="7"/>
  <c r="E112" i="7"/>
  <c r="F111" i="7"/>
  <c r="E111" i="7"/>
  <c r="F110" i="7"/>
  <c r="E110" i="7"/>
  <c r="F109" i="7"/>
  <c r="E109" i="7"/>
  <c r="F106" i="7"/>
  <c r="E106" i="7"/>
  <c r="F105" i="7"/>
  <c r="E105" i="7"/>
  <c r="F104" i="7"/>
  <c r="E104" i="7"/>
  <c r="F103" i="7"/>
  <c r="E103" i="7"/>
  <c r="F98" i="7"/>
  <c r="E98" i="7"/>
  <c r="F97" i="7"/>
  <c r="E97" i="7"/>
  <c r="F96" i="7"/>
  <c r="E96" i="7"/>
  <c r="F95" i="7"/>
  <c r="E95" i="7"/>
  <c r="F92" i="7"/>
  <c r="E92" i="7"/>
  <c r="F91" i="7"/>
  <c r="E91" i="7"/>
  <c r="F90" i="7"/>
  <c r="E90" i="7"/>
  <c r="F89" i="7"/>
  <c r="E89" i="7"/>
  <c r="F88" i="7"/>
  <c r="E88" i="7"/>
  <c r="F84" i="7"/>
  <c r="E84" i="7"/>
  <c r="F83" i="7"/>
  <c r="E83" i="7"/>
  <c r="F82" i="7"/>
  <c r="E82" i="7"/>
  <c r="F81" i="7"/>
  <c r="E81" i="7"/>
  <c r="F78" i="7"/>
  <c r="E78" i="7"/>
  <c r="F77" i="7"/>
  <c r="E77" i="7"/>
  <c r="F76" i="7"/>
  <c r="E76" i="7"/>
  <c r="F75" i="7"/>
  <c r="E75" i="7"/>
  <c r="F74" i="7"/>
  <c r="E74" i="7"/>
  <c r="F70" i="7"/>
  <c r="E70" i="7"/>
  <c r="F69" i="7"/>
  <c r="E69" i="7"/>
  <c r="F68" i="7"/>
  <c r="E68" i="7"/>
  <c r="F67" i="7"/>
  <c r="E67" i="7"/>
  <c r="F64" i="7"/>
  <c r="E64" i="7"/>
  <c r="F63" i="7"/>
  <c r="E63" i="7"/>
  <c r="F62" i="7"/>
  <c r="E62" i="7"/>
  <c r="F61" i="7"/>
  <c r="E61" i="7"/>
  <c r="F60" i="7"/>
  <c r="E60" i="7"/>
  <c r="F56" i="7"/>
  <c r="E56" i="7"/>
  <c r="F55" i="7"/>
  <c r="E55" i="7"/>
  <c r="F54" i="7"/>
  <c r="E54" i="7"/>
  <c r="F53" i="7"/>
  <c r="E53" i="7"/>
  <c r="F50" i="7"/>
  <c r="E50" i="7"/>
  <c r="F49" i="7"/>
  <c r="E49" i="7"/>
  <c r="F48" i="7"/>
  <c r="E48" i="7"/>
  <c r="F47" i="7"/>
  <c r="E47" i="7"/>
  <c r="F46" i="7"/>
  <c r="E46" i="7"/>
  <c r="F42" i="7"/>
  <c r="E42" i="7"/>
  <c r="F41" i="7"/>
  <c r="E41" i="7"/>
  <c r="F40" i="7"/>
  <c r="E40" i="7"/>
  <c r="F39" i="7"/>
  <c r="E39" i="7"/>
  <c r="F36" i="7"/>
  <c r="E36" i="7"/>
  <c r="F35" i="7"/>
  <c r="E35" i="7"/>
  <c r="F34" i="7"/>
  <c r="E34" i="7"/>
  <c r="F33" i="7"/>
  <c r="E33" i="7"/>
  <c r="F32" i="7"/>
  <c r="E32" i="7"/>
  <c r="F28" i="7"/>
  <c r="E28" i="7"/>
  <c r="F27" i="7"/>
  <c r="E27" i="7"/>
  <c r="F26" i="7"/>
  <c r="E26" i="7"/>
  <c r="F25" i="7"/>
  <c r="E25" i="7"/>
  <c r="F22" i="7"/>
  <c r="E22" i="7"/>
  <c r="F21" i="7"/>
  <c r="E21" i="7"/>
  <c r="F20" i="7"/>
  <c r="E20" i="7"/>
  <c r="F19" i="7"/>
  <c r="E19" i="7"/>
  <c r="F18" i="7"/>
  <c r="E18" i="7"/>
  <c r="F14" i="7"/>
  <c r="E14" i="7"/>
  <c r="F13" i="7"/>
  <c r="E13" i="7"/>
  <c r="F12" i="7"/>
  <c r="E12" i="7"/>
  <c r="F11" i="7"/>
  <c r="E11" i="7"/>
  <c r="F8" i="7"/>
  <c r="E8" i="7"/>
  <c r="F7" i="7"/>
  <c r="E7" i="7"/>
  <c r="F6" i="7"/>
  <c r="E6" i="7"/>
  <c r="F5" i="7"/>
  <c r="E5" i="7"/>
  <c r="F4" i="7"/>
  <c r="E4" i="7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7" i="8"/>
  <c r="F106" i="8"/>
  <c r="E106" i="8"/>
  <c r="F92" i="8"/>
  <c r="E92" i="8"/>
  <c r="F43" i="8"/>
  <c r="F15" i="8"/>
  <c r="E15" i="8"/>
  <c r="F105" i="8"/>
  <c r="E105" i="8"/>
  <c r="F104" i="8"/>
  <c r="E104" i="8"/>
  <c r="F103" i="8"/>
  <c r="E103" i="8"/>
  <c r="F102" i="8"/>
  <c r="E102" i="8"/>
  <c r="F99" i="8"/>
  <c r="E99" i="8"/>
  <c r="F98" i="8"/>
  <c r="E98" i="8"/>
  <c r="F97" i="8"/>
  <c r="E97" i="8"/>
  <c r="F96" i="8"/>
  <c r="E96" i="8"/>
  <c r="F95" i="8"/>
  <c r="E95" i="8"/>
  <c r="F91" i="8"/>
  <c r="E91" i="8"/>
  <c r="F90" i="8"/>
  <c r="E90" i="8"/>
  <c r="F89" i="8"/>
  <c r="E89" i="8"/>
  <c r="F88" i="8"/>
  <c r="E88" i="8"/>
  <c r="F85" i="8"/>
  <c r="E85" i="8"/>
  <c r="F84" i="8"/>
  <c r="E84" i="8"/>
  <c r="F83" i="8"/>
  <c r="E83" i="8"/>
  <c r="F82" i="8"/>
  <c r="E82" i="8"/>
  <c r="F81" i="8"/>
  <c r="E81" i="8"/>
  <c r="F56" i="8"/>
  <c r="E56" i="8"/>
  <c r="F55" i="8"/>
  <c r="E55" i="8"/>
  <c r="F54" i="8"/>
  <c r="E54" i="8"/>
  <c r="F53" i="8"/>
  <c r="E53" i="8"/>
  <c r="F50" i="8"/>
  <c r="E50" i="8"/>
  <c r="F49" i="8"/>
  <c r="E49" i="8"/>
  <c r="F48" i="8"/>
  <c r="E48" i="8"/>
  <c r="F47" i="8"/>
  <c r="E47" i="8"/>
  <c r="F46" i="8"/>
  <c r="E46" i="8"/>
  <c r="F42" i="8"/>
  <c r="E42" i="8"/>
  <c r="F41" i="8"/>
  <c r="E41" i="8"/>
  <c r="F40" i="8"/>
  <c r="E40" i="8"/>
  <c r="F39" i="8"/>
  <c r="E39" i="8"/>
  <c r="F36" i="8"/>
  <c r="E36" i="8"/>
  <c r="F35" i="8"/>
  <c r="E35" i="8"/>
  <c r="F34" i="8"/>
  <c r="E34" i="8"/>
  <c r="F33" i="8"/>
  <c r="E33" i="8"/>
  <c r="F32" i="8"/>
  <c r="E32" i="8"/>
  <c r="F28" i="8"/>
  <c r="E28" i="8"/>
  <c r="F27" i="8"/>
  <c r="E27" i="8"/>
  <c r="F26" i="8"/>
  <c r="E26" i="8"/>
  <c r="F25" i="8"/>
  <c r="E25" i="8"/>
  <c r="F22" i="8"/>
  <c r="E22" i="8"/>
  <c r="F21" i="8"/>
  <c r="E21" i="8"/>
  <c r="F20" i="8"/>
  <c r="E20" i="8"/>
  <c r="F19" i="8"/>
  <c r="E19" i="8"/>
  <c r="F18" i="8"/>
  <c r="E18" i="8"/>
  <c r="E4" i="8"/>
  <c r="F4" i="8"/>
  <c r="E5" i="8"/>
  <c r="F5" i="8"/>
  <c r="E6" i="8"/>
  <c r="F6" i="8"/>
  <c r="E7" i="8"/>
  <c r="F7" i="8"/>
  <c r="E8" i="8"/>
  <c r="F8" i="8"/>
  <c r="E11" i="8"/>
  <c r="F11" i="8"/>
  <c r="E12" i="8"/>
  <c r="F12" i="8"/>
  <c r="E13" i="8"/>
  <c r="F13" i="8"/>
  <c r="E14" i="8"/>
  <c r="F14" i="8"/>
  <c r="F77" i="8" l="1"/>
  <c r="E77" i="8"/>
  <c r="F76" i="8"/>
  <c r="E76" i="8"/>
  <c r="F75" i="8"/>
  <c r="E75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28" i="8"/>
  <c r="F57" i="8" l="1"/>
  <c r="E57" i="8"/>
  <c r="E43" i="8"/>
  <c r="F29" i="8"/>
  <c r="E29" i="8"/>
  <c r="F78" i="8"/>
  <c r="E78" i="8"/>
  <c r="F64" i="8"/>
  <c r="E64" i="8"/>
  <c r="F63" i="8"/>
  <c r="E63" i="8"/>
  <c r="E62" i="8"/>
  <c r="F61" i="8"/>
  <c r="E61" i="8"/>
  <c r="F60" i="8"/>
  <c r="E60" i="8"/>
  <c r="A25" i="8"/>
  <c r="B8" i="7" l="1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7" i="7"/>
  <c r="A25" i="7"/>
  <c r="B25" i="8" l="1"/>
  <c r="B26" i="8" s="1"/>
  <c r="B25" i="7"/>
  <c r="B26" i="7" s="1"/>
</calcChain>
</file>

<file path=xl/sharedStrings.xml><?xml version="1.0" encoding="utf-8"?>
<sst xmlns="http://schemas.openxmlformats.org/spreadsheetml/2006/main" count="534" uniqueCount="86">
  <si>
    <t>Date:</t>
  </si>
  <si>
    <t>Primary:</t>
  </si>
  <si>
    <t>Secondary:</t>
  </si>
  <si>
    <t>Programs</t>
  </si>
  <si>
    <t>Friday</t>
  </si>
  <si>
    <t>Luke</t>
  </si>
  <si>
    <t>Martin</t>
  </si>
  <si>
    <t>Half Staff</t>
  </si>
  <si>
    <t>Saturday</t>
  </si>
  <si>
    <t>Sunday 1</t>
  </si>
  <si>
    <t>Molade</t>
  </si>
  <si>
    <t>Megan N</t>
  </si>
  <si>
    <t>Dominique</t>
  </si>
  <si>
    <t>Sunday</t>
  </si>
  <si>
    <t>Monday 1</t>
  </si>
  <si>
    <t>Amy</t>
  </si>
  <si>
    <t>Harmonie</t>
  </si>
  <si>
    <t>Sam</t>
  </si>
  <si>
    <t>Monday</t>
  </si>
  <si>
    <t>Tuesday 1</t>
  </si>
  <si>
    <t>Pat</t>
  </si>
  <si>
    <t>RAs:</t>
  </si>
  <si>
    <t>Tuesday</t>
  </si>
  <si>
    <t>Wednesday 1</t>
  </si>
  <si>
    <t>Salena</t>
  </si>
  <si>
    <t>Isabella</t>
  </si>
  <si>
    <t>Anthony</t>
  </si>
  <si>
    <t>Wednesday</t>
  </si>
  <si>
    <t>Thursday 1</t>
  </si>
  <si>
    <t>Stana</t>
  </si>
  <si>
    <t>Lily</t>
  </si>
  <si>
    <t>Adam</t>
  </si>
  <si>
    <t>Thursday</t>
  </si>
  <si>
    <t>Sarah</t>
  </si>
  <si>
    <t>x</t>
  </si>
  <si>
    <t>Sunday 2</t>
  </si>
  <si>
    <t>Cole</t>
  </si>
  <si>
    <t>Monday 2</t>
  </si>
  <si>
    <t>Tuesday 2</t>
  </si>
  <si>
    <t>Megan S</t>
  </si>
  <si>
    <t>Wednesday 2</t>
  </si>
  <si>
    <t>Legend:</t>
  </si>
  <si>
    <t>Yellow - Thursday rotation</t>
  </si>
  <si>
    <t>green - weekday rotation</t>
  </si>
  <si>
    <t>white - weekend</t>
  </si>
  <si>
    <t>brown - thanksgiving</t>
  </si>
  <si>
    <t>blue - RA duty slot coutns</t>
  </si>
  <si>
    <t>x - no program that weekend</t>
  </si>
  <si>
    <t>RA:</t>
  </si>
  <si>
    <t>Used Swap:</t>
  </si>
  <si>
    <t>Yes</t>
  </si>
  <si>
    <t xml:space="preserve">Avg Duty Days per RA = </t>
  </si>
  <si>
    <t>Jonathan</t>
  </si>
  <si>
    <t>blue - RA duty slot count</t>
  </si>
  <si>
    <t>orange - Spring Break</t>
  </si>
  <si>
    <t>FINALS WEEK:</t>
  </si>
  <si>
    <t>DAY:</t>
  </si>
  <si>
    <t>RA 1</t>
  </si>
  <si>
    <t>RA 2</t>
  </si>
  <si>
    <t>RA 3</t>
  </si>
  <si>
    <t>RA 4</t>
  </si>
  <si>
    <t>RA 5</t>
  </si>
  <si>
    <t>RA 6</t>
  </si>
  <si>
    <t>RA 7</t>
  </si>
  <si>
    <t>RA 8</t>
  </si>
  <si>
    <t>RA 9</t>
  </si>
  <si>
    <t>RA 10</t>
  </si>
  <si>
    <t>RA 11</t>
  </si>
  <si>
    <t>RA 12</t>
  </si>
  <si>
    <t>RA 13</t>
  </si>
  <si>
    <t>RA 14</t>
  </si>
  <si>
    <t>RA 15</t>
  </si>
  <si>
    <t>RA 15 S</t>
  </si>
  <si>
    <t>RA 16</t>
  </si>
  <si>
    <t>RA 17</t>
  </si>
  <si>
    <t>RA 18</t>
  </si>
  <si>
    <t>Weekend Programs:</t>
  </si>
  <si>
    <t>Notes:</t>
  </si>
  <si>
    <t>Fill in weekday schedule first and schedule will autofill</t>
  </si>
  <si>
    <t>Manually schedule Weekends and Spring Break</t>
  </si>
  <si>
    <t>Spring Breakers don't have weekend</t>
  </si>
  <si>
    <t>Yellow - Second Thursday rotation</t>
  </si>
  <si>
    <t>Fill in Weekday rotation first</t>
  </si>
  <si>
    <t>Schedule Weekend Duty/ Programs individually</t>
  </si>
  <si>
    <t>Talk to Cayla about which weekends don't need programs</t>
  </si>
  <si>
    <t>Finals week can be done at last staff meeting of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</si>
</sst>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0" borderId="0" xfId="0" applyFont="1"/>
    <xf numFmtId="14" fontId="3" fillId="0" borderId="0" xfId="0" applyNumberFormat="1" applyFont="1"/>
    <xf numFmtId="15" fontId="0" fillId="0" borderId="0" xfId="0" applyNumberFormat="1"/>
    <xf numFmtId="0" fontId="4" fillId="0" borderId="0" xfId="0" applyFont="1"/>
    <xf numFmtId="0" fontId="0" fillId="0" borderId="1" xfId="0" applyBorder="1"/>
    <xf numFmtId="0" fontId="0" fillId="8" borderId="0" xfId="0" applyFill="1"/>
    <xf numFmtId="0" fontId="0" fillId="8" borderId="1" xfId="0" applyFill="1" applyBorder="1"/>
    <xf numFmtId="0" fontId="0" fillId="7" borderId="1" xfId="0" applyFill="1" applyBorder="1"/>
    <xf numFmtId="15" fontId="0" fillId="2" borderId="1" xfId="0" applyNumberFormat="1" applyFill="1" applyBorder="1"/>
    <xf numFmtId="0" fontId="0" fillId="2" borderId="1" xfId="0" applyFill="1" applyBorder="1"/>
    <xf numFmtId="15" fontId="0" fillId="0" borderId="1" xfId="0" applyNumberFormat="1" applyBorder="1"/>
    <xf numFmtId="15" fontId="0" fillId="4" borderId="1" xfId="0" applyNumberFormat="1" applyFill="1" applyBorder="1"/>
    <xf numFmtId="0" fontId="0" fillId="4" borderId="1" xfId="0" applyFill="1" applyBorder="1"/>
    <xf numFmtId="0" fontId="3" fillId="0" borderId="4" xfId="0" applyFont="1" applyBorder="1"/>
    <xf numFmtId="0" fontId="2" fillId="0" borderId="3" xfId="0" applyFont="1" applyBorder="1"/>
    <xf numFmtId="0" fontId="0" fillId="6" borderId="1" xfId="0" applyFill="1" applyBorder="1"/>
    <xf numFmtId="0" fontId="0" fillId="6" borderId="2" xfId="0" applyFill="1" applyBorder="1"/>
    <xf numFmtId="0" fontId="0" fillId="0" borderId="5" xfId="0" applyBorder="1"/>
    <xf numFmtId="0" fontId="0" fillId="3" borderId="1" xfId="0" applyFill="1" applyBorder="1"/>
    <xf numFmtId="0" fontId="0" fillId="6" borderId="0" xfId="0" applyFill="1"/>
    <xf numFmtId="0" fontId="0" fillId="9" borderId="1" xfId="0" applyFill="1" applyBorder="1"/>
    <xf numFmtId="0" fontId="0" fillId="7" borderId="2" xfId="0" applyFill="1" applyBorder="1"/>
    <xf numFmtId="0" fontId="0" fillId="0" borderId="6" xfId="0" applyBorder="1"/>
    <xf numFmtId="0" fontId="0" fillId="2" borderId="6" xfId="0" applyFill="1" applyBorder="1"/>
    <xf numFmtId="0" fontId="0" fillId="4" borderId="6" xfId="0" applyFill="1" applyBorder="1"/>
    <xf numFmtId="0" fontId="0" fillId="3" borderId="6" xfId="0" applyFill="1" applyBorder="1"/>
    <xf numFmtId="0" fontId="3" fillId="0" borderId="1" xfId="0" applyFont="1" applyBorder="1"/>
    <xf numFmtId="0" fontId="0" fillId="0" borderId="4" xfId="0" applyBorder="1"/>
    <xf numFmtId="164" fontId="0" fillId="0" borderId="1" xfId="0" applyNumberFormat="1" applyBorder="1"/>
    <xf numFmtId="0" fontId="0" fillId="9" borderId="6" xfId="0" applyFill="1" applyBorder="1"/>
    <xf numFmtId="0" fontId="0" fillId="9" borderId="2" xfId="0" applyFill="1" applyBorder="1"/>
    <xf numFmtId="15" fontId="0" fillId="9" borderId="1" xfId="0" applyNumberFormat="1" applyFill="1" applyBorder="1"/>
    <xf numFmtId="0" fontId="0" fillId="5" borderId="1" xfId="0" applyFill="1" applyBorder="1"/>
    <xf numFmtId="15" fontId="0" fillId="2" borderId="2" xfId="0" applyNumberFormat="1" applyFill="1" applyBorder="1"/>
    <xf numFmtId="15" fontId="0" fillId="0" borderId="2" xfId="0" applyNumberFormat="1" applyBorder="1"/>
    <xf numFmtId="15" fontId="0" fillId="4" borderId="2" xfId="0" applyNumberFormat="1" applyFill="1" applyBorder="1"/>
    <xf numFmtId="0" fontId="0" fillId="2" borderId="0" xfId="0" applyFill="1" applyBorder="1"/>
  </cellXfs>
  <cellStyles count="2">
    <cellStyle name="Normal" xfId="0" builtinId="0"/>
    <cellStyle name="Normal 2" xfId="1" xr:uid="{0318555B-B917-4735-8275-98E756832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BD7D-0796-4CFC-A30B-4354A2D39F31}">
  <dimension ref="A1:BE116"/>
  <sheetViews>
    <sheetView tabSelected="1" zoomScale="110" zoomScaleNormal="110" workbookViewId="0">
      <selection activeCell="L15" sqref="L15"/>
    </sheetView>
  </sheetViews>
  <sheetFormatPr defaultRowHeight="14.4" x14ac:dyDescent="0.3"/>
  <cols>
    <col min="1" max="1" width="22" bestFit="1" customWidth="1"/>
    <col min="2" max="2" width="9.44140625" bestFit="1" customWidth="1"/>
    <col min="3" max="3" width="11.44140625" bestFit="1" customWidth="1"/>
    <col min="4" max="4" width="10.44140625" bestFit="1" customWidth="1"/>
    <col min="5" max="6" width="10.88671875" bestFit="1" customWidth="1"/>
    <col min="7" max="7" width="10.5546875" bestFit="1" customWidth="1"/>
    <col min="8" max="8" width="27" bestFit="1" customWidth="1"/>
    <col min="9" max="9" width="11.6640625" bestFit="1" customWidth="1"/>
    <col min="10" max="10" width="12.88671875" bestFit="1" customWidth="1"/>
    <col min="11" max="12" width="10.88671875" bestFit="1" customWidth="1"/>
  </cols>
  <sheetData>
    <row r="1" spans="1:57" x14ac:dyDescent="0.3">
      <c r="B1" s="1"/>
      <c r="C1" s="2"/>
      <c r="D1" s="14" t="s">
        <v>0</v>
      </c>
      <c r="E1" s="15" t="s">
        <v>1</v>
      </c>
      <c r="F1" s="15" t="s">
        <v>2</v>
      </c>
      <c r="G1" s="4" t="s">
        <v>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3">
      <c r="A2" s="1"/>
      <c r="C2" s="8" t="s">
        <v>4</v>
      </c>
      <c r="D2" s="3">
        <v>43329</v>
      </c>
      <c r="E2" s="5"/>
      <c r="F2" s="5"/>
      <c r="H2" s="14" t="s">
        <v>0</v>
      </c>
      <c r="I2" s="15" t="s">
        <v>1</v>
      </c>
      <c r="J2" s="15" t="s">
        <v>2</v>
      </c>
      <c r="L2" s="1" t="s">
        <v>7</v>
      </c>
    </row>
    <row r="3" spans="1:57" x14ac:dyDescent="0.3">
      <c r="A3" s="1"/>
      <c r="C3" s="8" t="s">
        <v>8</v>
      </c>
      <c r="D3" s="3">
        <v>43330</v>
      </c>
      <c r="E3" s="5"/>
      <c r="F3" s="5"/>
      <c r="H3" s="9" t="s">
        <v>9</v>
      </c>
      <c r="I3" s="10" t="s">
        <v>10</v>
      </c>
      <c r="J3" s="10" t="s">
        <v>11</v>
      </c>
      <c r="L3" s="7" t="s">
        <v>12</v>
      </c>
    </row>
    <row r="4" spans="1:57" x14ac:dyDescent="0.3">
      <c r="C4" s="8" t="s">
        <v>13</v>
      </c>
      <c r="D4" s="34">
        <v>43331</v>
      </c>
      <c r="E4" s="10" t="str">
        <f>$I$3</f>
        <v>Molade</v>
      </c>
      <c r="F4" s="10" t="str">
        <f>$J$3</f>
        <v>Megan N</v>
      </c>
      <c r="H4" s="9" t="s">
        <v>14</v>
      </c>
      <c r="I4" s="10" t="s">
        <v>15</v>
      </c>
      <c r="J4" s="10" t="s">
        <v>16</v>
      </c>
      <c r="L4" s="7" t="s">
        <v>17</v>
      </c>
    </row>
    <row r="5" spans="1:57" x14ac:dyDescent="0.3">
      <c r="C5" s="8" t="s">
        <v>18</v>
      </c>
      <c r="D5" s="34">
        <v>43332</v>
      </c>
      <c r="E5" s="10" t="str">
        <f>$I$4</f>
        <v>Amy</v>
      </c>
      <c r="F5" s="10" t="str">
        <f>$J$4</f>
        <v>Harmonie</v>
      </c>
      <c r="H5" s="9" t="s">
        <v>19</v>
      </c>
      <c r="I5" s="10" t="s">
        <v>20</v>
      </c>
      <c r="J5" s="10" t="s">
        <v>6</v>
      </c>
      <c r="L5" s="7" t="s">
        <v>5</v>
      </c>
    </row>
    <row r="6" spans="1:57" x14ac:dyDescent="0.3">
      <c r="A6" s="1" t="s">
        <v>21</v>
      </c>
      <c r="C6" s="8" t="s">
        <v>22</v>
      </c>
      <c r="D6" s="34">
        <v>43333</v>
      </c>
      <c r="E6" s="10" t="str">
        <f>$I$5</f>
        <v>Pat</v>
      </c>
      <c r="F6" s="10" t="str">
        <f>$J$5</f>
        <v>Martin</v>
      </c>
      <c r="H6" s="9" t="s">
        <v>23</v>
      </c>
      <c r="I6" s="10" t="s">
        <v>24</v>
      </c>
      <c r="J6" s="10" t="s">
        <v>25</v>
      </c>
      <c r="L6" s="7" t="s">
        <v>26</v>
      </c>
    </row>
    <row r="7" spans="1:57" x14ac:dyDescent="0.3">
      <c r="A7" s="16" t="s">
        <v>11</v>
      </c>
      <c r="B7" s="17">
        <f>COUNTIF($E$2:$F$116,A7)</f>
        <v>8</v>
      </c>
      <c r="C7" s="8" t="s">
        <v>27</v>
      </c>
      <c r="D7" s="34">
        <v>43334</v>
      </c>
      <c r="E7" s="10" t="str">
        <f>$I$6</f>
        <v>Salena</v>
      </c>
      <c r="F7" s="10" t="str">
        <f>$J$6</f>
        <v>Isabella</v>
      </c>
      <c r="H7" s="9" t="s">
        <v>28</v>
      </c>
      <c r="I7" s="10" t="s">
        <v>29</v>
      </c>
      <c r="J7" s="10" t="s">
        <v>30</v>
      </c>
      <c r="L7" s="7" t="s">
        <v>29</v>
      </c>
    </row>
    <row r="8" spans="1:57" x14ac:dyDescent="0.3">
      <c r="A8" s="16" t="s">
        <v>31</v>
      </c>
      <c r="B8" s="17">
        <f t="shared" ref="B8:B24" si="0">COUNTIF($E$2:$F$116,A8)</f>
        <v>9</v>
      </c>
      <c r="C8" s="8" t="s">
        <v>32</v>
      </c>
      <c r="D8" s="34">
        <v>43335</v>
      </c>
      <c r="E8" s="10" t="str">
        <f>$I$7</f>
        <v>Stana</v>
      </c>
      <c r="F8" s="10" t="str">
        <f>$J$7</f>
        <v>Lily</v>
      </c>
      <c r="H8" s="11"/>
      <c r="I8" s="5"/>
      <c r="J8" s="5"/>
      <c r="L8" s="7" t="s">
        <v>33</v>
      </c>
    </row>
    <row r="9" spans="1:57" x14ac:dyDescent="0.3">
      <c r="A9" s="16" t="s">
        <v>20</v>
      </c>
      <c r="B9" s="17">
        <f t="shared" si="0"/>
        <v>9</v>
      </c>
      <c r="C9" s="8" t="s">
        <v>4</v>
      </c>
      <c r="D9" s="35">
        <v>43336</v>
      </c>
      <c r="E9" s="5"/>
      <c r="F9" s="5"/>
      <c r="G9" t="s">
        <v>34</v>
      </c>
      <c r="H9" s="11"/>
      <c r="I9" s="5"/>
      <c r="J9" s="5"/>
      <c r="L9" s="7" t="s">
        <v>16</v>
      </c>
    </row>
    <row r="10" spans="1:57" x14ac:dyDescent="0.3">
      <c r="A10" s="16" t="s">
        <v>29</v>
      </c>
      <c r="B10" s="17">
        <f t="shared" si="0"/>
        <v>9</v>
      </c>
      <c r="C10" s="8" t="s">
        <v>8</v>
      </c>
      <c r="D10" s="35">
        <v>43337</v>
      </c>
      <c r="E10" s="5"/>
      <c r="F10" s="5"/>
      <c r="G10" t="s">
        <v>34</v>
      </c>
      <c r="H10" s="9" t="s">
        <v>35</v>
      </c>
      <c r="I10" s="10" t="s">
        <v>31</v>
      </c>
      <c r="J10" s="10" t="s">
        <v>33</v>
      </c>
      <c r="L10" s="7" t="s">
        <v>11</v>
      </c>
    </row>
    <row r="11" spans="1:57" x14ac:dyDescent="0.3">
      <c r="A11" s="16" t="s">
        <v>36</v>
      </c>
      <c r="B11" s="17">
        <f t="shared" si="0"/>
        <v>8</v>
      </c>
      <c r="C11" s="8" t="s">
        <v>13</v>
      </c>
      <c r="D11" s="34">
        <v>43338</v>
      </c>
      <c r="E11" s="10" t="str">
        <f>$I$10</f>
        <v>Adam</v>
      </c>
      <c r="F11" s="10" t="str">
        <f>$J$10</f>
        <v>Sarah</v>
      </c>
      <c r="H11" s="9" t="s">
        <v>37</v>
      </c>
      <c r="I11" s="10" t="s">
        <v>12</v>
      </c>
      <c r="J11" s="10" t="s">
        <v>36</v>
      </c>
      <c r="L11" s="7" t="s">
        <v>20</v>
      </c>
    </row>
    <row r="12" spans="1:57" x14ac:dyDescent="0.3">
      <c r="A12" s="16" t="s">
        <v>10</v>
      </c>
      <c r="B12" s="17">
        <f t="shared" si="0"/>
        <v>8</v>
      </c>
      <c r="C12" s="8" t="s">
        <v>18</v>
      </c>
      <c r="D12" s="34">
        <v>43339</v>
      </c>
      <c r="E12" s="10" t="str">
        <f>$I$11</f>
        <v>Dominique</v>
      </c>
      <c r="F12" s="10" t="str">
        <f>$J$11</f>
        <v>Cole</v>
      </c>
      <c r="H12" s="9" t="s">
        <v>38</v>
      </c>
      <c r="I12" s="10" t="s">
        <v>39</v>
      </c>
      <c r="J12" s="10" t="s">
        <v>17</v>
      </c>
    </row>
    <row r="13" spans="1:57" x14ac:dyDescent="0.3">
      <c r="A13" s="16" t="s">
        <v>17</v>
      </c>
      <c r="B13" s="17">
        <f t="shared" si="0"/>
        <v>13</v>
      </c>
      <c r="C13" s="8" t="s">
        <v>22</v>
      </c>
      <c r="D13" s="34">
        <v>43340</v>
      </c>
      <c r="E13" s="10" t="str">
        <f>$I$12</f>
        <v>Megan S</v>
      </c>
      <c r="F13" s="10" t="str">
        <f>$J$12</f>
        <v>Sam</v>
      </c>
      <c r="H13" s="9" t="s">
        <v>40</v>
      </c>
      <c r="I13" s="10" t="s">
        <v>5</v>
      </c>
      <c r="J13" s="10" t="s">
        <v>26</v>
      </c>
    </row>
    <row r="14" spans="1:57" x14ac:dyDescent="0.3">
      <c r="A14" s="16" t="s">
        <v>12</v>
      </c>
      <c r="B14" s="17">
        <f t="shared" si="0"/>
        <v>12</v>
      </c>
      <c r="C14" s="8" t="s">
        <v>27</v>
      </c>
      <c r="D14" s="34">
        <v>43341</v>
      </c>
      <c r="E14" s="10" t="str">
        <f>$I$13</f>
        <v>Luke</v>
      </c>
      <c r="F14" s="10" t="str">
        <f>$J$13</f>
        <v>Anthony</v>
      </c>
    </row>
    <row r="15" spans="1:57" x14ac:dyDescent="0.3">
      <c r="A15" s="16" t="s">
        <v>5</v>
      </c>
      <c r="B15" s="17">
        <f t="shared" si="0"/>
        <v>8</v>
      </c>
      <c r="C15" s="8" t="s">
        <v>32</v>
      </c>
      <c r="D15" s="36">
        <v>43342</v>
      </c>
      <c r="E15" s="13" t="str">
        <f>I3</f>
        <v>Molade</v>
      </c>
      <c r="F15" s="13" t="str">
        <f>J3</f>
        <v>Megan N</v>
      </c>
      <c r="H15" s="1" t="s">
        <v>41</v>
      </c>
    </row>
    <row r="16" spans="1:57" x14ac:dyDescent="0.3">
      <c r="A16" s="16" t="s">
        <v>25</v>
      </c>
      <c r="B16" s="17">
        <f t="shared" si="0"/>
        <v>9</v>
      </c>
      <c r="C16" s="8" t="s">
        <v>4</v>
      </c>
      <c r="D16" s="35">
        <v>43343</v>
      </c>
      <c r="E16" s="5"/>
      <c r="F16" s="5"/>
      <c r="G16" t="s">
        <v>26</v>
      </c>
      <c r="H16" t="s">
        <v>42</v>
      </c>
      <c r="J16" s="37" t="s">
        <v>82</v>
      </c>
    </row>
    <row r="17" spans="1:10" x14ac:dyDescent="0.3">
      <c r="A17" s="16" t="s">
        <v>26</v>
      </c>
      <c r="B17" s="17">
        <f t="shared" si="0"/>
        <v>8</v>
      </c>
      <c r="C17" s="8" t="s">
        <v>8</v>
      </c>
      <c r="D17" s="35">
        <v>43344</v>
      </c>
      <c r="E17" s="5"/>
      <c r="F17" s="5"/>
      <c r="G17" t="s">
        <v>6</v>
      </c>
      <c r="H17" t="s">
        <v>43</v>
      </c>
      <c r="J17" s="37" t="s">
        <v>83</v>
      </c>
    </row>
    <row r="18" spans="1:10" x14ac:dyDescent="0.3">
      <c r="A18" s="16" t="s">
        <v>24</v>
      </c>
      <c r="B18" s="17">
        <f t="shared" si="0"/>
        <v>9</v>
      </c>
      <c r="C18" s="8" t="s">
        <v>13</v>
      </c>
      <c r="D18" s="34">
        <v>43345</v>
      </c>
      <c r="E18" s="10" t="str">
        <f>$I$3</f>
        <v>Molade</v>
      </c>
      <c r="F18" s="10" t="str">
        <f>$J$3</f>
        <v>Megan N</v>
      </c>
      <c r="H18" t="s">
        <v>44</v>
      </c>
      <c r="J18" s="37" t="s">
        <v>84</v>
      </c>
    </row>
    <row r="19" spans="1:10" x14ac:dyDescent="0.3">
      <c r="A19" s="16" t="s">
        <v>33</v>
      </c>
      <c r="B19" s="17">
        <f t="shared" si="0"/>
        <v>9</v>
      </c>
      <c r="C19" s="8" t="s">
        <v>18</v>
      </c>
      <c r="D19" s="34">
        <v>43346</v>
      </c>
      <c r="E19" s="10" t="str">
        <f>$I$4</f>
        <v>Amy</v>
      </c>
      <c r="F19" s="10" t="str">
        <f>$J$4</f>
        <v>Harmonie</v>
      </c>
      <c r="H19" t="s">
        <v>45</v>
      </c>
      <c r="J19" s="37" t="s">
        <v>85</v>
      </c>
    </row>
    <row r="20" spans="1:10" x14ac:dyDescent="0.3">
      <c r="A20" s="16" t="s">
        <v>30</v>
      </c>
      <c r="B20" s="17">
        <f t="shared" si="0"/>
        <v>9</v>
      </c>
      <c r="C20" s="8" t="s">
        <v>22</v>
      </c>
      <c r="D20" s="34">
        <v>43347</v>
      </c>
      <c r="E20" s="10" t="str">
        <f>$I$5</f>
        <v>Pat</v>
      </c>
      <c r="F20" s="10" t="str">
        <f>$J$5</f>
        <v>Martin</v>
      </c>
      <c r="H20" t="s">
        <v>46</v>
      </c>
    </row>
    <row r="21" spans="1:10" x14ac:dyDescent="0.3">
      <c r="A21" s="16" t="s">
        <v>39</v>
      </c>
      <c r="B21" s="17">
        <f t="shared" si="0"/>
        <v>9</v>
      </c>
      <c r="C21" s="8" t="s">
        <v>27</v>
      </c>
      <c r="D21" s="34">
        <v>43348</v>
      </c>
      <c r="E21" s="10" t="str">
        <f>$I$6</f>
        <v>Salena</v>
      </c>
      <c r="F21" s="10" t="str">
        <f>$J$6</f>
        <v>Isabella</v>
      </c>
      <c r="H21" t="s">
        <v>47</v>
      </c>
    </row>
    <row r="22" spans="1:10" x14ac:dyDescent="0.3">
      <c r="A22" s="16" t="s">
        <v>16</v>
      </c>
      <c r="B22" s="17">
        <f t="shared" si="0"/>
        <v>9</v>
      </c>
      <c r="C22" s="8" t="s">
        <v>32</v>
      </c>
      <c r="D22" s="34">
        <v>43349</v>
      </c>
      <c r="E22" s="10" t="str">
        <f>$I$7</f>
        <v>Stana</v>
      </c>
      <c r="F22" s="10" t="str">
        <f>$J$7</f>
        <v>Lily</v>
      </c>
    </row>
    <row r="23" spans="1:10" x14ac:dyDescent="0.3">
      <c r="A23" s="16" t="s">
        <v>6</v>
      </c>
      <c r="B23" s="17">
        <f t="shared" si="0"/>
        <v>9</v>
      </c>
      <c r="C23" s="8" t="s">
        <v>4</v>
      </c>
      <c r="D23" s="35">
        <v>43350</v>
      </c>
      <c r="E23" s="5"/>
      <c r="F23" s="5"/>
      <c r="G23" t="s">
        <v>17</v>
      </c>
      <c r="H23" s="1" t="s">
        <v>48</v>
      </c>
      <c r="I23" s="1" t="s">
        <v>49</v>
      </c>
    </row>
    <row r="24" spans="1:10" x14ac:dyDescent="0.3">
      <c r="A24" s="16" t="s">
        <v>15</v>
      </c>
      <c r="B24" s="17">
        <f t="shared" si="0"/>
        <v>9</v>
      </c>
      <c r="C24" s="8" t="s">
        <v>8</v>
      </c>
      <c r="D24" s="35">
        <v>43351</v>
      </c>
      <c r="E24" s="5"/>
      <c r="F24" s="5"/>
      <c r="G24" t="s">
        <v>16</v>
      </c>
      <c r="H24" s="16" t="s">
        <v>11</v>
      </c>
      <c r="I24" t="s">
        <v>50</v>
      </c>
    </row>
    <row r="25" spans="1:10" x14ac:dyDescent="0.3">
      <c r="A25">
        <f>COUNTA(A7:A24)</f>
        <v>18</v>
      </c>
      <c r="B25">
        <f>SUM(B7:B24)</f>
        <v>164</v>
      </c>
      <c r="C25" s="8" t="s">
        <v>13</v>
      </c>
      <c r="D25" s="34">
        <v>43352</v>
      </c>
      <c r="E25" s="10" t="str">
        <f>$I$10</f>
        <v>Adam</v>
      </c>
      <c r="F25" s="10" t="str">
        <f>$J$10</f>
        <v>Sarah</v>
      </c>
      <c r="H25" s="16" t="s">
        <v>31</v>
      </c>
      <c r="I25" t="s">
        <v>50</v>
      </c>
    </row>
    <row r="26" spans="1:10" x14ac:dyDescent="0.3">
      <c r="A26" s="20" t="s">
        <v>51</v>
      </c>
      <c r="B26">
        <f>B25/A25</f>
        <v>9.1111111111111107</v>
      </c>
      <c r="C26" s="8" t="s">
        <v>18</v>
      </c>
      <c r="D26" s="34">
        <v>43353</v>
      </c>
      <c r="E26" s="10" t="str">
        <f>$I$11</f>
        <v>Dominique</v>
      </c>
      <c r="F26" s="10" t="str">
        <f>$J$11</f>
        <v>Cole</v>
      </c>
      <c r="H26" s="16" t="s">
        <v>20</v>
      </c>
    </row>
    <row r="27" spans="1:10" x14ac:dyDescent="0.3">
      <c r="C27" s="8" t="s">
        <v>22</v>
      </c>
      <c r="D27" s="34">
        <v>43354</v>
      </c>
      <c r="E27" s="10" t="str">
        <f>$I$12</f>
        <v>Megan S</v>
      </c>
      <c r="F27" s="10" t="str">
        <f>$J$12</f>
        <v>Sam</v>
      </c>
      <c r="H27" s="16" t="s">
        <v>29</v>
      </c>
    </row>
    <row r="28" spans="1:10" x14ac:dyDescent="0.3">
      <c r="C28" s="8" t="s">
        <v>27</v>
      </c>
      <c r="D28" s="34">
        <v>43355</v>
      </c>
      <c r="E28" s="10" t="str">
        <f>$I$13</f>
        <v>Luke</v>
      </c>
      <c r="F28" s="10" t="str">
        <f>$J$13</f>
        <v>Anthony</v>
      </c>
      <c r="H28" s="16" t="s">
        <v>36</v>
      </c>
      <c r="I28" t="s">
        <v>50</v>
      </c>
    </row>
    <row r="29" spans="1:10" x14ac:dyDescent="0.3">
      <c r="C29" s="8" t="s">
        <v>32</v>
      </c>
      <c r="D29" s="36">
        <v>43356</v>
      </c>
      <c r="E29" s="13" t="str">
        <f>I4</f>
        <v>Amy</v>
      </c>
      <c r="F29" s="13" t="str">
        <f>J4</f>
        <v>Harmonie</v>
      </c>
      <c r="H29" s="16" t="s">
        <v>10</v>
      </c>
    </row>
    <row r="30" spans="1:10" x14ac:dyDescent="0.3">
      <c r="C30" s="8" t="s">
        <v>4</v>
      </c>
      <c r="D30" s="35">
        <v>43357</v>
      </c>
      <c r="E30" s="5"/>
      <c r="F30" s="5"/>
      <c r="G30" s="18" t="s">
        <v>26</v>
      </c>
      <c r="H30" s="16" t="s">
        <v>17</v>
      </c>
    </row>
    <row r="31" spans="1:10" x14ac:dyDescent="0.3">
      <c r="C31" s="8" t="s">
        <v>8</v>
      </c>
      <c r="D31" s="35">
        <v>43358</v>
      </c>
      <c r="E31" s="5"/>
      <c r="F31" s="5"/>
      <c r="G31" s="18" t="s">
        <v>33</v>
      </c>
      <c r="H31" s="16" t="s">
        <v>12</v>
      </c>
      <c r="I31" s="18" t="s">
        <v>50</v>
      </c>
    </row>
    <row r="32" spans="1:10" x14ac:dyDescent="0.3">
      <c r="C32" s="8" t="s">
        <v>13</v>
      </c>
      <c r="D32" s="34">
        <v>43359</v>
      </c>
      <c r="E32" s="10" t="str">
        <f>$I$3</f>
        <v>Molade</v>
      </c>
      <c r="F32" s="10" t="str">
        <f>$J$3</f>
        <v>Megan N</v>
      </c>
      <c r="H32" s="16" t="s">
        <v>5</v>
      </c>
      <c r="I32" t="s">
        <v>50</v>
      </c>
    </row>
    <row r="33" spans="3:11" x14ac:dyDescent="0.3">
      <c r="C33" s="8" t="s">
        <v>18</v>
      </c>
      <c r="D33" s="34">
        <v>43360</v>
      </c>
      <c r="E33" s="10" t="str">
        <f>$I$4</f>
        <v>Amy</v>
      </c>
      <c r="F33" s="10" t="str">
        <f>$J$4</f>
        <v>Harmonie</v>
      </c>
      <c r="H33" s="16" t="s">
        <v>25</v>
      </c>
      <c r="I33" t="s">
        <v>50</v>
      </c>
    </row>
    <row r="34" spans="3:11" x14ac:dyDescent="0.3">
      <c r="C34" s="8" t="s">
        <v>22</v>
      </c>
      <c r="D34" s="34">
        <v>43361</v>
      </c>
      <c r="E34" s="10" t="str">
        <f>$I$5</f>
        <v>Pat</v>
      </c>
      <c r="F34" s="10" t="str">
        <f>$J$5</f>
        <v>Martin</v>
      </c>
      <c r="H34" s="16" t="s">
        <v>26</v>
      </c>
    </row>
    <row r="35" spans="3:11" x14ac:dyDescent="0.3">
      <c r="C35" s="8" t="s">
        <v>27</v>
      </c>
      <c r="D35" s="34">
        <v>43362</v>
      </c>
      <c r="E35" s="10" t="str">
        <f>$I$6</f>
        <v>Salena</v>
      </c>
      <c r="F35" s="10" t="str">
        <f>$J$6</f>
        <v>Isabella</v>
      </c>
      <c r="H35" s="16" t="s">
        <v>24</v>
      </c>
      <c r="I35" t="s">
        <v>50</v>
      </c>
    </row>
    <row r="36" spans="3:11" x14ac:dyDescent="0.3">
      <c r="C36" s="8" t="s">
        <v>32</v>
      </c>
      <c r="D36" s="34">
        <v>43363</v>
      </c>
      <c r="E36" s="10" t="str">
        <f>$I$7</f>
        <v>Stana</v>
      </c>
      <c r="F36" s="10" t="str">
        <f>$J$7</f>
        <v>Lily</v>
      </c>
      <c r="H36" s="16" t="s">
        <v>33</v>
      </c>
    </row>
    <row r="37" spans="3:11" x14ac:dyDescent="0.3">
      <c r="C37" s="8" t="s">
        <v>4</v>
      </c>
      <c r="D37" s="35">
        <v>43364</v>
      </c>
      <c r="E37" s="5"/>
      <c r="F37" s="5"/>
      <c r="G37" s="18" t="s">
        <v>29</v>
      </c>
      <c r="H37" s="16" t="s">
        <v>30</v>
      </c>
    </row>
    <row r="38" spans="3:11" x14ac:dyDescent="0.3">
      <c r="C38" s="8" t="s">
        <v>8</v>
      </c>
      <c r="D38" s="35">
        <v>43365</v>
      </c>
      <c r="E38" s="5"/>
      <c r="F38" s="5"/>
      <c r="G38" s="18" t="s">
        <v>39</v>
      </c>
      <c r="H38" s="16" t="s">
        <v>39</v>
      </c>
      <c r="I38" s="18" t="s">
        <v>50</v>
      </c>
    </row>
    <row r="39" spans="3:11" x14ac:dyDescent="0.3">
      <c r="C39" s="8" t="s">
        <v>13</v>
      </c>
      <c r="D39" s="34">
        <v>43366</v>
      </c>
      <c r="E39" s="10" t="str">
        <f>$I$10</f>
        <v>Adam</v>
      </c>
      <c r="F39" s="10" t="str">
        <f>$J$10</f>
        <v>Sarah</v>
      </c>
      <c r="H39" s="16" t="s">
        <v>16</v>
      </c>
      <c r="I39" t="s">
        <v>50</v>
      </c>
    </row>
    <row r="40" spans="3:11" x14ac:dyDescent="0.3">
      <c r="C40" s="8" t="s">
        <v>18</v>
      </c>
      <c r="D40" s="34">
        <v>43367</v>
      </c>
      <c r="E40" s="10" t="str">
        <f>$I$11</f>
        <v>Dominique</v>
      </c>
      <c r="F40" s="10" t="str">
        <f>$J$11</f>
        <v>Cole</v>
      </c>
      <c r="H40" s="16" t="s">
        <v>6</v>
      </c>
    </row>
    <row r="41" spans="3:11" x14ac:dyDescent="0.3">
      <c r="C41" s="8" t="s">
        <v>22</v>
      </c>
      <c r="D41" s="34">
        <v>43368</v>
      </c>
      <c r="E41" s="10" t="str">
        <f>$I$12</f>
        <v>Megan S</v>
      </c>
      <c r="F41" s="10" t="str">
        <f>$J$12</f>
        <v>Sam</v>
      </c>
      <c r="H41" s="16" t="s">
        <v>15</v>
      </c>
    </row>
    <row r="42" spans="3:11" x14ac:dyDescent="0.3">
      <c r="C42" s="8" t="s">
        <v>27</v>
      </c>
      <c r="D42" s="34">
        <v>43369</v>
      </c>
      <c r="E42" s="10" t="str">
        <f>$I$13</f>
        <v>Luke</v>
      </c>
      <c r="F42" s="10" t="str">
        <f>$J$13</f>
        <v>Anthony</v>
      </c>
    </row>
    <row r="43" spans="3:11" x14ac:dyDescent="0.3">
      <c r="C43" s="8" t="s">
        <v>32</v>
      </c>
      <c r="D43" s="36">
        <v>43370</v>
      </c>
      <c r="E43" s="13" t="str">
        <f>I5</f>
        <v>Pat</v>
      </c>
      <c r="F43" s="13" t="str">
        <f>J5</f>
        <v>Martin</v>
      </c>
      <c r="H43" s="1" t="s">
        <v>55</v>
      </c>
    </row>
    <row r="44" spans="3:11" x14ac:dyDescent="0.3">
      <c r="C44" s="8" t="s">
        <v>4</v>
      </c>
      <c r="D44" s="35">
        <v>43371</v>
      </c>
      <c r="E44" s="5"/>
      <c r="F44" s="5"/>
      <c r="G44" s="18" t="s">
        <v>34</v>
      </c>
      <c r="H44" s="1" t="s">
        <v>56</v>
      </c>
      <c r="I44" s="1" t="s">
        <v>0</v>
      </c>
      <c r="J44" s="1" t="s">
        <v>1</v>
      </c>
      <c r="K44" s="1" t="s">
        <v>2</v>
      </c>
    </row>
    <row r="45" spans="3:11" x14ac:dyDescent="0.3">
      <c r="C45" s="8" t="s">
        <v>8</v>
      </c>
      <c r="D45" s="35">
        <v>43372</v>
      </c>
      <c r="E45" s="5"/>
      <c r="F45" s="5"/>
      <c r="G45" t="s">
        <v>34</v>
      </c>
      <c r="H45" s="8" t="s">
        <v>13</v>
      </c>
      <c r="I45" s="29">
        <v>43443</v>
      </c>
      <c r="J45" s="5"/>
      <c r="K45" s="5"/>
    </row>
    <row r="46" spans="3:11" x14ac:dyDescent="0.3">
      <c r="C46" s="8" t="s">
        <v>13</v>
      </c>
      <c r="D46" s="34">
        <v>43373</v>
      </c>
      <c r="E46" s="10" t="str">
        <f>$I$3</f>
        <v>Molade</v>
      </c>
      <c r="F46" s="10" t="str">
        <f>$J$3</f>
        <v>Megan N</v>
      </c>
      <c r="H46" s="8" t="s">
        <v>18</v>
      </c>
      <c r="I46" s="29">
        <v>43444</v>
      </c>
      <c r="J46" s="5"/>
      <c r="K46" s="5"/>
    </row>
    <row r="47" spans="3:11" x14ac:dyDescent="0.3">
      <c r="C47" s="8" t="s">
        <v>18</v>
      </c>
      <c r="D47" s="34">
        <v>43374</v>
      </c>
      <c r="E47" s="10" t="str">
        <f>$I$4</f>
        <v>Amy</v>
      </c>
      <c r="F47" s="10" t="str">
        <f>$J$4</f>
        <v>Harmonie</v>
      </c>
      <c r="H47" s="8" t="s">
        <v>22</v>
      </c>
      <c r="I47" s="29">
        <v>43445</v>
      </c>
      <c r="J47" s="5"/>
      <c r="K47" s="5"/>
    </row>
    <row r="48" spans="3:11" x14ac:dyDescent="0.3">
      <c r="C48" s="8" t="s">
        <v>22</v>
      </c>
      <c r="D48" s="34">
        <v>43375</v>
      </c>
      <c r="E48" s="10" t="str">
        <f>$I$5</f>
        <v>Pat</v>
      </c>
      <c r="F48" s="10" t="str">
        <f>$J$5</f>
        <v>Martin</v>
      </c>
      <c r="H48" s="8" t="s">
        <v>27</v>
      </c>
      <c r="I48" s="29">
        <v>43446</v>
      </c>
      <c r="J48" s="5"/>
      <c r="K48" s="5"/>
    </row>
    <row r="49" spans="3:11" x14ac:dyDescent="0.3">
      <c r="C49" s="8" t="s">
        <v>27</v>
      </c>
      <c r="D49" s="34">
        <v>43376</v>
      </c>
      <c r="E49" s="10" t="str">
        <f>$I$6</f>
        <v>Salena</v>
      </c>
      <c r="F49" s="10" t="str">
        <f>$J$6</f>
        <v>Isabella</v>
      </c>
      <c r="H49" s="8" t="s">
        <v>32</v>
      </c>
      <c r="I49" s="29">
        <v>43447</v>
      </c>
      <c r="J49" s="5"/>
      <c r="K49" s="5"/>
    </row>
    <row r="50" spans="3:11" x14ac:dyDescent="0.3">
      <c r="C50" s="8" t="s">
        <v>32</v>
      </c>
      <c r="D50" s="34">
        <v>43377</v>
      </c>
      <c r="E50" s="10" t="str">
        <f>$I$7</f>
        <v>Stana</v>
      </c>
      <c r="F50" s="10" t="str">
        <f>$J$7</f>
        <v>Lily</v>
      </c>
      <c r="H50" s="8" t="s">
        <v>4</v>
      </c>
      <c r="I50" s="29">
        <v>43448</v>
      </c>
      <c r="J50" s="5"/>
      <c r="K50" s="5"/>
    </row>
    <row r="51" spans="3:11" x14ac:dyDescent="0.3">
      <c r="C51" s="8" t="s">
        <v>4</v>
      </c>
      <c r="D51" s="35">
        <v>43378</v>
      </c>
      <c r="E51" s="5"/>
      <c r="F51" s="5"/>
      <c r="G51" t="s">
        <v>11</v>
      </c>
      <c r="H51" s="8" t="s">
        <v>8</v>
      </c>
      <c r="I51" s="29">
        <v>43449</v>
      </c>
      <c r="J51" s="5"/>
      <c r="K51" s="5"/>
    </row>
    <row r="52" spans="3:11" x14ac:dyDescent="0.3">
      <c r="C52" s="8" t="s">
        <v>8</v>
      </c>
      <c r="D52" s="35">
        <v>43379</v>
      </c>
      <c r="E52" s="5"/>
      <c r="F52" s="5"/>
      <c r="G52" s="18" t="s">
        <v>52</v>
      </c>
    </row>
    <row r="53" spans="3:11" x14ac:dyDescent="0.3">
      <c r="C53" s="8" t="s">
        <v>13</v>
      </c>
      <c r="D53" s="34">
        <v>43380</v>
      </c>
      <c r="E53" s="10" t="str">
        <f>$I$10</f>
        <v>Adam</v>
      </c>
      <c r="F53" s="10" t="str">
        <f>$J$10</f>
        <v>Sarah</v>
      </c>
    </row>
    <row r="54" spans="3:11" x14ac:dyDescent="0.3">
      <c r="C54" s="8" t="s">
        <v>18</v>
      </c>
      <c r="D54" s="34">
        <v>43381</v>
      </c>
      <c r="E54" s="10" t="str">
        <f>$I$11</f>
        <v>Dominique</v>
      </c>
      <c r="F54" s="10" t="str">
        <f>$J$11</f>
        <v>Cole</v>
      </c>
    </row>
    <row r="55" spans="3:11" x14ac:dyDescent="0.3">
      <c r="C55" s="8" t="s">
        <v>22</v>
      </c>
      <c r="D55" s="34">
        <v>43382</v>
      </c>
      <c r="E55" s="10" t="str">
        <f>$I$12</f>
        <v>Megan S</v>
      </c>
      <c r="F55" s="10" t="str">
        <f>$J$12</f>
        <v>Sam</v>
      </c>
    </row>
    <row r="56" spans="3:11" x14ac:dyDescent="0.3">
      <c r="C56" s="8" t="s">
        <v>27</v>
      </c>
      <c r="D56" s="34">
        <v>43383</v>
      </c>
      <c r="E56" s="10" t="str">
        <f>$I$13</f>
        <v>Luke</v>
      </c>
      <c r="F56" s="10" t="str">
        <f>$J$13</f>
        <v>Anthony</v>
      </c>
    </row>
    <row r="57" spans="3:11" x14ac:dyDescent="0.3">
      <c r="C57" s="8" t="s">
        <v>32</v>
      </c>
      <c r="D57" s="36">
        <v>43384</v>
      </c>
      <c r="E57" s="13" t="str">
        <f>I6</f>
        <v>Salena</v>
      </c>
      <c r="F57" s="13" t="str">
        <f>J6</f>
        <v>Isabella</v>
      </c>
    </row>
    <row r="58" spans="3:11" x14ac:dyDescent="0.3">
      <c r="C58" s="8" t="s">
        <v>4</v>
      </c>
      <c r="D58" s="35">
        <v>43385</v>
      </c>
      <c r="E58" s="5"/>
      <c r="F58" s="5"/>
      <c r="G58" s="18" t="s">
        <v>12</v>
      </c>
    </row>
    <row r="59" spans="3:11" x14ac:dyDescent="0.3">
      <c r="C59" s="8" t="s">
        <v>8</v>
      </c>
      <c r="D59" s="35">
        <v>43386</v>
      </c>
      <c r="E59" s="5"/>
      <c r="F59" s="5"/>
      <c r="G59" s="18" t="s">
        <v>30</v>
      </c>
    </row>
    <row r="60" spans="3:11" x14ac:dyDescent="0.3">
      <c r="C60" s="8" t="s">
        <v>13</v>
      </c>
      <c r="D60" s="34">
        <v>43387</v>
      </c>
      <c r="E60" s="10" t="str">
        <f>$I$3</f>
        <v>Molade</v>
      </c>
      <c r="F60" s="10" t="str">
        <f>$J$3</f>
        <v>Megan N</v>
      </c>
    </row>
    <row r="61" spans="3:11" x14ac:dyDescent="0.3">
      <c r="C61" s="8" t="s">
        <v>18</v>
      </c>
      <c r="D61" s="34">
        <v>43388</v>
      </c>
      <c r="E61" s="10" t="str">
        <f>$I$4</f>
        <v>Amy</v>
      </c>
      <c r="F61" s="10" t="str">
        <f>$J$4</f>
        <v>Harmonie</v>
      </c>
    </row>
    <row r="62" spans="3:11" x14ac:dyDescent="0.3">
      <c r="C62" s="8" t="s">
        <v>22</v>
      </c>
      <c r="D62" s="34">
        <v>43389</v>
      </c>
      <c r="E62" s="10" t="str">
        <f>$I$5</f>
        <v>Pat</v>
      </c>
      <c r="F62" s="10" t="str">
        <f>$J$5</f>
        <v>Martin</v>
      </c>
    </row>
    <row r="63" spans="3:11" x14ac:dyDescent="0.3">
      <c r="C63" s="8" t="s">
        <v>27</v>
      </c>
      <c r="D63" s="34">
        <v>43390</v>
      </c>
      <c r="E63" s="10" t="str">
        <f>$I$6</f>
        <v>Salena</v>
      </c>
      <c r="F63" s="10" t="str">
        <f>$J$6</f>
        <v>Isabella</v>
      </c>
    </row>
    <row r="64" spans="3:11" x14ac:dyDescent="0.3">
      <c r="C64" s="8" t="s">
        <v>32</v>
      </c>
      <c r="D64" s="34">
        <v>43391</v>
      </c>
      <c r="E64" s="10" t="str">
        <f>$I$7</f>
        <v>Stana</v>
      </c>
      <c r="F64" s="10" t="str">
        <f>$J$7</f>
        <v>Lily</v>
      </c>
    </row>
    <row r="65" spans="3:7" x14ac:dyDescent="0.3">
      <c r="C65" s="8" t="s">
        <v>4</v>
      </c>
      <c r="D65" s="35">
        <v>43392</v>
      </c>
      <c r="E65" s="5"/>
      <c r="F65" s="5"/>
      <c r="G65" s="18" t="s">
        <v>34</v>
      </c>
    </row>
    <row r="66" spans="3:7" x14ac:dyDescent="0.3">
      <c r="C66" s="8" t="s">
        <v>8</v>
      </c>
      <c r="D66" s="35">
        <v>43393</v>
      </c>
      <c r="E66" s="5"/>
      <c r="F66" s="5"/>
      <c r="G66" s="18" t="s">
        <v>34</v>
      </c>
    </row>
    <row r="67" spans="3:7" x14ac:dyDescent="0.3">
      <c r="C67" s="8" t="s">
        <v>13</v>
      </c>
      <c r="D67" s="34">
        <v>43394</v>
      </c>
      <c r="E67" s="10" t="str">
        <f>$I$10</f>
        <v>Adam</v>
      </c>
      <c r="F67" s="10" t="str">
        <f>$J$10</f>
        <v>Sarah</v>
      </c>
    </row>
    <row r="68" spans="3:7" x14ac:dyDescent="0.3">
      <c r="C68" s="8" t="s">
        <v>18</v>
      </c>
      <c r="D68" s="34">
        <v>43395</v>
      </c>
      <c r="E68" s="10" t="str">
        <f>$I$11</f>
        <v>Dominique</v>
      </c>
      <c r="F68" s="10" t="str">
        <f>$J$11</f>
        <v>Cole</v>
      </c>
    </row>
    <row r="69" spans="3:7" x14ac:dyDescent="0.3">
      <c r="C69" s="8" t="s">
        <v>22</v>
      </c>
      <c r="D69" s="34">
        <v>43396</v>
      </c>
      <c r="E69" s="10" t="str">
        <f>$I$12</f>
        <v>Megan S</v>
      </c>
      <c r="F69" s="10" t="str">
        <f>$J$12</f>
        <v>Sam</v>
      </c>
    </row>
    <row r="70" spans="3:7" x14ac:dyDescent="0.3">
      <c r="C70" s="8" t="s">
        <v>27</v>
      </c>
      <c r="D70" s="34">
        <v>43397</v>
      </c>
      <c r="E70" s="10" t="str">
        <f>$I$13</f>
        <v>Luke</v>
      </c>
      <c r="F70" s="10" t="str">
        <f>$J$13</f>
        <v>Anthony</v>
      </c>
    </row>
    <row r="71" spans="3:7" x14ac:dyDescent="0.3">
      <c r="C71" s="8" t="s">
        <v>32</v>
      </c>
      <c r="D71" s="36">
        <v>43398</v>
      </c>
      <c r="E71" s="13" t="str">
        <f>I7</f>
        <v>Stana</v>
      </c>
      <c r="F71" s="13" t="str">
        <f>J7</f>
        <v>Lily</v>
      </c>
    </row>
    <row r="72" spans="3:7" x14ac:dyDescent="0.3">
      <c r="C72" s="8" t="s">
        <v>4</v>
      </c>
      <c r="D72" s="35">
        <v>43399</v>
      </c>
      <c r="E72" s="5"/>
      <c r="F72" s="5"/>
      <c r="G72" s="18" t="s">
        <v>34</v>
      </c>
    </row>
    <row r="73" spans="3:7" x14ac:dyDescent="0.3">
      <c r="C73" s="8" t="s">
        <v>8</v>
      </c>
      <c r="D73" s="35">
        <v>43400</v>
      </c>
      <c r="E73" s="5"/>
      <c r="F73" s="5"/>
      <c r="G73" s="18" t="s">
        <v>34</v>
      </c>
    </row>
    <row r="74" spans="3:7" x14ac:dyDescent="0.3">
      <c r="C74" s="8" t="s">
        <v>13</v>
      </c>
      <c r="D74" s="34">
        <v>43401</v>
      </c>
      <c r="E74" s="10" t="str">
        <f>$I$3</f>
        <v>Molade</v>
      </c>
      <c r="F74" s="10" t="str">
        <f>$J$3</f>
        <v>Megan N</v>
      </c>
    </row>
    <row r="75" spans="3:7" x14ac:dyDescent="0.3">
      <c r="C75" s="8" t="s">
        <v>18</v>
      </c>
      <c r="D75" s="34">
        <v>43402</v>
      </c>
      <c r="E75" s="10" t="str">
        <f>$I$4</f>
        <v>Amy</v>
      </c>
      <c r="F75" s="10" t="str">
        <f>$J$4</f>
        <v>Harmonie</v>
      </c>
    </row>
    <row r="76" spans="3:7" x14ac:dyDescent="0.3">
      <c r="C76" s="8" t="s">
        <v>22</v>
      </c>
      <c r="D76" s="34">
        <v>43403</v>
      </c>
      <c r="E76" s="10" t="str">
        <f>$I$5</f>
        <v>Pat</v>
      </c>
      <c r="F76" s="10" t="str">
        <f>$J$5</f>
        <v>Martin</v>
      </c>
    </row>
    <row r="77" spans="3:7" x14ac:dyDescent="0.3">
      <c r="C77" s="8" t="s">
        <v>27</v>
      </c>
      <c r="D77" s="34">
        <v>43404</v>
      </c>
      <c r="E77" s="10" t="str">
        <f>$I$6</f>
        <v>Salena</v>
      </c>
      <c r="F77" s="10" t="str">
        <f>$J$6</f>
        <v>Isabella</v>
      </c>
    </row>
    <row r="78" spans="3:7" x14ac:dyDescent="0.3">
      <c r="C78" s="8" t="s">
        <v>32</v>
      </c>
      <c r="D78" s="34">
        <v>43405</v>
      </c>
      <c r="E78" s="10" t="str">
        <f>$I$7</f>
        <v>Stana</v>
      </c>
      <c r="F78" s="10" t="str">
        <f>$J$7</f>
        <v>Lily</v>
      </c>
    </row>
    <row r="79" spans="3:7" x14ac:dyDescent="0.3">
      <c r="C79" s="8" t="s">
        <v>4</v>
      </c>
      <c r="D79" s="35">
        <v>43406</v>
      </c>
      <c r="E79" s="5"/>
      <c r="F79" s="5"/>
      <c r="G79" s="18" t="s">
        <v>20</v>
      </c>
    </row>
    <row r="80" spans="3:7" x14ac:dyDescent="0.3">
      <c r="C80" s="8" t="s">
        <v>8</v>
      </c>
      <c r="D80" s="35">
        <v>43407</v>
      </c>
      <c r="E80" s="5"/>
      <c r="F80" s="5"/>
      <c r="G80" s="18" t="s">
        <v>36</v>
      </c>
    </row>
    <row r="81" spans="3:7" x14ac:dyDescent="0.3">
      <c r="C81" s="8" t="s">
        <v>13</v>
      </c>
      <c r="D81" s="34">
        <v>43408</v>
      </c>
      <c r="E81" s="10" t="str">
        <f>$I$10</f>
        <v>Adam</v>
      </c>
      <c r="F81" s="10" t="str">
        <f>$J$10</f>
        <v>Sarah</v>
      </c>
    </row>
    <row r="82" spans="3:7" x14ac:dyDescent="0.3">
      <c r="C82" s="8" t="s">
        <v>18</v>
      </c>
      <c r="D82" s="34">
        <v>43409</v>
      </c>
      <c r="E82" s="10" t="str">
        <f>$I$11</f>
        <v>Dominique</v>
      </c>
      <c r="F82" s="10" t="str">
        <f>$J$11</f>
        <v>Cole</v>
      </c>
    </row>
    <row r="83" spans="3:7" x14ac:dyDescent="0.3">
      <c r="C83" s="8" t="s">
        <v>22</v>
      </c>
      <c r="D83" s="34">
        <v>43410</v>
      </c>
      <c r="E83" s="10" t="str">
        <f>$I$12</f>
        <v>Megan S</v>
      </c>
      <c r="F83" s="10" t="str">
        <f>$J$12</f>
        <v>Sam</v>
      </c>
    </row>
    <row r="84" spans="3:7" x14ac:dyDescent="0.3">
      <c r="C84" s="8" t="s">
        <v>27</v>
      </c>
      <c r="D84" s="34">
        <v>43411</v>
      </c>
      <c r="E84" s="10" t="str">
        <f>$I$13</f>
        <v>Luke</v>
      </c>
      <c r="F84" s="10" t="str">
        <f>$J$13</f>
        <v>Anthony</v>
      </c>
    </row>
    <row r="85" spans="3:7" x14ac:dyDescent="0.3">
      <c r="C85" s="8" t="s">
        <v>32</v>
      </c>
      <c r="D85" s="36">
        <v>43412</v>
      </c>
      <c r="E85" s="13" t="str">
        <f>I10</f>
        <v>Adam</v>
      </c>
      <c r="F85" s="13" t="str">
        <f>J10</f>
        <v>Sarah</v>
      </c>
    </row>
    <row r="86" spans="3:7" x14ac:dyDescent="0.3">
      <c r="C86" s="8" t="s">
        <v>4</v>
      </c>
      <c r="D86" s="35">
        <v>43413</v>
      </c>
      <c r="E86" s="5"/>
      <c r="F86" s="5"/>
      <c r="G86" s="18" t="s">
        <v>31</v>
      </c>
    </row>
    <row r="87" spans="3:7" x14ac:dyDescent="0.3">
      <c r="C87" s="8" t="s">
        <v>8</v>
      </c>
      <c r="D87" s="35">
        <v>43414</v>
      </c>
      <c r="E87" s="5"/>
      <c r="F87" s="5"/>
      <c r="G87" s="18" t="s">
        <v>5</v>
      </c>
    </row>
    <row r="88" spans="3:7" x14ac:dyDescent="0.3">
      <c r="C88" s="8" t="s">
        <v>13</v>
      </c>
      <c r="D88" s="34">
        <v>43415</v>
      </c>
      <c r="E88" s="10" t="str">
        <f>$I$3</f>
        <v>Molade</v>
      </c>
      <c r="F88" s="10" t="str">
        <f>$J$3</f>
        <v>Megan N</v>
      </c>
    </row>
    <row r="89" spans="3:7" x14ac:dyDescent="0.3">
      <c r="C89" s="8" t="s">
        <v>18</v>
      </c>
      <c r="D89" s="34">
        <v>43416</v>
      </c>
      <c r="E89" s="10" t="str">
        <f>$I$4</f>
        <v>Amy</v>
      </c>
      <c r="F89" s="10" t="str">
        <f>$J$4</f>
        <v>Harmonie</v>
      </c>
    </row>
    <row r="90" spans="3:7" x14ac:dyDescent="0.3">
      <c r="C90" s="8" t="s">
        <v>22</v>
      </c>
      <c r="D90" s="34">
        <v>43417</v>
      </c>
      <c r="E90" s="10" t="str">
        <f>$I$5</f>
        <v>Pat</v>
      </c>
      <c r="F90" s="10" t="str">
        <f>$J$5</f>
        <v>Martin</v>
      </c>
    </row>
    <row r="91" spans="3:7" x14ac:dyDescent="0.3">
      <c r="C91" s="8" t="s">
        <v>27</v>
      </c>
      <c r="D91" s="34">
        <v>43418</v>
      </c>
      <c r="E91" s="10" t="str">
        <f>$I$6</f>
        <v>Salena</v>
      </c>
      <c r="F91" s="10" t="str">
        <f>$J$6</f>
        <v>Isabella</v>
      </c>
    </row>
    <row r="92" spans="3:7" x14ac:dyDescent="0.3">
      <c r="C92" s="8" t="s">
        <v>32</v>
      </c>
      <c r="D92" s="34">
        <v>43419</v>
      </c>
      <c r="E92" s="10" t="str">
        <f>$I$7</f>
        <v>Stana</v>
      </c>
      <c r="F92" s="10" t="str">
        <f>$J$7</f>
        <v>Lily</v>
      </c>
    </row>
    <row r="93" spans="3:7" x14ac:dyDescent="0.3">
      <c r="C93" s="8" t="s">
        <v>4</v>
      </c>
      <c r="D93" s="35">
        <v>43420</v>
      </c>
      <c r="E93" s="5"/>
      <c r="F93" s="5"/>
      <c r="G93" s="18" t="s">
        <v>10</v>
      </c>
    </row>
    <row r="94" spans="3:7" x14ac:dyDescent="0.3">
      <c r="C94" s="8" t="s">
        <v>8</v>
      </c>
      <c r="D94" s="35">
        <v>43421</v>
      </c>
      <c r="E94" s="5"/>
      <c r="F94" s="5"/>
      <c r="G94" s="18" t="s">
        <v>24</v>
      </c>
    </row>
    <row r="95" spans="3:7" x14ac:dyDescent="0.3">
      <c r="C95" s="8" t="s">
        <v>13</v>
      </c>
      <c r="D95" s="34">
        <v>43422</v>
      </c>
      <c r="E95" s="10" t="str">
        <f>$I$10</f>
        <v>Adam</v>
      </c>
      <c r="F95" s="10" t="str">
        <f>$J$10</f>
        <v>Sarah</v>
      </c>
    </row>
    <row r="96" spans="3:7" x14ac:dyDescent="0.3">
      <c r="C96" s="8" t="s">
        <v>18</v>
      </c>
      <c r="D96" s="34">
        <v>43423</v>
      </c>
      <c r="E96" s="10" t="str">
        <f>$I$11</f>
        <v>Dominique</v>
      </c>
      <c r="F96" s="10" t="str">
        <f>$J$11</f>
        <v>Cole</v>
      </c>
    </row>
    <row r="97" spans="3:7" x14ac:dyDescent="0.3">
      <c r="C97" s="8" t="s">
        <v>22</v>
      </c>
      <c r="D97" s="34">
        <v>43424</v>
      </c>
      <c r="E97" s="10" t="str">
        <f>$I$12</f>
        <v>Megan S</v>
      </c>
      <c r="F97" s="10" t="str">
        <f>$J$12</f>
        <v>Sam</v>
      </c>
    </row>
    <row r="98" spans="3:7" x14ac:dyDescent="0.3">
      <c r="C98" s="8" t="s">
        <v>27</v>
      </c>
      <c r="D98" s="34">
        <v>43425</v>
      </c>
      <c r="E98" s="7" t="str">
        <f>$I$13</f>
        <v>Luke</v>
      </c>
      <c r="F98" s="7" t="str">
        <f>$J$13</f>
        <v>Anthony</v>
      </c>
      <c r="G98" s="6"/>
    </row>
    <row r="99" spans="3:7" x14ac:dyDescent="0.3">
      <c r="C99" s="8" t="s">
        <v>32</v>
      </c>
      <c r="D99" s="36">
        <v>43426</v>
      </c>
      <c r="E99" s="7" t="s">
        <v>17</v>
      </c>
      <c r="F99" s="7" t="s">
        <v>12</v>
      </c>
      <c r="G99" s="6"/>
    </row>
    <row r="100" spans="3:7" x14ac:dyDescent="0.3">
      <c r="C100" s="8" t="s">
        <v>4</v>
      </c>
      <c r="D100" s="35">
        <v>43427</v>
      </c>
      <c r="E100" s="7" t="s">
        <v>17</v>
      </c>
      <c r="F100" s="7" t="s">
        <v>12</v>
      </c>
      <c r="G100" s="6"/>
    </row>
    <row r="101" spans="3:7" x14ac:dyDescent="0.3">
      <c r="C101" s="8" t="s">
        <v>8</v>
      </c>
      <c r="D101" s="35">
        <v>43428</v>
      </c>
      <c r="E101" s="7" t="s">
        <v>17</v>
      </c>
      <c r="F101" s="7" t="s">
        <v>12</v>
      </c>
      <c r="G101" s="6"/>
    </row>
    <row r="102" spans="3:7" x14ac:dyDescent="0.3">
      <c r="C102" s="8" t="s">
        <v>13</v>
      </c>
      <c r="D102" s="34">
        <v>43429</v>
      </c>
      <c r="E102" s="7" t="s">
        <v>17</v>
      </c>
      <c r="F102" s="7" t="s">
        <v>12</v>
      </c>
      <c r="G102" s="6"/>
    </row>
    <row r="103" spans="3:7" x14ac:dyDescent="0.3">
      <c r="C103" s="8" t="s">
        <v>18</v>
      </c>
      <c r="D103" s="34">
        <v>43430</v>
      </c>
      <c r="E103" s="10" t="str">
        <f>$I$4</f>
        <v>Amy</v>
      </c>
      <c r="F103" s="10" t="str">
        <f>$J$4</f>
        <v>Harmonie</v>
      </c>
    </row>
    <row r="104" spans="3:7" x14ac:dyDescent="0.3">
      <c r="C104" s="8" t="s">
        <v>22</v>
      </c>
      <c r="D104" s="34">
        <v>43431</v>
      </c>
      <c r="E104" s="10" t="str">
        <f>$I$5</f>
        <v>Pat</v>
      </c>
      <c r="F104" s="10" t="str">
        <f>$J$5</f>
        <v>Martin</v>
      </c>
    </row>
    <row r="105" spans="3:7" x14ac:dyDescent="0.3">
      <c r="C105" s="8" t="s">
        <v>27</v>
      </c>
      <c r="D105" s="34">
        <v>43432</v>
      </c>
      <c r="E105" s="10" t="str">
        <f>$I$6</f>
        <v>Salena</v>
      </c>
      <c r="F105" s="10" t="str">
        <f>$J$6</f>
        <v>Isabella</v>
      </c>
    </row>
    <row r="106" spans="3:7" x14ac:dyDescent="0.3">
      <c r="C106" s="8" t="s">
        <v>32</v>
      </c>
      <c r="D106" s="34">
        <v>43433</v>
      </c>
      <c r="E106" s="10" t="str">
        <f>$I$7</f>
        <v>Stana</v>
      </c>
      <c r="F106" s="10" t="str">
        <f>$J$7</f>
        <v>Lily</v>
      </c>
    </row>
    <row r="107" spans="3:7" x14ac:dyDescent="0.3">
      <c r="C107" s="8" t="s">
        <v>4</v>
      </c>
      <c r="D107" s="35">
        <v>43434</v>
      </c>
      <c r="E107" s="5"/>
      <c r="F107" s="5"/>
      <c r="G107" s="18" t="s">
        <v>15</v>
      </c>
    </row>
    <row r="108" spans="3:7" x14ac:dyDescent="0.3">
      <c r="C108" s="8" t="s">
        <v>8</v>
      </c>
      <c r="D108" s="35">
        <v>43435</v>
      </c>
      <c r="E108" s="5"/>
      <c r="F108" s="5"/>
      <c r="G108" s="18" t="s">
        <v>25</v>
      </c>
    </row>
    <row r="109" spans="3:7" x14ac:dyDescent="0.3">
      <c r="C109" s="8" t="s">
        <v>13</v>
      </c>
      <c r="D109" s="34">
        <v>43436</v>
      </c>
      <c r="E109" s="10" t="str">
        <f>$I$10</f>
        <v>Adam</v>
      </c>
      <c r="F109" s="10" t="str">
        <f>$J$10</f>
        <v>Sarah</v>
      </c>
    </row>
    <row r="110" spans="3:7" x14ac:dyDescent="0.3">
      <c r="C110" s="8" t="s">
        <v>18</v>
      </c>
      <c r="D110" s="34">
        <v>43437</v>
      </c>
      <c r="E110" s="10" t="str">
        <f>$I$11</f>
        <v>Dominique</v>
      </c>
      <c r="F110" s="10" t="str">
        <f>$J$11</f>
        <v>Cole</v>
      </c>
    </row>
    <row r="111" spans="3:7" x14ac:dyDescent="0.3">
      <c r="C111" s="8" t="s">
        <v>22</v>
      </c>
      <c r="D111" s="34">
        <v>43438</v>
      </c>
      <c r="E111" s="10" t="str">
        <f>$I$12</f>
        <v>Megan S</v>
      </c>
      <c r="F111" s="10" t="str">
        <f>$J$12</f>
        <v>Sam</v>
      </c>
    </row>
    <row r="112" spans="3:7" x14ac:dyDescent="0.3">
      <c r="C112" s="8" t="s">
        <v>27</v>
      </c>
      <c r="D112" s="34">
        <v>43439</v>
      </c>
      <c r="E112" s="10" t="str">
        <f>$I$13</f>
        <v>Luke</v>
      </c>
      <c r="F112" s="10" t="str">
        <f>$J$13</f>
        <v>Anthony</v>
      </c>
    </row>
    <row r="113" spans="3:7" x14ac:dyDescent="0.3">
      <c r="C113" s="8" t="s">
        <v>32</v>
      </c>
      <c r="D113" s="36">
        <v>43440</v>
      </c>
      <c r="E113" s="13" t="str">
        <f>I12</f>
        <v>Megan S</v>
      </c>
      <c r="F113" s="13" t="str">
        <f>J12</f>
        <v>Sam</v>
      </c>
    </row>
    <row r="114" spans="3:7" x14ac:dyDescent="0.3">
      <c r="C114" s="8" t="s">
        <v>4</v>
      </c>
      <c r="D114" s="35">
        <v>43441</v>
      </c>
      <c r="E114" s="5"/>
      <c r="F114" s="5"/>
      <c r="G114" s="18" t="s">
        <v>34</v>
      </c>
    </row>
    <row r="115" spans="3:7" x14ac:dyDescent="0.3">
      <c r="C115" s="8" t="s">
        <v>8</v>
      </c>
      <c r="D115" s="35">
        <v>43442</v>
      </c>
      <c r="E115" s="5"/>
      <c r="F115" s="5"/>
      <c r="G115" s="18" t="s">
        <v>34</v>
      </c>
    </row>
    <row r="116" spans="3:7" x14ac:dyDescent="0.3">
      <c r="D1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D7A-ECA5-4E59-8306-E643CAE81E99}">
  <dimension ref="A1:BE247"/>
  <sheetViews>
    <sheetView zoomScale="90" zoomScaleNormal="90" workbookViewId="0">
      <selection activeCell="E4" sqref="E4:F14"/>
    </sheetView>
  </sheetViews>
  <sheetFormatPr defaultRowHeight="14.4" x14ac:dyDescent="0.3"/>
  <cols>
    <col min="1" max="1" width="22" bestFit="1" customWidth="1"/>
    <col min="2" max="2" width="9.44140625" bestFit="1" customWidth="1"/>
    <col min="3" max="3" width="11.44140625" bestFit="1" customWidth="1"/>
    <col min="4" max="4" width="10.44140625" style="5" bestFit="1" customWidth="1"/>
    <col min="5" max="6" width="10.88671875" bestFit="1" customWidth="1"/>
    <col min="7" max="7" width="10.5546875" bestFit="1" customWidth="1"/>
    <col min="8" max="8" width="27" bestFit="1" customWidth="1"/>
    <col min="9" max="9" width="12.109375" bestFit="1" customWidth="1"/>
    <col min="10" max="10" width="12.88671875" bestFit="1" customWidth="1"/>
    <col min="11" max="12" width="10.88671875" bestFit="1" customWidth="1"/>
  </cols>
  <sheetData>
    <row r="1" spans="1:57" x14ac:dyDescent="0.3">
      <c r="B1" s="1"/>
      <c r="C1" s="2"/>
      <c r="D1" s="27" t="s">
        <v>0</v>
      </c>
      <c r="E1" s="15" t="s">
        <v>1</v>
      </c>
      <c r="F1" s="15" t="s">
        <v>2</v>
      </c>
      <c r="G1" s="4" t="s">
        <v>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3">
      <c r="A2" s="1"/>
      <c r="C2" s="22" t="s">
        <v>4</v>
      </c>
      <c r="D2" s="11"/>
      <c r="E2" s="23"/>
      <c r="F2" s="5"/>
      <c r="H2" s="14" t="s">
        <v>0</v>
      </c>
      <c r="I2" s="15" t="s">
        <v>1</v>
      </c>
      <c r="J2" s="15" t="s">
        <v>2</v>
      </c>
      <c r="L2" s="1" t="s">
        <v>7</v>
      </c>
    </row>
    <row r="3" spans="1:57" x14ac:dyDescent="0.3">
      <c r="A3" s="1"/>
      <c r="C3" s="22" t="s">
        <v>8</v>
      </c>
      <c r="D3" s="11">
        <v>43470</v>
      </c>
      <c r="E3" s="23"/>
      <c r="F3" s="5"/>
      <c r="G3" s="18" t="s">
        <v>34</v>
      </c>
      <c r="H3" s="9" t="s">
        <v>9</v>
      </c>
      <c r="I3" s="10" t="s">
        <v>57</v>
      </c>
      <c r="J3" s="10" t="s">
        <v>58</v>
      </c>
      <c r="L3" s="21" t="s">
        <v>57</v>
      </c>
    </row>
    <row r="4" spans="1:57" x14ac:dyDescent="0.3">
      <c r="C4" s="22" t="s">
        <v>13</v>
      </c>
      <c r="D4" s="9">
        <v>43471</v>
      </c>
      <c r="E4" s="24" t="str">
        <f>$I$3</f>
        <v>RA 1</v>
      </c>
      <c r="F4" s="24" t="str">
        <f>$J$3</f>
        <v>RA 2</v>
      </c>
      <c r="H4" s="9" t="s">
        <v>14</v>
      </c>
      <c r="I4" s="10" t="s">
        <v>59</v>
      </c>
      <c r="J4" s="10" t="s">
        <v>60</v>
      </c>
      <c r="L4" s="21" t="s">
        <v>70</v>
      </c>
    </row>
    <row r="5" spans="1:57" x14ac:dyDescent="0.3">
      <c r="C5" s="22" t="s">
        <v>18</v>
      </c>
      <c r="D5" s="9">
        <v>43472</v>
      </c>
      <c r="E5" s="24" t="str">
        <f>$I$4</f>
        <v>RA 3</v>
      </c>
      <c r="F5" s="24" t="str">
        <f>$J$4</f>
        <v>RA 4</v>
      </c>
      <c r="H5" s="9" t="s">
        <v>19</v>
      </c>
      <c r="I5" s="10" t="s">
        <v>61</v>
      </c>
      <c r="J5" s="10" t="s">
        <v>62</v>
      </c>
      <c r="L5" s="21" t="s">
        <v>64</v>
      </c>
    </row>
    <row r="6" spans="1:57" x14ac:dyDescent="0.3">
      <c r="A6" s="1" t="s">
        <v>21</v>
      </c>
      <c r="C6" s="22" t="s">
        <v>22</v>
      </c>
      <c r="D6" s="9">
        <v>43473</v>
      </c>
      <c r="E6" s="24" t="str">
        <f>$I$5</f>
        <v>RA 5</v>
      </c>
      <c r="F6" s="24" t="str">
        <f>$J$5</f>
        <v>RA 6</v>
      </c>
      <c r="H6" s="9" t="s">
        <v>23</v>
      </c>
      <c r="I6" s="10" t="s">
        <v>63</v>
      </c>
      <c r="J6" s="10" t="s">
        <v>64</v>
      </c>
      <c r="L6" s="21" t="s">
        <v>65</v>
      </c>
    </row>
    <row r="7" spans="1:57" x14ac:dyDescent="0.3">
      <c r="A7" s="16" t="s">
        <v>58</v>
      </c>
      <c r="B7" s="17">
        <f>COUNTIF($E$2:$F$116,A7)</f>
        <v>8</v>
      </c>
      <c r="C7" s="22" t="s">
        <v>27</v>
      </c>
      <c r="D7" s="9">
        <v>43474</v>
      </c>
      <c r="E7" s="24" t="str">
        <f>$I$6</f>
        <v>RA 7</v>
      </c>
      <c r="F7" s="24" t="str">
        <f>$J$6</f>
        <v>RA 8</v>
      </c>
      <c r="H7" s="9" t="s">
        <v>28</v>
      </c>
      <c r="I7" s="10" t="s">
        <v>65</v>
      </c>
      <c r="J7" s="10" t="s">
        <v>66</v>
      </c>
      <c r="L7" s="21" t="s">
        <v>59</v>
      </c>
    </row>
    <row r="8" spans="1:57" x14ac:dyDescent="0.3">
      <c r="A8" s="16" t="s">
        <v>57</v>
      </c>
      <c r="B8" s="17">
        <f t="shared" ref="B8:B24" si="0">COUNTIF($E$2:$F$116,A8)</f>
        <v>8</v>
      </c>
      <c r="C8" s="22" t="s">
        <v>32</v>
      </c>
      <c r="D8" s="9">
        <v>43475</v>
      </c>
      <c r="E8" s="24" t="str">
        <f>$I$7</f>
        <v>RA 9</v>
      </c>
      <c r="F8" s="24" t="str">
        <f>$J$7</f>
        <v>RA 10</v>
      </c>
      <c r="H8" s="11"/>
      <c r="I8" s="5"/>
      <c r="J8" s="5"/>
      <c r="L8" s="21" t="s">
        <v>66</v>
      </c>
    </row>
    <row r="9" spans="1:57" x14ac:dyDescent="0.3">
      <c r="A9" s="16" t="s">
        <v>63</v>
      </c>
      <c r="B9" s="17">
        <f t="shared" si="0"/>
        <v>8</v>
      </c>
      <c r="C9" s="22" t="s">
        <v>4</v>
      </c>
      <c r="D9" s="11">
        <v>43476</v>
      </c>
      <c r="E9" s="23"/>
      <c r="F9" s="5"/>
      <c r="G9" t="s">
        <v>34</v>
      </c>
      <c r="H9" s="11"/>
      <c r="I9" s="5"/>
      <c r="J9" s="5"/>
      <c r="L9" s="21" t="s">
        <v>61</v>
      </c>
    </row>
    <row r="10" spans="1:57" x14ac:dyDescent="0.3">
      <c r="A10" s="16" t="s">
        <v>60</v>
      </c>
      <c r="B10" s="17">
        <f t="shared" si="0"/>
        <v>8</v>
      </c>
      <c r="C10" s="22" t="s">
        <v>8</v>
      </c>
      <c r="D10" s="11">
        <v>43477</v>
      </c>
      <c r="E10" s="23"/>
      <c r="F10" s="5"/>
      <c r="G10" t="s">
        <v>34</v>
      </c>
      <c r="H10" s="9" t="s">
        <v>35</v>
      </c>
      <c r="I10" s="10" t="s">
        <v>67</v>
      </c>
      <c r="J10" s="10" t="s">
        <v>68</v>
      </c>
      <c r="L10" s="21" t="s">
        <v>58</v>
      </c>
    </row>
    <row r="11" spans="1:57" x14ac:dyDescent="0.3">
      <c r="A11" s="16" t="s">
        <v>70</v>
      </c>
      <c r="B11" s="17">
        <f t="shared" si="0"/>
        <v>7</v>
      </c>
      <c r="C11" s="22" t="s">
        <v>13</v>
      </c>
      <c r="D11" s="9">
        <v>43478</v>
      </c>
      <c r="E11" s="24" t="str">
        <f>$I$10</f>
        <v>RA 11</v>
      </c>
      <c r="F11" s="24" t="str">
        <f>$J$10</f>
        <v>RA 12</v>
      </c>
      <c r="H11" s="9" t="s">
        <v>37</v>
      </c>
      <c r="I11" s="10" t="s">
        <v>69</v>
      </c>
      <c r="J11" s="10" t="s">
        <v>70</v>
      </c>
      <c r="L11" s="21" t="s">
        <v>67</v>
      </c>
    </row>
    <row r="12" spans="1:57" x14ac:dyDescent="0.3">
      <c r="A12" s="16" t="s">
        <v>62</v>
      </c>
      <c r="B12" s="17">
        <f t="shared" si="0"/>
        <v>7</v>
      </c>
      <c r="C12" s="22" t="s">
        <v>18</v>
      </c>
      <c r="D12" s="9">
        <v>43479</v>
      </c>
      <c r="E12" s="24" t="str">
        <f>$I$11</f>
        <v>RA 13</v>
      </c>
      <c r="F12" s="24" t="str">
        <f>$J$11</f>
        <v>RA 14</v>
      </c>
      <c r="H12" s="9" t="s">
        <v>38</v>
      </c>
      <c r="I12" s="10" t="s">
        <v>71</v>
      </c>
      <c r="J12" s="10" t="s">
        <v>73</v>
      </c>
    </row>
    <row r="13" spans="1:57" x14ac:dyDescent="0.3">
      <c r="A13" s="16" t="s">
        <v>73</v>
      </c>
      <c r="B13" s="17">
        <f t="shared" si="0"/>
        <v>8</v>
      </c>
      <c r="C13" s="22" t="s">
        <v>22</v>
      </c>
      <c r="D13" s="9">
        <v>43480</v>
      </c>
      <c r="E13" s="24" t="str">
        <f>$I$12</f>
        <v>RA 15</v>
      </c>
      <c r="F13" s="24" t="str">
        <f>$J$12</f>
        <v>RA 16</v>
      </c>
      <c r="H13" s="9" t="s">
        <v>40</v>
      </c>
      <c r="I13" s="10" t="s">
        <v>74</v>
      </c>
      <c r="J13" s="10" t="s">
        <v>75</v>
      </c>
    </row>
    <row r="14" spans="1:57" x14ac:dyDescent="0.3">
      <c r="A14" s="16" t="s">
        <v>67</v>
      </c>
      <c r="B14" s="17">
        <f t="shared" si="0"/>
        <v>7</v>
      </c>
      <c r="C14" s="22" t="s">
        <v>27</v>
      </c>
      <c r="D14" s="9">
        <v>43481</v>
      </c>
      <c r="E14" s="24" t="str">
        <f>$I$13</f>
        <v>RA 17</v>
      </c>
      <c r="F14" s="24" t="str">
        <f>$J$13</f>
        <v>RA 18</v>
      </c>
    </row>
    <row r="15" spans="1:57" x14ac:dyDescent="0.3">
      <c r="A15" s="16" t="s">
        <v>66</v>
      </c>
      <c r="B15" s="17">
        <f t="shared" si="0"/>
        <v>8</v>
      </c>
      <c r="C15" s="22" t="s">
        <v>32</v>
      </c>
      <c r="D15" s="12">
        <v>43482</v>
      </c>
      <c r="E15" s="25" t="str">
        <f>$I$3</f>
        <v>RA 1</v>
      </c>
      <c r="F15" s="25" t="str">
        <f>$J$3</f>
        <v>RA 2</v>
      </c>
      <c r="H15" s="1" t="s">
        <v>41</v>
      </c>
      <c r="K15" t="s">
        <v>77</v>
      </c>
    </row>
    <row r="16" spans="1:57" x14ac:dyDescent="0.3">
      <c r="A16" s="16" t="s">
        <v>61</v>
      </c>
      <c r="B16" s="17">
        <f t="shared" si="0"/>
        <v>8</v>
      </c>
      <c r="C16" s="22" t="s">
        <v>4</v>
      </c>
      <c r="D16" s="11">
        <v>43483</v>
      </c>
      <c r="E16" s="23"/>
      <c r="F16" s="5"/>
      <c r="G16" t="s">
        <v>60</v>
      </c>
      <c r="H16" t="s">
        <v>81</v>
      </c>
      <c r="K16" t="s">
        <v>78</v>
      </c>
    </row>
    <row r="17" spans="1:11" x14ac:dyDescent="0.3">
      <c r="A17" s="16" t="s">
        <v>65</v>
      </c>
      <c r="B17" s="17">
        <f t="shared" si="0"/>
        <v>8</v>
      </c>
      <c r="C17" s="22" t="s">
        <v>8</v>
      </c>
      <c r="D17" s="11">
        <v>43484</v>
      </c>
      <c r="E17" s="23"/>
      <c r="F17" s="5"/>
      <c r="G17" t="s">
        <v>59</v>
      </c>
      <c r="H17" t="s">
        <v>43</v>
      </c>
      <c r="K17" t="s">
        <v>79</v>
      </c>
    </row>
    <row r="18" spans="1:11" x14ac:dyDescent="0.3">
      <c r="A18" s="16" t="s">
        <v>64</v>
      </c>
      <c r="B18" s="17">
        <f t="shared" si="0"/>
        <v>8</v>
      </c>
      <c r="C18" s="22" t="s">
        <v>13</v>
      </c>
      <c r="D18" s="9">
        <v>43485</v>
      </c>
      <c r="E18" s="24" t="str">
        <f>$I$3</f>
        <v>RA 1</v>
      </c>
      <c r="F18" s="10" t="str">
        <f>$J$3</f>
        <v>RA 2</v>
      </c>
      <c r="H18" t="s">
        <v>44</v>
      </c>
      <c r="K18" t="s">
        <v>80</v>
      </c>
    </row>
    <row r="19" spans="1:11" x14ac:dyDescent="0.3">
      <c r="A19" s="16" t="s">
        <v>68</v>
      </c>
      <c r="B19" s="17">
        <f t="shared" si="0"/>
        <v>7</v>
      </c>
      <c r="C19" s="22" t="s">
        <v>18</v>
      </c>
      <c r="D19" s="9">
        <v>43486</v>
      </c>
      <c r="E19" s="24" t="str">
        <f>$I$4</f>
        <v>RA 3</v>
      </c>
      <c r="F19" s="10" t="str">
        <f>$J$4</f>
        <v>RA 4</v>
      </c>
      <c r="H19" t="s">
        <v>54</v>
      </c>
    </row>
    <row r="20" spans="1:11" x14ac:dyDescent="0.3">
      <c r="A20" s="16" t="s">
        <v>74</v>
      </c>
      <c r="B20" s="17">
        <f t="shared" si="0"/>
        <v>7</v>
      </c>
      <c r="C20" s="22" t="s">
        <v>22</v>
      </c>
      <c r="D20" s="9">
        <v>43487</v>
      </c>
      <c r="E20" s="24" t="str">
        <f>$I$5</f>
        <v>RA 5</v>
      </c>
      <c r="F20" s="10" t="str">
        <f>$J$5</f>
        <v>RA 6</v>
      </c>
      <c r="H20" t="s">
        <v>53</v>
      </c>
    </row>
    <row r="21" spans="1:11" x14ac:dyDescent="0.3">
      <c r="A21" s="16" t="s">
        <v>71</v>
      </c>
      <c r="B21" s="17">
        <f t="shared" si="0"/>
        <v>8</v>
      </c>
      <c r="C21" s="22" t="s">
        <v>27</v>
      </c>
      <c r="D21" s="9">
        <v>43488</v>
      </c>
      <c r="E21" s="24" t="str">
        <f>$I$6</f>
        <v>RA 7</v>
      </c>
      <c r="F21" s="10" t="str">
        <f>$J$6</f>
        <v>RA 8</v>
      </c>
      <c r="H21" t="s">
        <v>47</v>
      </c>
    </row>
    <row r="22" spans="1:11" x14ac:dyDescent="0.3">
      <c r="A22" s="16" t="s">
        <v>69</v>
      </c>
      <c r="B22" s="17">
        <f t="shared" si="0"/>
        <v>8</v>
      </c>
      <c r="C22" s="22" t="s">
        <v>32</v>
      </c>
      <c r="D22" s="9">
        <v>43489</v>
      </c>
      <c r="E22" s="24" t="str">
        <f>$I$7</f>
        <v>RA 9</v>
      </c>
      <c r="F22" s="10" t="str">
        <f>$J$7</f>
        <v>RA 10</v>
      </c>
    </row>
    <row r="23" spans="1:11" x14ac:dyDescent="0.3">
      <c r="A23" s="16" t="s">
        <v>59</v>
      </c>
      <c r="B23" s="17">
        <f t="shared" si="0"/>
        <v>8</v>
      </c>
      <c r="C23" s="22" t="s">
        <v>4</v>
      </c>
      <c r="D23" s="11">
        <v>43490</v>
      </c>
      <c r="E23" s="23"/>
      <c r="F23" s="5"/>
      <c r="G23" t="s">
        <v>34</v>
      </c>
      <c r="H23" s="1" t="s">
        <v>48</v>
      </c>
      <c r="I23" s="1" t="s">
        <v>49</v>
      </c>
    </row>
    <row r="24" spans="1:11" x14ac:dyDescent="0.3">
      <c r="A24" s="16" t="s">
        <v>75</v>
      </c>
      <c r="B24" s="17">
        <f t="shared" si="0"/>
        <v>7</v>
      </c>
      <c r="C24" s="22" t="s">
        <v>8</v>
      </c>
      <c r="D24" s="11">
        <v>43491</v>
      </c>
      <c r="E24" s="23"/>
      <c r="F24" s="5"/>
      <c r="G24" t="s">
        <v>34</v>
      </c>
      <c r="H24" s="16" t="s">
        <v>58</v>
      </c>
      <c r="I24" t="s">
        <v>50</v>
      </c>
    </row>
    <row r="25" spans="1:11" x14ac:dyDescent="0.3">
      <c r="A25">
        <f>COUNTA(A7:A24)</f>
        <v>18</v>
      </c>
      <c r="B25">
        <f>SUM(B7:B24)</f>
        <v>138</v>
      </c>
      <c r="C25" s="22" t="s">
        <v>13</v>
      </c>
      <c r="D25" s="9">
        <v>43492</v>
      </c>
      <c r="E25" s="24" t="str">
        <f>$I$10</f>
        <v>RA 11</v>
      </c>
      <c r="F25" s="10" t="str">
        <f>$J$10</f>
        <v>RA 12</v>
      </c>
      <c r="H25" s="16" t="s">
        <v>57</v>
      </c>
      <c r="I25" t="s">
        <v>50</v>
      </c>
    </row>
    <row r="26" spans="1:11" x14ac:dyDescent="0.3">
      <c r="A26" s="20" t="s">
        <v>51</v>
      </c>
      <c r="B26">
        <f>B25/A25</f>
        <v>7.666666666666667</v>
      </c>
      <c r="C26" s="22" t="s">
        <v>18</v>
      </c>
      <c r="D26" s="9">
        <v>43493</v>
      </c>
      <c r="E26" s="24" t="str">
        <f>$I$11</f>
        <v>RA 13</v>
      </c>
      <c r="F26" s="10" t="str">
        <f>$J$11</f>
        <v>RA 14</v>
      </c>
      <c r="H26" s="16" t="s">
        <v>63</v>
      </c>
    </row>
    <row r="27" spans="1:11" x14ac:dyDescent="0.3">
      <c r="A27" s="1" t="s">
        <v>76</v>
      </c>
      <c r="C27" s="22" t="s">
        <v>22</v>
      </c>
      <c r="D27" s="9">
        <v>43494</v>
      </c>
      <c r="E27" s="24" t="str">
        <f>$I$12</f>
        <v>RA 15</v>
      </c>
      <c r="F27" s="10" t="str">
        <f>$J$12</f>
        <v>RA 16</v>
      </c>
      <c r="H27" s="16" t="s">
        <v>60</v>
      </c>
    </row>
    <row r="28" spans="1:11" x14ac:dyDescent="0.3">
      <c r="A28" s="16" t="s">
        <v>58</v>
      </c>
      <c r="B28" s="17">
        <f>COUNTIF($G$2:$G$116,A28)</f>
        <v>1</v>
      </c>
      <c r="C28" s="22" t="s">
        <v>27</v>
      </c>
      <c r="D28" s="9">
        <v>43495</v>
      </c>
      <c r="E28" s="24" t="str">
        <f>$I$13</f>
        <v>RA 17</v>
      </c>
      <c r="F28" s="10" t="str">
        <f>$J$13</f>
        <v>RA 18</v>
      </c>
      <c r="H28" s="16" t="s">
        <v>70</v>
      </c>
    </row>
    <row r="29" spans="1:11" x14ac:dyDescent="0.3">
      <c r="A29" s="16" t="s">
        <v>57</v>
      </c>
      <c r="B29" s="17">
        <f t="shared" ref="B29:B45" si="1">COUNTIF($G$2:$G$116,A29)</f>
        <v>1</v>
      </c>
      <c r="C29" s="22" t="s">
        <v>32</v>
      </c>
      <c r="D29" s="12">
        <v>43496</v>
      </c>
      <c r="E29" s="25" t="str">
        <f>I4</f>
        <v>RA 3</v>
      </c>
      <c r="F29" s="25" t="str">
        <f>J4</f>
        <v>RA 4</v>
      </c>
      <c r="H29" s="16" t="s">
        <v>62</v>
      </c>
      <c r="I29" t="s">
        <v>50</v>
      </c>
    </row>
    <row r="30" spans="1:11" x14ac:dyDescent="0.3">
      <c r="A30" s="16" t="s">
        <v>63</v>
      </c>
      <c r="B30" s="17">
        <f t="shared" si="1"/>
        <v>1</v>
      </c>
      <c r="C30" s="22" t="s">
        <v>4</v>
      </c>
      <c r="D30" s="11">
        <v>43497</v>
      </c>
      <c r="E30" s="23"/>
      <c r="F30" s="5"/>
      <c r="G30" s="18" t="s">
        <v>34</v>
      </c>
      <c r="H30" s="16" t="s">
        <v>73</v>
      </c>
    </row>
    <row r="31" spans="1:11" x14ac:dyDescent="0.3">
      <c r="A31" s="16" t="s">
        <v>60</v>
      </c>
      <c r="B31" s="17">
        <f t="shared" si="1"/>
        <v>1</v>
      </c>
      <c r="C31" s="22" t="s">
        <v>8</v>
      </c>
      <c r="D31" s="11">
        <v>43498</v>
      </c>
      <c r="E31" s="23"/>
      <c r="F31" s="5"/>
      <c r="G31" s="18" t="s">
        <v>34</v>
      </c>
      <c r="H31" s="16" t="s">
        <v>67</v>
      </c>
      <c r="I31" s="18" t="s">
        <v>50</v>
      </c>
    </row>
    <row r="32" spans="1:11" x14ac:dyDescent="0.3">
      <c r="A32" s="16" t="s">
        <v>70</v>
      </c>
      <c r="B32" s="17">
        <f t="shared" si="1"/>
        <v>0</v>
      </c>
      <c r="C32" s="22" t="s">
        <v>13</v>
      </c>
      <c r="D32" s="9">
        <v>43499</v>
      </c>
      <c r="E32" s="24" t="str">
        <f>$I$3</f>
        <v>RA 1</v>
      </c>
      <c r="F32" s="10" t="str">
        <f>$J$3</f>
        <v>RA 2</v>
      </c>
      <c r="H32" s="16" t="s">
        <v>66</v>
      </c>
    </row>
    <row r="33" spans="1:11" x14ac:dyDescent="0.3">
      <c r="A33" s="16" t="s">
        <v>62</v>
      </c>
      <c r="B33" s="17">
        <f t="shared" si="1"/>
        <v>1</v>
      </c>
      <c r="C33" s="22" t="s">
        <v>18</v>
      </c>
      <c r="D33" s="9">
        <v>43500</v>
      </c>
      <c r="E33" s="24" t="str">
        <f>$I$4</f>
        <v>RA 3</v>
      </c>
      <c r="F33" s="10" t="str">
        <f>$J$4</f>
        <v>RA 4</v>
      </c>
      <c r="H33" s="16" t="s">
        <v>61</v>
      </c>
    </row>
    <row r="34" spans="1:11" x14ac:dyDescent="0.3">
      <c r="A34" s="16" t="s">
        <v>73</v>
      </c>
      <c r="B34" s="17">
        <f t="shared" si="1"/>
        <v>1</v>
      </c>
      <c r="C34" s="22" t="s">
        <v>22</v>
      </c>
      <c r="D34" s="9">
        <v>43501</v>
      </c>
      <c r="E34" s="24" t="str">
        <f>$I$5</f>
        <v>RA 5</v>
      </c>
      <c r="F34" s="10" t="str">
        <f>$J$5</f>
        <v>RA 6</v>
      </c>
      <c r="H34" s="16" t="s">
        <v>65</v>
      </c>
    </row>
    <row r="35" spans="1:11" x14ac:dyDescent="0.3">
      <c r="A35" s="16" t="s">
        <v>67</v>
      </c>
      <c r="B35" s="17">
        <f t="shared" si="1"/>
        <v>1</v>
      </c>
      <c r="C35" s="22" t="s">
        <v>27</v>
      </c>
      <c r="D35" s="9">
        <v>43502</v>
      </c>
      <c r="E35" s="24" t="str">
        <f>$I$6</f>
        <v>RA 7</v>
      </c>
      <c r="F35" s="10" t="str">
        <f>$J$6</f>
        <v>RA 8</v>
      </c>
      <c r="H35" s="16" t="s">
        <v>64</v>
      </c>
    </row>
    <row r="36" spans="1:11" x14ac:dyDescent="0.3">
      <c r="A36" s="16" t="s">
        <v>66</v>
      </c>
      <c r="B36" s="17">
        <f t="shared" si="1"/>
        <v>1</v>
      </c>
      <c r="C36" s="22" t="s">
        <v>32</v>
      </c>
      <c r="D36" s="9">
        <v>43503</v>
      </c>
      <c r="E36" s="24" t="str">
        <f>$I$7</f>
        <v>RA 9</v>
      </c>
      <c r="F36" s="10" t="str">
        <f>$J$7</f>
        <v>RA 10</v>
      </c>
      <c r="H36" s="16" t="s">
        <v>68</v>
      </c>
    </row>
    <row r="37" spans="1:11" x14ac:dyDescent="0.3">
      <c r="A37" s="16" t="s">
        <v>61</v>
      </c>
      <c r="B37" s="17">
        <f t="shared" si="1"/>
        <v>1</v>
      </c>
      <c r="C37" s="22" t="s">
        <v>4</v>
      </c>
      <c r="D37" s="11">
        <v>43504</v>
      </c>
      <c r="E37" s="23"/>
      <c r="F37" s="5"/>
      <c r="G37" s="18" t="s">
        <v>68</v>
      </c>
      <c r="H37" s="16" t="s">
        <v>74</v>
      </c>
    </row>
    <row r="38" spans="1:11" x14ac:dyDescent="0.3">
      <c r="A38" s="16" t="s">
        <v>65</v>
      </c>
      <c r="B38" s="17">
        <f t="shared" si="1"/>
        <v>0</v>
      </c>
      <c r="C38" s="22" t="s">
        <v>8</v>
      </c>
      <c r="D38" s="11">
        <v>43505</v>
      </c>
      <c r="E38" s="23"/>
      <c r="F38" s="5"/>
      <c r="G38" s="18" t="s">
        <v>69</v>
      </c>
      <c r="H38" s="16" t="s">
        <v>72</v>
      </c>
      <c r="I38" s="18"/>
    </row>
    <row r="39" spans="1:11" x14ac:dyDescent="0.3">
      <c r="A39" s="16" t="s">
        <v>64</v>
      </c>
      <c r="B39" s="17">
        <f t="shared" si="1"/>
        <v>1</v>
      </c>
      <c r="C39" s="22" t="s">
        <v>13</v>
      </c>
      <c r="D39" s="9">
        <v>43506</v>
      </c>
      <c r="E39" s="24" t="str">
        <f>$I$10</f>
        <v>RA 11</v>
      </c>
      <c r="F39" s="10" t="str">
        <f>$J$10</f>
        <v>RA 12</v>
      </c>
      <c r="H39" s="16" t="s">
        <v>69</v>
      </c>
      <c r="I39" t="s">
        <v>50</v>
      </c>
    </row>
    <row r="40" spans="1:11" x14ac:dyDescent="0.3">
      <c r="A40" s="16" t="s">
        <v>68</v>
      </c>
      <c r="B40" s="17">
        <f t="shared" si="1"/>
        <v>1</v>
      </c>
      <c r="C40" s="22" t="s">
        <v>18</v>
      </c>
      <c r="D40" s="9">
        <v>43507</v>
      </c>
      <c r="E40" s="24" t="str">
        <f>$I$11</f>
        <v>RA 13</v>
      </c>
      <c r="F40" s="10" t="str">
        <f>$J$11</f>
        <v>RA 14</v>
      </c>
      <c r="H40" s="16" t="s">
        <v>59</v>
      </c>
    </row>
    <row r="41" spans="1:11" x14ac:dyDescent="0.3">
      <c r="A41" s="16" t="s">
        <v>74</v>
      </c>
      <c r="B41" s="17">
        <f t="shared" si="1"/>
        <v>1</v>
      </c>
      <c r="C41" s="22" t="s">
        <v>22</v>
      </c>
      <c r="D41" s="9">
        <v>43508</v>
      </c>
      <c r="E41" s="24" t="str">
        <f>$I$12</f>
        <v>RA 15</v>
      </c>
      <c r="F41" s="10" t="str">
        <f>$J$12</f>
        <v>RA 16</v>
      </c>
      <c r="H41" s="16" t="s">
        <v>75</v>
      </c>
    </row>
    <row r="42" spans="1:11" x14ac:dyDescent="0.3">
      <c r="A42" s="16" t="s">
        <v>71</v>
      </c>
      <c r="B42" s="17">
        <f t="shared" si="1"/>
        <v>1</v>
      </c>
      <c r="C42" s="22" t="s">
        <v>27</v>
      </c>
      <c r="D42" s="9">
        <v>43509</v>
      </c>
      <c r="E42" s="24" t="str">
        <f>$I$13</f>
        <v>RA 17</v>
      </c>
      <c r="F42" s="10" t="str">
        <f>$J$13</f>
        <v>RA 18</v>
      </c>
    </row>
    <row r="43" spans="1:11" x14ac:dyDescent="0.3">
      <c r="A43" s="16" t="s">
        <v>69</v>
      </c>
      <c r="B43" s="17">
        <f t="shared" si="1"/>
        <v>1</v>
      </c>
      <c r="C43" s="22" t="s">
        <v>32</v>
      </c>
      <c r="D43" s="12">
        <v>43510</v>
      </c>
      <c r="E43" s="25" t="str">
        <f>I5</f>
        <v>RA 5</v>
      </c>
      <c r="F43" s="25" t="str">
        <f>J5</f>
        <v>RA 6</v>
      </c>
    </row>
    <row r="44" spans="1:11" x14ac:dyDescent="0.3">
      <c r="A44" s="16" t="s">
        <v>59</v>
      </c>
      <c r="B44" s="17">
        <f t="shared" si="1"/>
        <v>1</v>
      </c>
      <c r="C44" s="22" t="s">
        <v>4</v>
      </c>
      <c r="D44" s="11">
        <v>43511</v>
      </c>
      <c r="E44" s="23"/>
      <c r="F44" s="5"/>
      <c r="G44" s="18" t="s">
        <v>71</v>
      </c>
      <c r="H44" s="1" t="s">
        <v>55</v>
      </c>
    </row>
    <row r="45" spans="1:11" x14ac:dyDescent="0.3">
      <c r="A45" s="16" t="s">
        <v>75</v>
      </c>
      <c r="B45" s="17">
        <f t="shared" si="1"/>
        <v>1</v>
      </c>
      <c r="C45" s="22" t="s">
        <v>8</v>
      </c>
      <c r="D45" s="11">
        <v>43512</v>
      </c>
      <c r="E45" s="23"/>
      <c r="F45" s="5"/>
      <c r="G45" s="18" t="s">
        <v>62</v>
      </c>
      <c r="H45" s="1" t="s">
        <v>56</v>
      </c>
      <c r="I45" s="1" t="s">
        <v>0</v>
      </c>
      <c r="J45" s="1" t="s">
        <v>1</v>
      </c>
      <c r="K45" s="1" t="s">
        <v>2</v>
      </c>
    </row>
    <row r="46" spans="1:11" x14ac:dyDescent="0.3">
      <c r="C46" s="22" t="s">
        <v>13</v>
      </c>
      <c r="D46" s="9">
        <v>43513</v>
      </c>
      <c r="E46" s="24" t="str">
        <f>$I$3</f>
        <v>RA 1</v>
      </c>
      <c r="F46" s="10" t="str">
        <f>$J$3</f>
        <v>RA 2</v>
      </c>
      <c r="H46" s="33" t="s">
        <v>13</v>
      </c>
      <c r="I46" s="29">
        <v>43576</v>
      </c>
      <c r="J46" s="5"/>
      <c r="K46" s="5"/>
    </row>
    <row r="47" spans="1:11" x14ac:dyDescent="0.3">
      <c r="C47" s="22" t="s">
        <v>18</v>
      </c>
      <c r="D47" s="9">
        <v>43514</v>
      </c>
      <c r="E47" s="24" t="str">
        <f>$I$4</f>
        <v>RA 3</v>
      </c>
      <c r="F47" s="10" t="str">
        <f>$J$4</f>
        <v>RA 4</v>
      </c>
      <c r="H47" s="33" t="s">
        <v>18</v>
      </c>
      <c r="I47" s="29">
        <v>43577</v>
      </c>
      <c r="J47" s="5"/>
      <c r="K47" s="5"/>
    </row>
    <row r="48" spans="1:11" x14ac:dyDescent="0.3">
      <c r="C48" s="22" t="s">
        <v>22</v>
      </c>
      <c r="D48" s="9">
        <v>43515</v>
      </c>
      <c r="E48" s="24" t="str">
        <f>$I$5</f>
        <v>RA 5</v>
      </c>
      <c r="F48" s="10" t="str">
        <f>$J$5</f>
        <v>RA 6</v>
      </c>
      <c r="H48" s="33" t="s">
        <v>22</v>
      </c>
      <c r="I48" s="29">
        <v>43578</v>
      </c>
      <c r="J48" s="5"/>
      <c r="K48" s="5"/>
    </row>
    <row r="49" spans="3:11" x14ac:dyDescent="0.3">
      <c r="C49" s="22" t="s">
        <v>27</v>
      </c>
      <c r="D49" s="9">
        <v>43516</v>
      </c>
      <c r="E49" s="24" t="str">
        <f>$I$6</f>
        <v>RA 7</v>
      </c>
      <c r="F49" s="10" t="str">
        <f>$J$6</f>
        <v>RA 8</v>
      </c>
      <c r="H49" s="33" t="s">
        <v>27</v>
      </c>
      <c r="I49" s="29">
        <v>43579</v>
      </c>
      <c r="J49" s="5"/>
      <c r="K49" s="5"/>
    </row>
    <row r="50" spans="3:11" x14ac:dyDescent="0.3">
      <c r="C50" s="22" t="s">
        <v>32</v>
      </c>
      <c r="D50" s="9">
        <v>43517</v>
      </c>
      <c r="E50" s="24" t="str">
        <f>$I$7</f>
        <v>RA 9</v>
      </c>
      <c r="F50" s="10" t="str">
        <f>$J$7</f>
        <v>RA 10</v>
      </c>
      <c r="H50" s="33" t="s">
        <v>32</v>
      </c>
      <c r="I50" s="29">
        <v>43580</v>
      </c>
      <c r="J50" s="5"/>
      <c r="K50" s="5"/>
    </row>
    <row r="51" spans="3:11" x14ac:dyDescent="0.3">
      <c r="C51" s="22" t="s">
        <v>4</v>
      </c>
      <c r="D51" s="11">
        <v>43518</v>
      </c>
      <c r="E51" s="23"/>
      <c r="F51" s="5"/>
      <c r="G51" s="18" t="s">
        <v>67</v>
      </c>
      <c r="H51" s="33" t="s">
        <v>4</v>
      </c>
      <c r="I51" s="29">
        <v>43581</v>
      </c>
      <c r="J51" s="5"/>
      <c r="K51" s="5"/>
    </row>
    <row r="52" spans="3:11" x14ac:dyDescent="0.3">
      <c r="C52" s="22" t="s">
        <v>8</v>
      </c>
      <c r="D52" s="11">
        <v>43519</v>
      </c>
      <c r="E52" s="23"/>
      <c r="F52" s="5"/>
      <c r="G52" s="18" t="s">
        <v>57</v>
      </c>
      <c r="H52" s="33" t="s">
        <v>8</v>
      </c>
      <c r="I52" s="29">
        <v>43582</v>
      </c>
      <c r="J52" s="5"/>
      <c r="K52" s="5"/>
    </row>
    <row r="53" spans="3:11" x14ac:dyDescent="0.3">
      <c r="C53" s="22" t="s">
        <v>13</v>
      </c>
      <c r="D53" s="9">
        <v>43520</v>
      </c>
      <c r="E53" s="24" t="str">
        <f>$I$10</f>
        <v>RA 11</v>
      </c>
      <c r="F53" s="10" t="str">
        <f>$J$10</f>
        <v>RA 12</v>
      </c>
    </row>
    <row r="54" spans="3:11" x14ac:dyDescent="0.3">
      <c r="C54" s="22" t="s">
        <v>18</v>
      </c>
      <c r="D54" s="9">
        <v>43521</v>
      </c>
      <c r="E54" s="24" t="str">
        <f>$I$11</f>
        <v>RA 13</v>
      </c>
      <c r="F54" s="10" t="str">
        <f>$J$11</f>
        <v>RA 14</v>
      </c>
    </row>
    <row r="55" spans="3:11" x14ac:dyDescent="0.3">
      <c r="C55" s="22" t="s">
        <v>22</v>
      </c>
      <c r="D55" s="9">
        <v>43522</v>
      </c>
      <c r="E55" s="24" t="str">
        <f>$I$12</f>
        <v>RA 15</v>
      </c>
      <c r="F55" s="10" t="str">
        <f>$J$12</f>
        <v>RA 16</v>
      </c>
    </row>
    <row r="56" spans="3:11" x14ac:dyDescent="0.3">
      <c r="C56" s="22" t="s">
        <v>27</v>
      </c>
      <c r="D56" s="9">
        <v>43523</v>
      </c>
      <c r="E56" s="24" t="str">
        <f>$I$13</f>
        <v>RA 17</v>
      </c>
      <c r="F56" s="10" t="str">
        <f>$J$13</f>
        <v>RA 18</v>
      </c>
    </row>
    <row r="57" spans="3:11" x14ac:dyDescent="0.3">
      <c r="C57" s="22" t="s">
        <v>32</v>
      </c>
      <c r="D57" s="12">
        <v>43524</v>
      </c>
      <c r="E57" s="25" t="str">
        <f>I6</f>
        <v>RA 7</v>
      </c>
      <c r="F57" s="25" t="str">
        <f>J6</f>
        <v>RA 8</v>
      </c>
    </row>
    <row r="58" spans="3:11" x14ac:dyDescent="0.3">
      <c r="C58" s="22" t="s">
        <v>4</v>
      </c>
      <c r="D58" s="11">
        <v>43525</v>
      </c>
      <c r="E58" s="23"/>
      <c r="F58" s="5"/>
      <c r="G58" s="18" t="s">
        <v>61</v>
      </c>
    </row>
    <row r="59" spans="3:11" x14ac:dyDescent="0.3">
      <c r="C59" s="22" t="s">
        <v>8</v>
      </c>
      <c r="D59" s="11">
        <v>43526</v>
      </c>
      <c r="E59" s="23"/>
      <c r="F59" s="5"/>
      <c r="G59" s="18" t="s">
        <v>58</v>
      </c>
    </row>
    <row r="60" spans="3:11" x14ac:dyDescent="0.3">
      <c r="C60" s="22" t="s">
        <v>13</v>
      </c>
      <c r="D60" s="9">
        <v>43527</v>
      </c>
      <c r="E60" s="24" t="str">
        <f>$I$3</f>
        <v>RA 1</v>
      </c>
      <c r="F60" s="10" t="str">
        <f>$J$3</f>
        <v>RA 2</v>
      </c>
    </row>
    <row r="61" spans="3:11" x14ac:dyDescent="0.3">
      <c r="C61" s="22" t="s">
        <v>18</v>
      </c>
      <c r="D61" s="9">
        <v>43528</v>
      </c>
      <c r="E61" s="24" t="str">
        <f>$I$4</f>
        <v>RA 3</v>
      </c>
      <c r="F61" s="10" t="str">
        <f>$J$4</f>
        <v>RA 4</v>
      </c>
    </row>
    <row r="62" spans="3:11" x14ac:dyDescent="0.3">
      <c r="C62" s="22" t="s">
        <v>22</v>
      </c>
      <c r="D62" s="9">
        <v>43529</v>
      </c>
      <c r="E62" s="24" t="str">
        <f>$I$5</f>
        <v>RA 5</v>
      </c>
      <c r="F62" s="10" t="s">
        <v>69</v>
      </c>
    </row>
    <row r="63" spans="3:11" x14ac:dyDescent="0.3">
      <c r="C63" s="22" t="s">
        <v>27</v>
      </c>
      <c r="D63" s="9">
        <v>43530</v>
      </c>
      <c r="E63" s="24" t="str">
        <f>$I$6</f>
        <v>RA 7</v>
      </c>
      <c r="F63" s="10" t="str">
        <f>$J$6</f>
        <v>RA 8</v>
      </c>
    </row>
    <row r="64" spans="3:11" x14ac:dyDescent="0.3">
      <c r="C64" s="22" t="s">
        <v>32</v>
      </c>
      <c r="D64" s="9">
        <v>43531</v>
      </c>
      <c r="E64" s="24" t="str">
        <f>$I$7</f>
        <v>RA 9</v>
      </c>
      <c r="F64" s="10" t="str">
        <f>$J$7</f>
        <v>RA 10</v>
      </c>
    </row>
    <row r="65" spans="3:7" x14ac:dyDescent="0.3">
      <c r="C65" s="22" t="s">
        <v>4</v>
      </c>
      <c r="D65" s="32">
        <v>43532</v>
      </c>
      <c r="E65" s="30"/>
      <c r="F65" s="31"/>
    </row>
    <row r="66" spans="3:7" x14ac:dyDescent="0.3">
      <c r="C66" s="22" t="s">
        <v>8</v>
      </c>
      <c r="D66" s="32">
        <v>43533</v>
      </c>
      <c r="E66" s="30"/>
      <c r="F66" s="31"/>
    </row>
    <row r="67" spans="3:7" x14ac:dyDescent="0.3">
      <c r="C67" s="22" t="s">
        <v>13</v>
      </c>
      <c r="D67" s="32">
        <v>43534</v>
      </c>
      <c r="E67" s="30"/>
      <c r="F67" s="31"/>
    </row>
    <row r="68" spans="3:7" x14ac:dyDescent="0.3">
      <c r="C68" s="22" t="s">
        <v>18</v>
      </c>
      <c r="D68" s="32">
        <v>43535</v>
      </c>
      <c r="E68" s="30"/>
      <c r="F68" s="31"/>
    </row>
    <row r="69" spans="3:7" x14ac:dyDescent="0.3">
      <c r="C69" s="22" t="s">
        <v>22</v>
      </c>
      <c r="D69" s="32">
        <v>43536</v>
      </c>
      <c r="E69" s="30"/>
      <c r="F69" s="31"/>
    </row>
    <row r="70" spans="3:7" x14ac:dyDescent="0.3">
      <c r="C70" s="22" t="s">
        <v>27</v>
      </c>
      <c r="D70" s="32">
        <v>43537</v>
      </c>
      <c r="E70" s="30"/>
      <c r="F70" s="31"/>
    </row>
    <row r="71" spans="3:7" x14ac:dyDescent="0.3">
      <c r="C71" s="22" t="s">
        <v>32</v>
      </c>
      <c r="D71" s="32">
        <v>43538</v>
      </c>
      <c r="E71" s="30"/>
      <c r="F71" s="31"/>
    </row>
    <row r="72" spans="3:7" x14ac:dyDescent="0.3">
      <c r="C72" s="22" t="s">
        <v>4</v>
      </c>
      <c r="D72" s="32">
        <v>43539</v>
      </c>
      <c r="E72" s="30"/>
      <c r="F72" s="31"/>
    </row>
    <row r="73" spans="3:7" x14ac:dyDescent="0.3">
      <c r="C73" s="22" t="s">
        <v>8</v>
      </c>
      <c r="D73" s="32">
        <v>43540</v>
      </c>
      <c r="E73" s="30"/>
      <c r="F73" s="31"/>
    </row>
    <row r="74" spans="3:7" x14ac:dyDescent="0.3">
      <c r="C74" s="22" t="s">
        <v>13</v>
      </c>
      <c r="D74" s="32">
        <v>43541</v>
      </c>
      <c r="E74" s="30"/>
      <c r="F74" s="31"/>
    </row>
    <row r="75" spans="3:7" x14ac:dyDescent="0.3">
      <c r="C75" s="22" t="s">
        <v>18</v>
      </c>
      <c r="D75" s="9">
        <v>43542</v>
      </c>
      <c r="E75" s="24" t="str">
        <f>$I$11</f>
        <v>RA 13</v>
      </c>
      <c r="F75" s="10" t="str">
        <f>$J$11</f>
        <v>RA 14</v>
      </c>
    </row>
    <row r="76" spans="3:7" x14ac:dyDescent="0.3">
      <c r="C76" s="22" t="s">
        <v>22</v>
      </c>
      <c r="D76" s="9">
        <v>43543</v>
      </c>
      <c r="E76" s="24" t="str">
        <f>$I$12</f>
        <v>RA 15</v>
      </c>
      <c r="F76" s="10" t="str">
        <f>$J$12</f>
        <v>RA 16</v>
      </c>
    </row>
    <row r="77" spans="3:7" x14ac:dyDescent="0.3">
      <c r="C77" s="22" t="s">
        <v>27</v>
      </c>
      <c r="D77" s="9">
        <v>43544</v>
      </c>
      <c r="E77" s="24" t="str">
        <f>$I$13</f>
        <v>RA 17</v>
      </c>
      <c r="F77" s="10" t="str">
        <f>$J$13</f>
        <v>RA 18</v>
      </c>
    </row>
    <row r="78" spans="3:7" x14ac:dyDescent="0.3">
      <c r="C78" s="22" t="s">
        <v>32</v>
      </c>
      <c r="D78" s="12">
        <v>43545</v>
      </c>
      <c r="E78" s="25" t="str">
        <f>$I$7</f>
        <v>RA 9</v>
      </c>
      <c r="F78" s="13" t="str">
        <f>$J$7</f>
        <v>RA 10</v>
      </c>
    </row>
    <row r="79" spans="3:7" x14ac:dyDescent="0.3">
      <c r="C79" s="22" t="s">
        <v>4</v>
      </c>
      <c r="D79" s="11">
        <v>43546</v>
      </c>
      <c r="E79" s="23"/>
      <c r="F79" s="5"/>
      <c r="G79" s="18" t="s">
        <v>34</v>
      </c>
    </row>
    <row r="80" spans="3:7" x14ac:dyDescent="0.3">
      <c r="C80" s="22" t="s">
        <v>8</v>
      </c>
      <c r="D80" s="11">
        <v>43547</v>
      </c>
      <c r="E80" s="23"/>
      <c r="F80" s="5"/>
      <c r="G80" s="18" t="s">
        <v>34</v>
      </c>
    </row>
    <row r="81" spans="3:7" x14ac:dyDescent="0.3">
      <c r="C81" s="22" t="s">
        <v>13</v>
      </c>
      <c r="D81" s="9">
        <v>43548</v>
      </c>
      <c r="E81" s="24" t="str">
        <f>$I$3</f>
        <v>RA 1</v>
      </c>
      <c r="F81" s="10" t="str">
        <f>$J$3</f>
        <v>RA 2</v>
      </c>
    </row>
    <row r="82" spans="3:7" x14ac:dyDescent="0.3">
      <c r="C82" s="22" t="s">
        <v>18</v>
      </c>
      <c r="D82" s="9">
        <v>43549</v>
      </c>
      <c r="E82" s="24" t="str">
        <f>$I$4</f>
        <v>RA 3</v>
      </c>
      <c r="F82" s="10" t="str">
        <f>$J$4</f>
        <v>RA 4</v>
      </c>
    </row>
    <row r="83" spans="3:7" x14ac:dyDescent="0.3">
      <c r="C83" s="22" t="s">
        <v>22</v>
      </c>
      <c r="D83" s="9">
        <v>43550</v>
      </c>
      <c r="E83" s="24" t="str">
        <f>$I$5</f>
        <v>RA 5</v>
      </c>
      <c r="F83" s="10" t="str">
        <f>$J$5</f>
        <v>RA 6</v>
      </c>
    </row>
    <row r="84" spans="3:7" x14ac:dyDescent="0.3">
      <c r="C84" s="22" t="s">
        <v>27</v>
      </c>
      <c r="D84" s="9">
        <v>43551</v>
      </c>
      <c r="E84" s="24" t="str">
        <f>$I$6</f>
        <v>RA 7</v>
      </c>
      <c r="F84" s="10" t="str">
        <f>$J$6</f>
        <v>RA 8</v>
      </c>
    </row>
    <row r="85" spans="3:7" x14ac:dyDescent="0.3">
      <c r="C85" s="22" t="s">
        <v>32</v>
      </c>
      <c r="D85" s="9">
        <v>43552</v>
      </c>
      <c r="E85" s="24" t="str">
        <f>$I$7</f>
        <v>RA 9</v>
      </c>
      <c r="F85" s="24" t="str">
        <f>$J$7</f>
        <v>RA 10</v>
      </c>
    </row>
    <row r="86" spans="3:7" x14ac:dyDescent="0.3">
      <c r="C86" s="22" t="s">
        <v>4</v>
      </c>
      <c r="D86" s="11">
        <v>43553</v>
      </c>
      <c r="E86" s="23"/>
      <c r="F86" s="5"/>
      <c r="G86" s="18" t="s">
        <v>74</v>
      </c>
    </row>
    <row r="87" spans="3:7" x14ac:dyDescent="0.3">
      <c r="C87" s="22" t="s">
        <v>8</v>
      </c>
      <c r="D87" s="11">
        <v>43554</v>
      </c>
      <c r="E87" s="23"/>
      <c r="F87" s="5"/>
      <c r="G87" s="18" t="s">
        <v>63</v>
      </c>
    </row>
    <row r="88" spans="3:7" x14ac:dyDescent="0.3">
      <c r="C88" s="22" t="s">
        <v>13</v>
      </c>
      <c r="D88" s="9">
        <v>43555</v>
      </c>
      <c r="E88" s="24" t="str">
        <f>$I$10</f>
        <v>RA 11</v>
      </c>
      <c r="F88" s="10" t="str">
        <f>$J$10</f>
        <v>RA 12</v>
      </c>
    </row>
    <row r="89" spans="3:7" x14ac:dyDescent="0.3">
      <c r="C89" s="22" t="s">
        <v>18</v>
      </c>
      <c r="D89" s="9">
        <v>43556</v>
      </c>
      <c r="E89" s="24" t="str">
        <f>$I$11</f>
        <v>RA 13</v>
      </c>
      <c r="F89" s="10" t="str">
        <f>$J$11</f>
        <v>RA 14</v>
      </c>
    </row>
    <row r="90" spans="3:7" x14ac:dyDescent="0.3">
      <c r="C90" s="22" t="s">
        <v>22</v>
      </c>
      <c r="D90" s="9">
        <v>43557</v>
      </c>
      <c r="E90" s="24" t="str">
        <f>$I$12</f>
        <v>RA 15</v>
      </c>
      <c r="F90" s="10" t="str">
        <f>$J$12</f>
        <v>RA 16</v>
      </c>
    </row>
    <row r="91" spans="3:7" x14ac:dyDescent="0.3">
      <c r="C91" s="22" t="s">
        <v>27</v>
      </c>
      <c r="D91" s="9">
        <v>43558</v>
      </c>
      <c r="E91" s="24" t="str">
        <f>$I$13</f>
        <v>RA 17</v>
      </c>
      <c r="F91" s="10" t="str">
        <f>$J$13</f>
        <v>RA 18</v>
      </c>
    </row>
    <row r="92" spans="3:7" x14ac:dyDescent="0.3">
      <c r="C92" s="22" t="s">
        <v>32</v>
      </c>
      <c r="D92" s="12">
        <v>43559</v>
      </c>
      <c r="E92" s="25" t="str">
        <f>I10</f>
        <v>RA 11</v>
      </c>
      <c r="F92" s="13" t="str">
        <f>J10</f>
        <v>RA 12</v>
      </c>
    </row>
    <row r="93" spans="3:7" x14ac:dyDescent="0.3">
      <c r="C93" s="22" t="s">
        <v>4</v>
      </c>
      <c r="D93" s="11">
        <v>43560</v>
      </c>
      <c r="E93" s="23"/>
      <c r="F93" s="5"/>
      <c r="G93" s="18" t="s">
        <v>75</v>
      </c>
    </row>
    <row r="94" spans="3:7" x14ac:dyDescent="0.3">
      <c r="C94" s="22" t="s">
        <v>8</v>
      </c>
      <c r="D94" s="11">
        <v>43561</v>
      </c>
      <c r="E94" s="23"/>
      <c r="F94" s="5"/>
      <c r="G94" s="18" t="s">
        <v>64</v>
      </c>
    </row>
    <row r="95" spans="3:7" x14ac:dyDescent="0.3">
      <c r="C95" s="22" t="s">
        <v>13</v>
      </c>
      <c r="D95" s="9">
        <v>43562</v>
      </c>
      <c r="E95" s="24" t="str">
        <f>$I$3</f>
        <v>RA 1</v>
      </c>
      <c r="F95" s="10" t="str">
        <f>$J$3</f>
        <v>RA 2</v>
      </c>
    </row>
    <row r="96" spans="3:7" x14ac:dyDescent="0.3">
      <c r="C96" s="22" t="s">
        <v>18</v>
      </c>
      <c r="D96" s="9">
        <v>43563</v>
      </c>
      <c r="E96" s="24" t="str">
        <f>$I$4</f>
        <v>RA 3</v>
      </c>
      <c r="F96" s="10" t="str">
        <f>$J$4</f>
        <v>RA 4</v>
      </c>
    </row>
    <row r="97" spans="3:7" x14ac:dyDescent="0.3">
      <c r="C97" s="22" t="s">
        <v>22</v>
      </c>
      <c r="D97" s="9">
        <v>43564</v>
      </c>
      <c r="E97" s="24" t="str">
        <f>$I$5</f>
        <v>RA 5</v>
      </c>
      <c r="F97" s="10" t="str">
        <f>$J$5</f>
        <v>RA 6</v>
      </c>
    </row>
    <row r="98" spans="3:7" x14ac:dyDescent="0.3">
      <c r="C98" s="22" t="s">
        <v>27</v>
      </c>
      <c r="D98" s="9">
        <v>43565</v>
      </c>
      <c r="E98" s="24" t="str">
        <f>$I$6</f>
        <v>RA 7</v>
      </c>
      <c r="F98" s="10" t="str">
        <f>$J$6</f>
        <v>RA 8</v>
      </c>
    </row>
    <row r="99" spans="3:7" x14ac:dyDescent="0.3">
      <c r="C99" s="22" t="s">
        <v>32</v>
      </c>
      <c r="D99" s="9">
        <v>43566</v>
      </c>
      <c r="E99" s="24" t="str">
        <f>$I$7</f>
        <v>RA 9</v>
      </c>
      <c r="F99" s="24" t="str">
        <f>$J$7</f>
        <v>RA 10</v>
      </c>
    </row>
    <row r="100" spans="3:7" x14ac:dyDescent="0.3">
      <c r="C100" s="22" t="s">
        <v>4</v>
      </c>
      <c r="D100" s="11">
        <v>43567</v>
      </c>
      <c r="E100" s="26"/>
      <c r="F100" s="19"/>
      <c r="G100" t="s">
        <v>73</v>
      </c>
    </row>
    <row r="101" spans="3:7" x14ac:dyDescent="0.3">
      <c r="C101" s="22" t="s">
        <v>8</v>
      </c>
      <c r="D101" s="11">
        <v>43568</v>
      </c>
      <c r="E101" s="26"/>
      <c r="F101" s="19"/>
      <c r="G101" t="s">
        <v>66</v>
      </c>
    </row>
    <row r="102" spans="3:7" x14ac:dyDescent="0.3">
      <c r="C102" s="22" t="s">
        <v>13</v>
      </c>
      <c r="D102" s="9">
        <v>43569</v>
      </c>
      <c r="E102" s="24" t="str">
        <f>$I$10</f>
        <v>RA 11</v>
      </c>
      <c r="F102" s="10" t="str">
        <f>$J$10</f>
        <v>RA 12</v>
      </c>
    </row>
    <row r="103" spans="3:7" x14ac:dyDescent="0.3">
      <c r="C103" s="22" t="s">
        <v>18</v>
      </c>
      <c r="D103" s="9">
        <v>43570</v>
      </c>
      <c r="E103" s="24" t="str">
        <f>$I$11</f>
        <v>RA 13</v>
      </c>
      <c r="F103" s="10" t="str">
        <f>$J$11</f>
        <v>RA 14</v>
      </c>
    </row>
    <row r="104" spans="3:7" x14ac:dyDescent="0.3">
      <c r="C104" s="22" t="s">
        <v>22</v>
      </c>
      <c r="D104" s="9">
        <v>43571</v>
      </c>
      <c r="E104" s="24" t="str">
        <f>$I$12</f>
        <v>RA 15</v>
      </c>
      <c r="F104" s="10" t="str">
        <f>$J$12</f>
        <v>RA 16</v>
      </c>
    </row>
    <row r="105" spans="3:7" x14ac:dyDescent="0.3">
      <c r="C105" s="22" t="s">
        <v>27</v>
      </c>
      <c r="D105" s="9">
        <v>43572</v>
      </c>
      <c r="E105" s="24" t="str">
        <f>$I$13</f>
        <v>RA 17</v>
      </c>
      <c r="F105" s="10" t="str">
        <f>$J$13</f>
        <v>RA 18</v>
      </c>
    </row>
    <row r="106" spans="3:7" x14ac:dyDescent="0.3">
      <c r="C106" s="22" t="s">
        <v>32</v>
      </c>
      <c r="D106" s="12">
        <v>43573</v>
      </c>
      <c r="E106" s="25" t="str">
        <f>I12</f>
        <v>RA 15</v>
      </c>
      <c r="F106" s="13" t="str">
        <f>J12</f>
        <v>RA 16</v>
      </c>
    </row>
    <row r="107" spans="3:7" x14ac:dyDescent="0.3">
      <c r="C107" s="22" t="s">
        <v>4</v>
      </c>
      <c r="D107" s="11">
        <v>43574</v>
      </c>
      <c r="E107" s="23"/>
      <c r="F107" s="5"/>
      <c r="G107" s="18" t="s">
        <v>34</v>
      </c>
    </row>
    <row r="108" spans="3:7" x14ac:dyDescent="0.3">
      <c r="C108" s="8" t="s">
        <v>8</v>
      </c>
      <c r="D108" s="11">
        <v>43575</v>
      </c>
      <c r="E108" s="5"/>
      <c r="F108" s="5"/>
      <c r="G108" s="18" t="s">
        <v>34</v>
      </c>
    </row>
    <row r="109" spans="3:7" x14ac:dyDescent="0.3">
      <c r="D109" s="3"/>
    </row>
    <row r="110" spans="3:7" x14ac:dyDescent="0.3">
      <c r="D110" s="3"/>
    </row>
    <row r="111" spans="3:7" x14ac:dyDescent="0.3">
      <c r="D111" s="3"/>
    </row>
    <row r="112" spans="3:7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SPRING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2019-04-16T21:48:58Z</dcterms:modified>
  <cp:category/>
  <cp:contentStatus/>
</cp:coreProperties>
</file>