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eason results" sheetId="1" r:id="rId1"/>
    <sheet name="Week 4 results" sheetId="2" r:id="rId2"/>
    <sheet name="Week 5 results" sheetId="3" r:id="rId3"/>
    <sheet name="Week 6 results" sheetId="4" r:id="rId4"/>
    <sheet name="Week 7 results" sheetId="5" r:id="rId5"/>
    <sheet name="Week 8 results" sheetId="6" r:id="rId6"/>
  </sheets>
  <calcPr calcId="125725"/>
</workbook>
</file>

<file path=xl/calcChain.xml><?xml version="1.0" encoding="utf-8"?>
<calcChain xmlns="http://schemas.openxmlformats.org/spreadsheetml/2006/main">
  <c r="D7" i="1"/>
  <c r="C7"/>
  <c r="B7"/>
  <c r="D6"/>
  <c r="C6"/>
  <c r="B6"/>
  <c r="D5"/>
  <c r="C5"/>
  <c r="B5"/>
  <c r="D3"/>
  <c r="C3"/>
  <c r="B3"/>
  <c r="D2"/>
  <c r="C2"/>
  <c r="B2"/>
  <c r="D4"/>
  <c r="C4"/>
  <c r="B4"/>
  <c r="E5" l="1"/>
  <c r="G5" s="1"/>
  <c r="E2"/>
  <c r="F2" s="1"/>
  <c r="E7"/>
  <c r="G7" s="1"/>
  <c r="E3"/>
  <c r="E4"/>
  <c r="G4" s="1"/>
  <c r="E6"/>
  <c r="F4" l="1"/>
  <c r="F5"/>
  <c r="G2"/>
  <c r="G6"/>
  <c r="F6"/>
  <c r="G3"/>
  <c r="F3"/>
  <c r="F7"/>
</calcChain>
</file>

<file path=xl/sharedStrings.xml><?xml version="1.0" encoding="utf-8"?>
<sst xmlns="http://schemas.openxmlformats.org/spreadsheetml/2006/main" count="476" uniqueCount="402">
  <si>
    <t>AF613_logsig base randomized w&amp;b*</t>
  </si>
  <si>
    <t>AF613_6H1L_logsig mega *</t>
  </si>
  <si>
    <t>AF613_6H1Lv2_logsig mega*</t>
  </si>
  <si>
    <t>AF613_12H2L_logsig mega *</t>
  </si>
  <si>
    <t>AF613_18H2L_logsig *</t>
  </si>
  <si>
    <t>AF12-8-2_logsig_mega *</t>
  </si>
  <si>
    <t>Neural Network ANNeML</t>
  </si>
  <si>
    <t>Culmative Correct</t>
  </si>
  <si>
    <t>Culmative Wrong</t>
  </si>
  <si>
    <t>Culmative Invalid</t>
  </si>
  <si>
    <t>Culmative correct pct, exclude invalids</t>
  </si>
  <si>
    <t>ON001(home win): 0.9999 / ON002(away win): 4.4959</t>
  </si>
  <si>
    <t>ON001(home win): 0.9999 / ON002(away win): 0.0000001</t>
  </si>
  <si>
    <t>ON001(home win): 0.9678 / ON002(away win): 0.0321</t>
  </si>
  <si>
    <t>ON001(home win): 0.9700 / ON002(away win): 0.0299</t>
  </si>
  <si>
    <t>ON001(home win): 0.9976 / ON002(away win): 0.0023</t>
  </si>
  <si>
    <t>ON001(home win): 0.5198 / ON002(away win): 0.4801</t>
  </si>
  <si>
    <t>ON001(home win): 0.8768 / ON002(away win): 0.1201</t>
  </si>
  <si>
    <t>ON001(home win): 0.9998 / ON002(away win): 0.00010</t>
  </si>
  <si>
    <t>ON001(home win): 0.3537 / ON002(away win): 0.6428</t>
  </si>
  <si>
    <t>ON001(home win): 0.9963/ ON002(away win): 0.00383</t>
  </si>
  <si>
    <t>ON001(home win): 0.9939 / ON002(away win): 0.00584</t>
  </si>
  <si>
    <t>ON001(home win): 0.9999 / ON002(away win): 0.0000006</t>
  </si>
  <si>
    <t>ON001(home win): 0.000002 / ON002(away win): 0.9999</t>
  </si>
  <si>
    <t>ON001(home win): 0.9020 / ON002(away win): 0.0973</t>
  </si>
  <si>
    <t>ON001(home win): 0.000007 / ON002(away win): 0.9999</t>
  </si>
  <si>
    <t>ON001(home win): 0.9999 / ON002(away win): 0.00001</t>
  </si>
  <si>
    <t>ON001(home win): 0.9988 / ON002(away win): 0.0011</t>
  </si>
  <si>
    <t>ON001(home win): 0.7099 / ON002(away win): 0.2813</t>
  </si>
  <si>
    <t>ON001(home win): 0.1140 / ON002(away win): 0.8883</t>
  </si>
  <si>
    <t>ON001(home win): 0.000003 / ON002(away win): 0.9999</t>
  </si>
  <si>
    <t>ON001(home win): 0.0002 / ON002(away win): 0.9997</t>
  </si>
  <si>
    <t>ON001(home win): 0.0329 / ON002(away win): 0.9668</t>
  </si>
  <si>
    <t>ON001(home win): 0.0082 / ON002(away win): 0.9918</t>
  </si>
  <si>
    <t>ON001(home win): 0.9999 / ON002(away win): 0.000004</t>
  </si>
  <si>
    <t>ON001(home win): 0.8208 / ON002(away win): 0.17909</t>
  </si>
  <si>
    <t>ON001(home win): 0.9997 / ON002(away win): 0.00024</t>
  </si>
  <si>
    <t>ON001(home win): 0.0165 / ON002(away win): 0.9834</t>
  </si>
  <si>
    <t>ON001(home win): 0.5615 / ON002(away win): 0.0000</t>
  </si>
  <si>
    <t>ON001(home win): 0.0178 / ON002(away win): 0.9821</t>
  </si>
  <si>
    <t>ON001(home win): 0.3886 / ON002(away win): 0.6113</t>
  </si>
  <si>
    <t>ON001(home win): 0.7565 / ON002(away win): 0.2434</t>
  </si>
  <si>
    <t>ON001(home win): 0.9546 / ON002(away win): 0.0453</t>
  </si>
  <si>
    <t>ON001(home win): 0.1421 / ON002(away win): 0.8578</t>
  </si>
  <si>
    <t>ON001(home win): 0.0070 / ON002(away win): 0.9929</t>
  </si>
  <si>
    <t>ON001(home win): 0.2099 / ON002(away win): 0.7900</t>
  </si>
  <si>
    <t>ON001(home win): 0.0364 / ON002(away win): 0.9635</t>
  </si>
  <si>
    <t>ON001(home win): 0.1515 / ON002(away win): 0.8484</t>
  </si>
  <si>
    <t>ON001(home win): 0.9309 / ON002(away win): 0.0690</t>
  </si>
  <si>
    <t>ON001(home win): 0.4153 / ON002(away win): 0.58468</t>
  </si>
  <si>
    <t>ON001(home win): 0.9999 / ON002(away win): 0.00008</t>
  </si>
  <si>
    <t>ON001(home win): 0.00001 / ON002(away win): 0.9999</t>
  </si>
  <si>
    <t>ON001(home win): 0.1579 / ON002(away win): 0.8420</t>
  </si>
  <si>
    <t>ON001(home win): 0.1023 / ON002(away win): 0.8976</t>
  </si>
  <si>
    <t>ON001(home win): 0.0473 / ON002(away win): 0.9526</t>
  </si>
  <si>
    <t>ON001(home win): 0.1143 / ON002(away win): 0.8856</t>
  </si>
  <si>
    <t>ON001(home win): 0.8379 / ON002(away win): 0.1620</t>
  </si>
  <si>
    <t>ON001(home win): 0.0104 / ON002(away win): 0.9895</t>
  </si>
  <si>
    <t>ON001(home win): 0.0312 / ON002(away win): 0.9687</t>
  </si>
  <si>
    <t>ON001(home win): 0.0156 / ON002(away win): 0.9843</t>
  </si>
  <si>
    <t>ON001(home win): 0.0048 / ON002(away win): 0.9951</t>
  </si>
  <si>
    <t>ON001(home win): 0.0005 / ON002(away win): 0.9994</t>
  </si>
  <si>
    <t>ON001(home win): 0.0663 / ON002(away win): 0.9336</t>
  </si>
  <si>
    <t>ON001(home win): 0.9998 / ON002(away win): 0.00018</t>
  </si>
  <si>
    <t>ON001(home win): 0.9998 / ON002(away win): 0.00012</t>
  </si>
  <si>
    <t>ON001(home win): 0.4493 / ON002(away win): 0.5513</t>
  </si>
  <si>
    <t>ON001(home win): 0.6692 / ON002(away win): 0.3312</t>
  </si>
  <si>
    <t>ON001(home win): 0.000005 / ON002(away win): 0.9999</t>
  </si>
  <si>
    <t>ON001(home win): 0.4403 / ON002(away win): 0.5667</t>
  </si>
  <si>
    <t>ON001(home win): 0.9980 / ON002(away win): 0.0019</t>
  </si>
  <si>
    <t>ON001(home win): 0.8709 / ON002(away win): 0.1273</t>
  </si>
  <si>
    <t>ON001(home win): 0.0100 / ON002(away win): 0.0990</t>
  </si>
  <si>
    <t>ON001(home win): 0.0001 / ON002(away win): 0.9998</t>
  </si>
  <si>
    <t>ON001(home win): 0.00002 / ON002(away win): 0.9999</t>
  </si>
  <si>
    <t>ON001(home win): 0.0231 / ON002(away win): 0.9775</t>
  </si>
  <si>
    <t>ON001(home win): 0.0028 / ON002(away win): 0.9973</t>
  </si>
  <si>
    <t>ON001(home win): 0.0122 / ON002(away win): 0.9883</t>
  </si>
  <si>
    <t>ON001(home win): 0.7607 / ON002(away win): 0.24296</t>
  </si>
  <si>
    <t>ON001(home win): 0.9946 / ON002(away win): 0.00595</t>
  </si>
  <si>
    <t>ON001(home win): 0.0033 / ON002(away win): 0.9972</t>
  </si>
  <si>
    <t>ON001(home win): 0.3172 / ON002(away win): 0.6615</t>
  </si>
  <si>
    <t>ON001(home win): 0.2533 / ON002(away win): 0.7500</t>
  </si>
  <si>
    <t>ON001(home win): 0.9900 / ON002(away win): 0.0106</t>
  </si>
  <si>
    <t>ON001(home win): 0.4998 / ON002(away win): 0.5179</t>
  </si>
  <si>
    <t>ON001(home win): 0.0266 / ON002(away win): 0.9737</t>
  </si>
  <si>
    <t>ON001(home win): 0.00005 / ON002(away win): 0.9999</t>
  </si>
  <si>
    <t>ON001(home win): 0.0021 / ON002(away win): 0.9982</t>
  </si>
  <si>
    <t>ON001(home win): 0.0083 / ON002(away win): 0.9920</t>
  </si>
  <si>
    <t>ON001(home win): 0.9993 / ON002(away win): 0.0007</t>
  </si>
  <si>
    <t>ON001(home win): 0.9999 / ON002(away win): 0.0000004</t>
  </si>
  <si>
    <t>ON001(home win): 0.9999 / ON002(away win): 0.0005</t>
  </si>
  <si>
    <t>ON001(home win): 0.9951 / ON002(away win): 0.0048</t>
  </si>
  <si>
    <t>ON001(home win): 0.9999 / ON002(away win): 0.000000001</t>
  </si>
  <si>
    <t>ON001(home win): 1.0 / ON002(away win): 2.8e-24</t>
  </si>
  <si>
    <t>ON001(home win): 1.2e-12 / ON002(away win): 0.9999</t>
  </si>
  <si>
    <t>ON001(home win): 0.0087 / ON002(away win): 0.9913</t>
  </si>
  <si>
    <t>ON001(home win): 0.000006 / ON002(away win): 0.9999</t>
  </si>
  <si>
    <t>ON001(home win): 0.0013 / ON002(away win): 0.9986</t>
  </si>
  <si>
    <t>ON001(home win): 0.0836 / ON002(away win): 0.9163</t>
  </si>
  <si>
    <t>ON001(home win): 0.0065 / ON002(away win): 0.9936</t>
  </si>
  <si>
    <t>ON001(home win): 0.9379 / ON002(away win): 0.0600</t>
  </si>
  <si>
    <t>ON001(home win): 0.8418 / ON002(away win): 0.1581</t>
  </si>
  <si>
    <t>ON001(home win): 0.9601 / ON002(away win): 0.0398</t>
  </si>
  <si>
    <t>ON001(home win): 0.9999 / ON002(away win): 0.0000002</t>
  </si>
  <si>
    <t>ON001(home win): 0.8205 / ON002(away win): 0.1828</t>
  </si>
  <si>
    <t>ON001(home win): 0.9999 / ON002(away win): 0.000001</t>
  </si>
  <si>
    <t>ON001(home win): 0.6827 / ON002(away win): 0.3172</t>
  </si>
  <si>
    <t>ON001(home win): 0.00007 / ON002(away win): 0.9999</t>
  </si>
  <si>
    <t>ON001(home win): 0.0051 / ON002(away win): 0.9949</t>
  </si>
  <si>
    <t>ON001(home win): 0.9136 / ON002(away win): 0.0863</t>
  </si>
  <si>
    <t>ON001(home win): 0.4972 / ON002(away win): 0.5252</t>
  </si>
  <si>
    <r>
      <t xml:space="preserve">CHI(a) @ </t>
    </r>
    <r>
      <rPr>
        <b/>
        <sz val="11"/>
        <color rgb="FFFF0000"/>
        <rFont val="Calibri"/>
        <family val="2"/>
        <scheme val="minor"/>
      </rPr>
      <t>DET(h)</t>
    </r>
    <r>
      <rPr>
        <b/>
        <sz val="11"/>
        <color theme="1"/>
        <rFont val="Calibri"/>
        <family val="2"/>
        <scheme val="minor"/>
      </rPr>
      <t xml:space="preserve"> 2013 week 4</t>
    </r>
  </si>
  <si>
    <r>
      <t xml:space="preserve">MIA(a) @ </t>
    </r>
    <r>
      <rPr>
        <b/>
        <sz val="11"/>
        <color rgb="FFFF0000"/>
        <rFont val="Calibri"/>
        <family val="2"/>
        <scheme val="minor"/>
      </rPr>
      <t>NO(h)</t>
    </r>
    <r>
      <rPr>
        <b/>
        <sz val="11"/>
        <color theme="1"/>
        <rFont val="Calibri"/>
        <family val="2"/>
        <scheme val="minor"/>
      </rPr>
      <t xml:space="preserve"> 2013 week 4</t>
    </r>
  </si>
  <si>
    <t>ON001(home win): 0.9979 / ON002(away win): 0.0018</t>
  </si>
  <si>
    <t>ON001(home win): 0.9995 / ON002(away win): 0.0004</t>
  </si>
  <si>
    <t>ON001(home win): 0.9913 / ON002(away win): 0.0086</t>
  </si>
  <si>
    <t>ON001(home win): 0.9999 / ON002(away win): 0.00005</t>
  </si>
  <si>
    <t>ON001(home win): 0.9882 / ON002(away win): 0.0119</t>
  </si>
  <si>
    <t>ON001(home win): 0.9999 / ON002(away win): 2.3e-12</t>
  </si>
  <si>
    <t>ON001(home win): 0.9999 / ON002(away win): 0.000006</t>
  </si>
  <si>
    <t>ON001(home win): 0.0309 / ON002(away win): 0.9690</t>
  </si>
  <si>
    <t>ON001(home win): 0.0110 / ON002(away win): 0.9883</t>
  </si>
  <si>
    <t>ON001(home win): 0.9999 / ON002(away win): 0.000005</t>
  </si>
  <si>
    <t>ON001(home win): 1.0 / ON002(away win): 4.3e-18</t>
  </si>
  <si>
    <t>ON001(home win): 0.00001 / ON002(away win): .9999</t>
  </si>
  <si>
    <t>ON001(home win): 0.9975 / ON002(away win): .0023</t>
  </si>
  <si>
    <t>ON001(home win): 0.9999 / ON002(away win): .00001</t>
  </si>
  <si>
    <t>ON001(home win): 0.9999 / ON002(away win): .00003</t>
  </si>
  <si>
    <r>
      <t xml:space="preserve">BUF(a) @ </t>
    </r>
    <r>
      <rPr>
        <b/>
        <sz val="11"/>
        <color rgb="FFFF0000"/>
        <rFont val="Calibri"/>
        <family val="2"/>
        <scheme val="minor"/>
      </rPr>
      <t>CLE(h)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</si>
  <si>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>STL(h)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</si>
  <si>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NO(a)</t>
    </r>
    <r>
      <rPr>
        <b/>
        <sz val="11"/>
        <color theme="1"/>
        <rFont val="Calibri"/>
        <family val="2"/>
        <scheme val="minor"/>
      </rPr>
      <t xml:space="preserve"> @ CHI(h) 2013 week 5</t>
    </r>
  </si>
  <si>
    <r>
      <rPr>
        <b/>
        <sz val="11"/>
        <color rgb="FFFF0000"/>
        <rFont val="Calibri"/>
        <family val="2"/>
        <scheme val="minor"/>
      </rPr>
      <t xml:space="preserve">KC(a) </t>
    </r>
    <r>
      <rPr>
        <b/>
        <sz val="11"/>
        <color theme="1"/>
        <rFont val="Calibri"/>
        <family val="2"/>
        <scheme val="minor"/>
      </rPr>
      <t>@ TEN(h) 2013 week 5</t>
    </r>
  </si>
  <si>
    <r>
      <rPr>
        <b/>
        <sz val="11"/>
        <color rgb="FFFF0000"/>
        <rFont val="Calibri"/>
        <family val="2"/>
        <scheme val="minor"/>
      </rPr>
      <t>PHI(a)</t>
    </r>
    <r>
      <rPr>
        <b/>
        <sz val="11"/>
        <color theme="1"/>
        <rFont val="Calibri"/>
        <family val="2"/>
        <scheme val="minor"/>
      </rPr>
      <t xml:space="preserve"> @ NYG(h) 2013 week 5</t>
    </r>
  </si>
  <si>
    <r>
      <rPr>
        <b/>
        <sz val="11"/>
        <color rgb="FFFF0000"/>
        <rFont val="Calibri"/>
        <family val="2"/>
        <scheme val="minor"/>
      </rPr>
      <t>BAL(a)</t>
    </r>
    <r>
      <rPr>
        <b/>
        <sz val="11"/>
        <color theme="1"/>
        <rFont val="Calibri"/>
        <family val="2"/>
        <scheme val="minor"/>
      </rPr>
      <t xml:space="preserve"> @ MIA(h) 2013 week 5</t>
    </r>
  </si>
  <si>
    <r>
      <t xml:space="preserve">SEA(a) @ </t>
    </r>
    <r>
      <rPr>
        <b/>
        <sz val="11"/>
        <color rgb="FFFF0000"/>
        <rFont val="Calibri"/>
        <family val="2"/>
        <scheme val="minor"/>
      </rPr>
      <t>IND(h)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</si>
  <si>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DET(a) @ </t>
    </r>
    <r>
      <rPr>
        <b/>
        <sz val="11"/>
        <color rgb="FFFF0000"/>
        <rFont val="Calibri"/>
        <family val="2"/>
        <scheme val="minor"/>
      </rPr>
      <t>GB(h)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</si>
  <si>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NE(a) @ </t>
    </r>
    <r>
      <rPr>
        <b/>
        <sz val="11"/>
        <color rgb="FFFF0000"/>
        <rFont val="Calibri"/>
        <family val="2"/>
        <scheme val="minor"/>
      </rPr>
      <t>CIN(h)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</si>
  <si>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CAR(a) @ </t>
    </r>
    <r>
      <rPr>
        <b/>
        <sz val="11"/>
        <color rgb="FFFF0000"/>
        <rFont val="Calibri"/>
        <family val="2"/>
        <scheme val="minor"/>
      </rPr>
      <t>ARI(h)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</si>
  <si>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DEN(a)</t>
    </r>
    <r>
      <rPr>
        <b/>
        <sz val="11"/>
        <color theme="1"/>
        <rFont val="Calibri"/>
        <family val="2"/>
        <scheme val="minor"/>
      </rPr>
      <t xml:space="preserve"> @ DAL(h) 2013 week 5</t>
    </r>
  </si>
  <si>
    <r>
      <t xml:space="preserve">HOU(a)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</si>
  <si>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SD(a) @ </t>
    </r>
    <r>
      <rPr>
        <b/>
        <sz val="11"/>
        <color rgb="FFFF0000"/>
        <rFont val="Calibri"/>
        <family val="2"/>
        <scheme val="minor"/>
      </rPr>
      <t>OAK(h)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</si>
  <si>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NYJ(a)</t>
    </r>
    <r>
      <rPr>
        <b/>
        <sz val="11"/>
        <color theme="1"/>
        <rFont val="Calibri"/>
        <family val="2"/>
        <scheme val="minor"/>
      </rPr>
      <t xml:space="preserve"> @ ATL(h) 2013 week 5</t>
    </r>
  </si>
  <si>
    <r>
      <t xml:space="preserve">NYG(a) @ </t>
    </r>
    <r>
      <rPr>
        <b/>
        <sz val="11"/>
        <color rgb="FFFF0000"/>
        <rFont val="Calibri"/>
        <family val="2"/>
        <scheme val="minor"/>
      </rPr>
      <t>CHI(h)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</si>
  <si>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>CIN(a)</t>
    </r>
    <r>
      <rPr>
        <b/>
        <sz val="11"/>
        <color theme="1"/>
        <rFont val="Calibri"/>
        <family val="2"/>
        <scheme val="minor"/>
      </rPr>
      <t xml:space="preserve"> @ BUF(h) 2013 week 6</t>
    </r>
  </si>
  <si>
    <r>
      <rPr>
        <b/>
        <sz val="11"/>
        <color rgb="FFFF0000"/>
        <rFont val="Calibri"/>
        <family val="2"/>
        <scheme val="minor"/>
      </rPr>
      <t>STL(a)</t>
    </r>
    <r>
      <rPr>
        <b/>
        <sz val="11"/>
        <color theme="1"/>
        <rFont val="Calibri"/>
        <family val="2"/>
        <scheme val="minor"/>
      </rPr>
      <t xml:space="preserve"> @ HOU(h) 2013 week 6</t>
    </r>
  </si>
  <si>
    <r>
      <rPr>
        <b/>
        <sz val="11"/>
        <color rgb="FFFF0000"/>
        <rFont val="Calibri"/>
        <family val="2"/>
        <scheme val="minor"/>
      </rPr>
      <t>CAR(a)</t>
    </r>
    <r>
      <rPr>
        <b/>
        <sz val="11"/>
        <color theme="1"/>
        <rFont val="Calibri"/>
        <family val="2"/>
        <scheme val="minor"/>
      </rPr>
      <t xml:space="preserve"> @ MIN(h) 2013 week 6</t>
    </r>
  </si>
  <si>
    <r>
      <rPr>
        <b/>
        <sz val="11"/>
        <color rgb="FFFF0000"/>
        <rFont val="Calibri"/>
        <family val="2"/>
        <scheme val="minor"/>
      </rPr>
      <t xml:space="preserve">PIT(a) </t>
    </r>
    <r>
      <rPr>
        <b/>
        <sz val="11"/>
        <color theme="1"/>
        <rFont val="Calibri"/>
        <family val="2"/>
        <scheme val="minor"/>
      </rPr>
      <t>@ NYJ(h) 2013 week 6</t>
    </r>
  </si>
  <si>
    <r>
      <rPr>
        <b/>
        <sz val="11"/>
        <color rgb="FFFF0000"/>
        <rFont val="Calibri"/>
        <family val="2"/>
        <scheme val="minor"/>
      </rPr>
      <t xml:space="preserve">PHI(a) </t>
    </r>
    <r>
      <rPr>
        <b/>
        <sz val="11"/>
        <color theme="1"/>
        <rFont val="Calibri"/>
        <family val="2"/>
        <scheme val="minor"/>
      </rPr>
      <t>@ TB(h) 2013 week 6</t>
    </r>
  </si>
  <si>
    <r>
      <t xml:space="preserve">OAK(a) @ </t>
    </r>
    <r>
      <rPr>
        <b/>
        <sz val="11"/>
        <color rgb="FFFF0000"/>
        <rFont val="Calibri"/>
        <family val="2"/>
        <scheme val="minor"/>
      </rPr>
      <t>KC(h)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</si>
  <si>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 xml:space="preserve">GB(a) </t>
    </r>
    <r>
      <rPr>
        <b/>
        <sz val="11"/>
        <color theme="1"/>
        <rFont val="Calibri"/>
        <family val="2"/>
        <scheme val="minor"/>
      </rPr>
      <t>@ BAL(h) 2013 week 6</t>
    </r>
  </si>
  <si>
    <r>
      <rPr>
        <b/>
        <sz val="11"/>
        <color rgb="FFFF0000"/>
        <rFont val="Calibri"/>
        <family val="2"/>
        <scheme val="minor"/>
      </rPr>
      <t>DET(a)</t>
    </r>
    <r>
      <rPr>
        <b/>
        <sz val="11"/>
        <color theme="1"/>
        <rFont val="Calibri"/>
        <family val="2"/>
        <scheme val="minor"/>
      </rPr>
      <t xml:space="preserve"> @ CLE(h) 2013 week 6</t>
    </r>
  </si>
  <si>
    <r>
      <t xml:space="preserve">TEN(a) @ </t>
    </r>
    <r>
      <rPr>
        <b/>
        <sz val="11"/>
        <color rgb="FFFF0000"/>
        <rFont val="Calibri"/>
        <family val="2"/>
        <scheme val="minor"/>
      </rPr>
      <t xml:space="preserve">SEA(h)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</si>
  <si>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 xml:space="preserve">DEN(h)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</si>
  <si>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NO(a) @ </t>
    </r>
    <r>
      <rPr>
        <b/>
        <sz val="11"/>
        <color rgb="FFFF0000"/>
        <rFont val="Calibri"/>
        <family val="2"/>
        <scheme val="minor"/>
      </rPr>
      <t>NE(h)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</si>
  <si>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ARI(a)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</si>
  <si>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WAS(a) @ </t>
    </r>
    <r>
      <rPr>
        <b/>
        <sz val="11"/>
        <color rgb="FFFF0000"/>
        <rFont val="Calibri"/>
        <family val="2"/>
        <scheme val="minor"/>
      </rPr>
      <t>DAL(h)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</si>
  <si>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0.1150 / ON002(away win): 0.8849</t>
  </si>
  <si>
    <t>ON001(home win): 0.00003 / ON002(away win): 0.9999</t>
  </si>
  <si>
    <t>ON001(home win): 0.9999 / ON002(away win): 0.000003</t>
  </si>
  <si>
    <t>ON001(home win): 0.9999 / ON002(away win): 0.00002</t>
  </si>
  <si>
    <t>ON001(home win): 0.9999 / ON002(away win): 0.00003</t>
  </si>
  <si>
    <t>ON001(home win): 0.9823 / ON002(away win): 0.0170</t>
  </si>
  <si>
    <t>ON001(home win): 0.0953 / ON002(away win): 0.9046</t>
  </si>
  <si>
    <t>ON001(home win): 0.0009 / ON002(away win): 0.9990</t>
  </si>
  <si>
    <t>ON001(home win): 0.0047 / ON002(away win): 0.9954</t>
  </si>
  <si>
    <t>ON001(home win): 0.00004 / ON002(away win): 0.9995</t>
  </si>
  <si>
    <t>ON001(home win): 0.0400 / ON002(away win): 0.9599</t>
  </si>
  <si>
    <t>ON001(home win): 0.1041 / ON002(away win): 0.8958</t>
  </si>
  <si>
    <t>ON001(home win): 0.4452 / ON002(away win): 0.5586</t>
  </si>
  <si>
    <t>ON001(home win): 0.4697 / ON002(away win): 0.5307</t>
  </si>
  <si>
    <t>ON001(home win): 0.0922 / ON002(away win): 0.9077</t>
  </si>
  <si>
    <t>ON001(home win): 0.4627 / ON002(away win): 0.5372</t>
  </si>
  <si>
    <t>ON001(home win): 0.9998 / ON002(away win): 0.0001</t>
  </si>
  <si>
    <t>ON001(home win): 0.9874 / ON002(away win): 0.0125</t>
  </si>
  <si>
    <t>ON001(home win): 0.9781 / ON002(away win): 0.0213</t>
  </si>
  <si>
    <t>ON001(home win): 1.0 / ON002(away win): 3.1e-17</t>
  </si>
  <si>
    <t>ON001(home win): 1.0 / ON002(away win): 3.5e-33</t>
  </si>
  <si>
    <t>ON001(home win): 0.9999 / ON002(away win): 1.2e-11</t>
  </si>
  <si>
    <t>ON001(home win): 0.9999 / ON002(away win): 7.9e-15</t>
  </si>
  <si>
    <t>ON001(home win): 0.9996 / ON002(away win): 0.0003</t>
  </si>
  <si>
    <t>ON001(home win): 0.0610 / ON002(away win): 0.9389</t>
  </si>
  <si>
    <t>ON001(home win): 0.0055 / ON002(away win): 0.9946</t>
  </si>
  <si>
    <t>ON001(home win): 0.0002 / ON002(away win): 0.9998</t>
  </si>
  <si>
    <t>ON001(home win): 1.08e-13 / ON002(away win): 0.9999</t>
  </si>
  <si>
    <t>ON001(home win): 0.9650 / ON002(away win): 0.0349</t>
  </si>
  <si>
    <t>Correct</t>
  </si>
  <si>
    <t>Wrong</t>
  </si>
  <si>
    <t>Invalid</t>
  </si>
  <si>
    <t>Total Games Tested</t>
  </si>
  <si>
    <t>ON001(home win): 0.9804 / ON002(away win): 0.0190</t>
  </si>
  <si>
    <t>ON001(home win): 0.9059 / ON002(away win): 0.0940</t>
  </si>
  <si>
    <t>ON001(home win): 0.9956 / ON002(away win): 0.0043</t>
  </si>
  <si>
    <t>ON001(home win): 0.9316 / ON002(away win): 0.0683</t>
  </si>
  <si>
    <t>ON001(home win): 0.9999 / ON002(away win): 0.000007</t>
  </si>
  <si>
    <t>ON001(home win): 0.9965 / ON002(away win): 0.0032</t>
  </si>
  <si>
    <t>ON001(home win): 0.9999 / ON002(away win): 2.2e-13</t>
  </si>
  <si>
    <t>ON001(home win): 0.0019 / ON002(away win): 0.9980</t>
  </si>
  <si>
    <r>
      <t xml:space="preserve">IND(a) @ </t>
    </r>
    <r>
      <rPr>
        <b/>
        <sz val="11"/>
        <color rgb="FFFF0000"/>
        <rFont val="Calibri"/>
        <family val="2"/>
        <scheme val="minor"/>
      </rPr>
      <t>SD(h)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</si>
  <si>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0.000008 / ON002(away win): 0.9999</t>
  </si>
  <si>
    <t>ON001(home win): 0.1320 / ON002(away win): 0.8707</t>
  </si>
  <si>
    <t>ON001(home win): 0.0130 / ON002(away win): 0.9869</t>
  </si>
  <si>
    <t>ON001(home win): 0.9999 / ON002(away win): 1.3e-15</t>
  </si>
  <si>
    <t>ON001(home win): 0.9999 / ON002(away win): 2.8e-12</t>
  </si>
  <si>
    <t>ON001(home win): 0.9783 / ON002(away win): 0.0216</t>
  </si>
  <si>
    <t>Culmative correct pct, invalids as wrong</t>
  </si>
  <si>
    <t>ON001(home win): 1.0 / ON002(away win): 6.6e-23</t>
  </si>
  <si>
    <t>ON001(home win): 7.3e-14 / ON002(away win): 0.9999</t>
  </si>
  <si>
    <t>ON001(home win): 0.0000007 / ON002(away win): 0.9999</t>
  </si>
  <si>
    <t>ON001(home win): 0.0559 / ON002(away win): 0.9440</t>
  </si>
  <si>
    <t>ON001(home win): 0.9999 / ON002(away win): 1.3e-12</t>
  </si>
  <si>
    <t>ON001(home win): 0.5029 / ON002(away win): 0.4970</t>
  </si>
  <si>
    <t>ON001(home win): 0.3389 / ON002(away win): 0.6610</t>
  </si>
  <si>
    <t>ON001(home win): 1.1e-12 / ON002(away win): 0.9999</t>
  </si>
  <si>
    <t>ON001(home win): 7.2e-14 / ON002(away win): 0.9999</t>
  </si>
  <si>
    <t>ON001(home win): 4.2e-13 / ON002(away win): 0.9999</t>
  </si>
  <si>
    <t>ON001(home win): 0.1011 / ON002(away win): 0.8988</t>
  </si>
  <si>
    <t>ON001(home win): 4.2e-11 / ON002(away win): 0.9999</t>
  </si>
  <si>
    <t>ON001(home win): 0.9999 / ON002(away win): 6.8e-11</t>
  </si>
  <si>
    <t>AFNNET_12-8-2_logsig</t>
  </si>
  <si>
    <t>AFNNET_18H2L_logsig</t>
  </si>
  <si>
    <t>AFNNET_12H2L_logsig</t>
  </si>
  <si>
    <t>AFNNET_6H1Lv2_logsig</t>
  </si>
  <si>
    <t>AFNNET_6H1L_logsig</t>
  </si>
  <si>
    <t>AFNNET_logsig base rand</t>
  </si>
  <si>
    <r>
      <rPr>
        <b/>
        <sz val="11"/>
        <color rgb="FFFF0000"/>
        <rFont val="Calibri"/>
        <family val="2"/>
        <scheme val="minor"/>
      </rPr>
      <t>SEA(a)</t>
    </r>
    <r>
      <rPr>
        <b/>
        <sz val="11"/>
        <color theme="1"/>
        <rFont val="Calibri"/>
        <family val="2"/>
        <scheme val="minor"/>
      </rPr>
      <t xml:space="preserve"> @ ARI(h) 2013 week 7</t>
    </r>
  </si>
  <si>
    <t>ON001(home win): 0.0017 / ON002(away win): 0.9982</t>
  </si>
  <si>
    <t>ON001(home win): 0.7606 / ON002(away win): 0.2393</t>
  </si>
  <si>
    <t>ON001(home win): 0.9703 / ON002(away win): 0.0296</t>
  </si>
  <si>
    <t>ON001(home win): 0.1607 / ON002(away win): 0.8392</t>
  </si>
  <si>
    <t>ON001(home win): 0.1412 / ON002(away win): 0.8587</t>
  </si>
  <si>
    <t>ON001(home win): 0.0021 / ON002(away win): 0.9978</t>
  </si>
  <si>
    <t>ON001(home win): 0.9997 / ON002(away win): 0.0002</t>
  </si>
  <si>
    <t>ON001(home win): 0.0118 / ON002(away win): 0.9881</t>
  </si>
  <si>
    <t>ON001(home win): 0.9695 / ON002(away win): 0.0304</t>
  </si>
  <si>
    <t>ON001(home win): 0.7443 / ON002(away win): 0.2556</t>
  </si>
  <si>
    <t>ON001(home win): 0.0857 / ON002(away win): 0.9142</t>
  </si>
  <si>
    <t>ON001(home win): 0.0751 / ON002(away win): 0.9248</t>
  </si>
  <si>
    <t>ON001(home win): 0.0151 / ON002(away win): 0.9853</t>
  </si>
  <si>
    <t>ON001(home win): 1.4e-11 / ON002(away win): 0.9999</t>
  </si>
  <si>
    <t>ON001(home win): 0.7955 / ON002(away win): 0.2010</t>
  </si>
  <si>
    <t>ON001(home win): 0.9999 / ON002(away win): 3.7e-8</t>
  </si>
  <si>
    <t>ON001(home win): 0.1372 / ON002(away win): 0.8653</t>
  </si>
  <si>
    <t>ON001(home win): 0.0228 / ON002(away win): 0.9770</t>
  </si>
  <si>
    <t>ON001(home win): 0.9999 / ON002(away win): 2.2e-8</t>
  </si>
  <si>
    <t>ON001(home win): 0.0011 / ON002(away win): 0.9989</t>
  </si>
  <si>
    <t>ON001(home win): 0.9999 / ON002(away win): 0.0000003</t>
  </si>
  <si>
    <t>ON001(home win): 0.9999 / ON002(away win): 1.7e-10</t>
  </si>
  <si>
    <t>ON001(home win): 0.1058 / ON002(away win): 0.9034</t>
  </si>
  <si>
    <t>ON001(home win): 0.0328 / ON002(away win): 0.9658</t>
  </si>
  <si>
    <t>ON001(home win): 0.0546 / ON002(away win): 0.9399</t>
  </si>
  <si>
    <t>ON001(home win): 7.5e-14 / ON002(away win): 0.9999</t>
  </si>
  <si>
    <t>ON001(home win): 0.2305 / ON002(away win): 0.7694</t>
  </si>
  <si>
    <t>ON001(home win): 1.0 / ON002(away win): 1.8e-17</t>
  </si>
  <si>
    <t>ON001(home win): 3.4e-8 / ON002(away win): 0.9999</t>
  </si>
  <si>
    <t>ON001(home win): 2.1e-12 / ON002(away win): 0.9999</t>
  </si>
  <si>
    <t>ON001(home win): 1.0 / ON002(away win): 3.2e-22</t>
  </si>
  <si>
    <t>ON001(home win): 0.0585 / ON002(away win): 0.9414</t>
  </si>
  <si>
    <t>ON001(home win): 1.0 / ON002(away win): 1.4e-17</t>
  </si>
  <si>
    <t>ON001(home win): 1.0 / ON002(away win): 3.7e-28</t>
  </si>
  <si>
    <t>ON001(home win): 0.3612 / ON002(away win): 0.6387</t>
  </si>
  <si>
    <t>ON001(home win): 0.0701 / ON002(away win): 0.9298</t>
  </si>
  <si>
    <t>ON001(home win): 0.0000008 / ON002(away win): 0.9999</t>
  </si>
  <si>
    <t>ON001(home win): 0.00004  / ON002(away win): 0.9999</t>
  </si>
  <si>
    <t>ON001(home win): 8.9e-12  / ON002(away win): 0.9999</t>
  </si>
  <si>
    <t>ON001(home win): 0.5208  / ON002(away win): 0.4792</t>
  </si>
  <si>
    <t>ON001(home win): 0.9999  / ON002(away win): 0.00007</t>
  </si>
  <si>
    <t>ON001(home win): 0.9999  / ON002(away win): 0.0000007</t>
  </si>
  <si>
    <t>ON001(home win): 0.0076  / ON002(away win): 0.9926</t>
  </si>
  <si>
    <t>ON001(home win): 0.4214  / ON002(away win): 0.5782</t>
  </si>
  <si>
    <t>ON001(home win): 0.00006  / ON002(away win): 0.9999</t>
  </si>
  <si>
    <t>ON001(home win): 0.9999  / ON002(away win): 6.5e-9</t>
  </si>
  <si>
    <t>ON001(home win): 0.0235  / ON002(away win): 0.9770</t>
  </si>
  <si>
    <t>ON001(home win): 0.9769 / ON002(away win): 0.0226</t>
  </si>
  <si>
    <t>ON001(home win): 0.9945  / ON002(away win): 0.0054</t>
  </si>
  <si>
    <t>ON001(home win): 0.7214  / ON002(away win): 0.2773</t>
  </si>
  <si>
    <t>ON001(home win): 0.0002  / ON002(away win): 0.9997</t>
  </si>
  <si>
    <t>ON001(home win): 0.00008  / ON002(away win): 0.9999</t>
  </si>
  <si>
    <t>ON001(home win): 0.0149 / ON002(away win): 0.9850</t>
  </si>
  <si>
    <t>ON001(home win): 0.5572 / ON002(away win): 0.4427</t>
  </si>
  <si>
    <t>ON001(home win): 0.9952 / ON002(away win): 0.0047</t>
  </si>
  <si>
    <t>ON001(home win): 0.9824 / ON002(away win): 0.0175</t>
  </si>
  <si>
    <t>ON001(home win): 0.1244 / ON002(away win): 0.8755</t>
  </si>
  <si>
    <t>ON001(home win): 0.1130 / ON002(away win): 0.8869</t>
  </si>
  <si>
    <t>ON001(home win): 0.0082 / ON002(away win): 0.9917</t>
  </si>
  <si>
    <t>ON001(home win): 0.9858 / ON002(away win): 0.0141</t>
  </si>
  <si>
    <t>ON001(home win): 0.1042 / ON002(away win): 0.8957</t>
  </si>
  <si>
    <t>ON001(home win): 0.9782 / ON002(away win): 0.0217</t>
  </si>
  <si>
    <t>ON001(home win): 0.8608 / ON002(away win): 0.1391</t>
  </si>
  <si>
    <t>ON001(home win): 0.8213 / ON002(away win): 0.1786</t>
  </si>
  <si>
    <t>ON001(home win): 0.2596 / ON002(away win): 0.7403</t>
  </si>
  <si>
    <t>ON001(home win): 0.0119 / ON002(away win): 0.9880</t>
  </si>
  <si>
    <t>ON001(home win): 0.000001 / ON002(away win): 0.9999</t>
  </si>
  <si>
    <t>ON001(home win): 2.2e-12 / ON002(away win): 0.9999</t>
  </si>
  <si>
    <t>ON001(home win): 0.3700 / ON002(away win): 0.6288</t>
  </si>
  <si>
    <t>ON001(home win): 0.9531 / ON002(away win): 0.0458</t>
  </si>
  <si>
    <t>ON001(home win): 0.9999 / ON002(away win): 0.0000007</t>
  </si>
  <si>
    <t>ON001(home win): 0.1985 / ON002(away win): 0.8052</t>
  </si>
  <si>
    <t>ON001(home win): 0.5768 / ON002(away win): 0.4411</t>
  </si>
  <si>
    <t>ON001(home win): 0.0004 / ON002(away win): 0.9993</t>
  </si>
  <si>
    <t>ON001(home win): 0.0526 / ON002(away win): 0.9460</t>
  </si>
  <si>
    <t>ON001(home win): 0.9999 / ON002(away win): 4.2e-9</t>
  </si>
  <si>
    <t>ON001(home win): 0.3870 / ON002(away win): 0.6189</t>
  </si>
  <si>
    <t>ON001(home win): 0.0434 / ON002(away win): 0.9638</t>
  </si>
  <si>
    <t>ON001(home win): 0.0013 / ON002(away win): 0.9984</t>
  </si>
  <si>
    <r>
      <rPr>
        <b/>
        <sz val="11"/>
        <color rgb="FFFF0000"/>
        <rFont val="Calibri"/>
        <family val="2"/>
        <scheme val="minor"/>
      </rPr>
      <t>SD(a)</t>
    </r>
    <r>
      <rPr>
        <b/>
        <sz val="11"/>
        <color theme="1"/>
        <rFont val="Calibri"/>
        <family val="2"/>
        <scheme val="minor"/>
      </rPr>
      <t xml:space="preserve"> @ JAC(h) 2013 week 7</t>
    </r>
  </si>
  <si>
    <r>
      <rPr>
        <b/>
        <sz val="11"/>
        <color rgb="FFFF0000"/>
        <rFont val="Calibri"/>
        <family val="2"/>
        <scheme val="minor"/>
      </rPr>
      <t>CIN(a)</t>
    </r>
    <r>
      <rPr>
        <b/>
        <sz val="11"/>
        <color theme="1"/>
        <rFont val="Calibri"/>
        <family val="2"/>
        <scheme val="minor"/>
      </rPr>
      <t xml:space="preserve"> @ DET(h) 2013 week 7</t>
    </r>
  </si>
  <si>
    <r>
      <rPr>
        <b/>
        <sz val="11"/>
        <color rgb="FFFF0000"/>
        <rFont val="Calibri"/>
        <family val="2"/>
        <scheme val="minor"/>
      </rPr>
      <t>BUF(a)</t>
    </r>
    <r>
      <rPr>
        <b/>
        <sz val="11"/>
        <color theme="1"/>
        <rFont val="Calibri"/>
        <family val="2"/>
        <scheme val="minor"/>
      </rPr>
      <t xml:space="preserve"> @ MIA(h) 2013 week 7</t>
    </r>
  </si>
  <si>
    <r>
      <t xml:space="preserve">TB(a) @ </t>
    </r>
    <r>
      <rPr>
        <b/>
        <sz val="11"/>
        <color rgb="FFFF0000"/>
        <rFont val="Calibri"/>
        <family val="2"/>
        <scheme val="minor"/>
      </rPr>
      <t>ATL(h)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</si>
  <si>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NE(a) @ </t>
    </r>
    <r>
      <rPr>
        <b/>
        <sz val="11"/>
        <color rgb="FFFF0000"/>
        <rFont val="Calibri"/>
        <family val="2"/>
        <scheme val="minor"/>
      </rPr>
      <t>NYJ(h)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</si>
  <si>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rPr>
        <b/>
        <sz val="11"/>
        <color rgb="FFFF0000"/>
        <rFont val="Calibri"/>
        <family val="2"/>
        <scheme val="minor"/>
      </rPr>
      <t>DAL(a)</t>
    </r>
    <r>
      <rPr>
        <b/>
        <sz val="11"/>
        <color theme="1"/>
        <rFont val="Calibri"/>
        <family val="2"/>
        <scheme val="minor"/>
      </rPr>
      <t xml:space="preserve"> @ PHI(h) 2013 week 7</t>
    </r>
  </si>
  <si>
    <r>
      <t xml:space="preserve">CHI(a) @ </t>
    </r>
    <r>
      <rPr>
        <b/>
        <sz val="11"/>
        <color rgb="FFFF0000"/>
        <rFont val="Calibri"/>
        <family val="2"/>
        <scheme val="minor"/>
      </rPr>
      <t>WAS(h)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</si>
  <si>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STL(a) @ </t>
    </r>
    <r>
      <rPr>
        <b/>
        <sz val="11"/>
        <color rgb="FFFF0000"/>
        <rFont val="Calibri"/>
        <family val="2"/>
        <scheme val="minor"/>
      </rPr>
      <t>CAR(h)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</si>
  <si>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rPr>
        <b/>
        <sz val="11"/>
        <color rgb="FFFF0000"/>
        <rFont val="Calibri"/>
        <family val="2"/>
        <scheme val="minor"/>
      </rPr>
      <t>SF(a)</t>
    </r>
    <r>
      <rPr>
        <b/>
        <sz val="11"/>
        <color theme="1"/>
        <rFont val="Calibri"/>
        <family val="2"/>
        <scheme val="minor"/>
      </rPr>
      <t xml:space="preserve"> @ TEN(h) 2013 week 7</t>
    </r>
  </si>
  <si>
    <r>
      <t xml:space="preserve">CLE(a) @ </t>
    </r>
    <r>
      <rPr>
        <b/>
        <sz val="11"/>
        <color rgb="FFFF0000"/>
        <rFont val="Calibri"/>
        <family val="2"/>
        <scheme val="minor"/>
      </rPr>
      <t>GB(h)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</si>
  <si>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HOU(a) @ </t>
    </r>
    <r>
      <rPr>
        <b/>
        <sz val="11"/>
        <color rgb="FFFF0000"/>
        <rFont val="Calibri"/>
        <family val="2"/>
        <scheme val="minor"/>
      </rPr>
      <t>KC(h)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</si>
  <si>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BAL(a) @ </t>
    </r>
    <r>
      <rPr>
        <b/>
        <sz val="11"/>
        <color rgb="FFFF0000"/>
        <rFont val="Calibri"/>
        <family val="2"/>
        <scheme val="minor"/>
      </rPr>
      <t>PIT(h)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</si>
  <si>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DEN(a) @ </t>
    </r>
    <r>
      <rPr>
        <b/>
        <sz val="11"/>
        <color rgb="FFFF0000"/>
        <rFont val="Calibri"/>
        <family val="2"/>
        <scheme val="minor"/>
      </rPr>
      <t>IND(h)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</si>
  <si>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MIN(a) @ </t>
    </r>
    <r>
      <rPr>
        <b/>
        <sz val="11"/>
        <color rgb="FFFF0000"/>
        <rFont val="Calibri"/>
        <family val="2"/>
        <scheme val="minor"/>
      </rPr>
      <t>NYG(h)</t>
    </r>
    <r>
      <rPr>
        <b/>
        <sz val="11"/>
        <color theme="1"/>
        <rFont val="Calibri"/>
        <family val="2"/>
        <scheme val="minor"/>
      </rPr>
      <t xml:space="preserve"> 2013 week 7</t>
    </r>
  </si>
  <si>
    <t>NYG(a) @ PHI(h) 2013 week 8</t>
  </si>
  <si>
    <t>SF(a) @ JAC(h) 2013 week 8</t>
  </si>
  <si>
    <t>DAL(a) @ DET(h) 2013 week 8</t>
  </si>
  <si>
    <t>CLE(a) @ KC(h) 2013 week 8</t>
  </si>
  <si>
    <t>MIA(a) @ NE(h) 2013 week 8</t>
  </si>
  <si>
    <t>BUF(a) @ NO(h) 2013 week 8</t>
  </si>
  <si>
    <t>PIT(a) @ OAK(h) 2013 week 8</t>
  </si>
  <si>
    <t>NYJ(a) @ CIN(h) 2013 week 8</t>
  </si>
  <si>
    <t>WAS(a) @ DEN(h) 2013 week 8</t>
  </si>
  <si>
    <t>ATL(a) @ ARI(h) 2013 week 8</t>
  </si>
  <si>
    <t>GB(a) @ MIN(h) 2013 week 8</t>
  </si>
  <si>
    <t>SEA(a) @ STL(h) 2013 week 8</t>
  </si>
  <si>
    <t>ON001(home win): 0.0004 / ON002(away win): 0.9995</t>
  </si>
  <si>
    <t>ON001(home win): 0.7312 / ON002(away win): 0.2687</t>
  </si>
  <si>
    <t>ON001(home win): 0.0215 / ON002(away win): 0.9784</t>
  </si>
  <si>
    <t>ON001(home win): 0.3261 / ON002(away win): 0.6738</t>
  </si>
  <si>
    <t>ON001(home win): 0.9983 / ON002(away win): 0.0016</t>
  </si>
  <si>
    <t>ON001(home win): 0.0125 / ON002(away win): 0.9874</t>
  </si>
  <si>
    <t>ON001(home win): 0.9615 / ON002(away win): 0.0384</t>
  </si>
  <si>
    <t>ON001(home win): 0.7056 / ON002(away win): 0.2943</t>
  </si>
  <si>
    <t>ON001(home win): 0.0016 / ON002(away win): 0.9983</t>
  </si>
  <si>
    <t>ON001(home win): 0.000004 / ON002(away win): 0.9999</t>
  </si>
  <si>
    <t>ON001(home win): 0.0000009 / ON002(away win): 0.9999</t>
  </si>
  <si>
    <r>
      <rPr>
        <b/>
        <sz val="11"/>
        <color rgb="FFFF0000"/>
        <rFont val="Calibri"/>
        <family val="2"/>
        <scheme val="minor"/>
      </rPr>
      <t>CAR(a)</t>
    </r>
    <r>
      <rPr>
        <b/>
        <sz val="11"/>
        <color theme="1"/>
        <rFont val="Calibri"/>
        <family val="2"/>
        <scheme val="minor"/>
      </rPr>
      <t xml:space="preserve"> @ TB(h) 2013 week 8</t>
    </r>
  </si>
  <si>
    <t>ON001(home win): 0.0003 / ON002(away win): 0.9996</t>
  </si>
  <si>
    <t>ON001(home win): 0.9905  / ON002(away win): 0.0094</t>
  </si>
  <si>
    <t>ON001(home win): 0.0023  / ON002(away win): 0.9976</t>
  </si>
  <si>
    <t>ON001(home win): 0.1874  / ON002(away win): 0.8125</t>
  </si>
  <si>
    <t>ON001(home win): 0.9901  / ON002(away win): 0.0098</t>
  </si>
  <si>
    <t>ON001(home win): 0.9390  / ON002(away win): 0.0609</t>
  </si>
  <si>
    <t>ON001(home win): 0.9996  / ON002(away win): 0.0003</t>
  </si>
  <si>
    <t>ON001(home win): 0.1096  / ON002(away win): 0.8903</t>
  </si>
  <si>
    <t>ON001(home win): 0.9918  / ON002(away win): 0.0081</t>
  </si>
  <si>
    <t>ON001(home win): 0.9986  / ON002(away win): 0.0013</t>
  </si>
  <si>
    <t>ON001(home win): 0.2467  / ON002(away win): 0.7532</t>
  </si>
  <si>
    <t>ON001(home win): 0.0001  / ON002(away win): 0.9998</t>
  </si>
  <si>
    <t>ON001(home win): 1.9e-9  / ON002(away win): 0.9999</t>
  </si>
  <si>
    <t>ON001(home win): 0.9999  / ON002(away win): 0.00003</t>
  </si>
  <si>
    <t>ON001(home win): 4.1e-9  / ON002(away win): 0.9999</t>
  </si>
  <si>
    <t>ON001(home win): 0.0225  / ON002(away win): 0.9771</t>
  </si>
  <si>
    <t>ON001(home win): 0.9987  / ON002(away win): 0.0012</t>
  </si>
  <si>
    <t>ON001(home win): 0. 0727 / ON002(away win): 0.9234</t>
  </si>
  <si>
    <t>ON001(home win): 0.9999  / ON002(away win): 1.08e-8</t>
  </si>
  <si>
    <t>ON001(home win): 0.8273  / ON002(away win): 0.1689</t>
  </si>
  <si>
    <t>ON001(home win): 0.9994  / ON002(away win): 0.0004</t>
  </si>
  <si>
    <t>ON001(home win): 0.9999  / ON002(away win): 2.0e-8</t>
  </si>
  <si>
    <t>ON001(home win): 0.0012  / ON002(away win): 0.9987</t>
  </si>
  <si>
    <t>ON001(home win): 2.3e-8  / ON002(away win): 0.9999</t>
  </si>
  <si>
    <t>ON001(home win): 0.9999  / ON002(away win): 0.0000003</t>
  </si>
  <si>
    <t>ON001(home win): 1.8e-11  / ON002(away win): 0.9999</t>
  </si>
  <si>
    <t>ON001(home win): 0.4729  / ON002(away win): 0.5269</t>
  </si>
  <si>
    <t>ON001(home win): 0.9905  / ON002(away win): 0.0091</t>
  </si>
  <si>
    <t>ON001(home win): 0.6946  / ON002(away win): 0.3089</t>
  </si>
  <si>
    <t>ON001(home win): 0.0063  / ON002(away win): 0.9939</t>
  </si>
  <si>
    <t>ON001(home win): 0.6489  / ON002(away win): 0.3507</t>
  </si>
  <si>
    <t>ON001(home win): 0.9998  / ON002(away win): 0.0001</t>
  </si>
  <si>
    <t>ON001(home win): 0.0010  / ON002(away win): 0.9990</t>
  </si>
  <si>
    <t>ON001(home win): 1.1e-9  / ON002(away win): 0.9999</t>
  </si>
  <si>
    <t>ON001(home win): 1.2e-11  / ON002(away win): 0.9999</t>
  </si>
  <si>
    <t>ON001(home win): 3.8e-9  / ON002(away win): 0.9999</t>
  </si>
  <si>
    <t>ON001(home win): 0.9997  / ON002(away win): 0.0002</t>
  </si>
  <si>
    <t>ON001(home win): 1.7e-8  / ON002(away win): 0.9999</t>
  </si>
  <si>
    <t>ON001(home win): 0.2743  / ON002(away win): 0.7331</t>
  </si>
  <si>
    <t>ON001(home win): 0.9999  / ON002(away win): 0.00002</t>
  </si>
  <si>
    <t>ON001(home win): 0.9162  / ON002(away win): 0.0832</t>
  </si>
  <si>
    <t>ON001(home win): 0.9999  / ON002(away win): 0.000002</t>
  </si>
  <si>
    <t>ON001(home win): 0.9932  / ON002(away win): 0.0068</t>
  </si>
  <si>
    <t>ON001(home win): 0.9945  / ON002(away win): 0.0052</t>
  </si>
  <si>
    <t>ON001(home win): 0.00002  / ON002(away win): 0.9999</t>
  </si>
  <si>
    <t>ON001(home win): 9.9e-7  / ON002(away win): 0.9999</t>
  </si>
  <si>
    <t>ON001(home win): 6.1e-7  / ON002(away win): 0.9999</t>
  </si>
  <si>
    <t>ON001(home win): 6.7e-14  / ON002(away win): 0.9999</t>
  </si>
  <si>
    <t>ON001(home win): 0.9999  / ON002(away win): 3.6e-10</t>
  </si>
  <si>
    <t>ON001(home win): 7.3e-14  / ON002(away win): 0.999</t>
  </si>
  <si>
    <t>ON001(home win): 0.000002  / ON002(away win): 0.9999</t>
  </si>
  <si>
    <t>ON001(home win): 0.9999  / ON002(away win):1.1e-11</t>
  </si>
  <si>
    <t>ON001(home win): 0.1677  / ON002(away win): 0.8322</t>
  </si>
  <si>
    <t>ON001(home win): 1.0  / ON002(away win): 5.5e-18</t>
  </si>
  <si>
    <t>ON001(home win): 0.9999  / ON002(away win): 1.9e-9</t>
  </si>
  <si>
    <t>ON001(home win): 0.9999  / ON002(away win): 1.9e-11</t>
  </si>
  <si>
    <t>ON001(home win): 1.0  / ON002(away win): 1.2e-25</t>
  </si>
  <si>
    <t>ON001(home win): 0.0350  / ON002(away win): 0.9649</t>
  </si>
  <si>
    <t>ON001(home win): 6.8e-14  / ON002(away win): 0.9999</t>
  </si>
  <si>
    <t>ON001(home win): 1.5e-13  / ON002(away win): 0.9999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</si>
</sst>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4" fillId="0" borderId="0" xfId="0" applyFont="1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2" fillId="3" borderId="0" xfId="2" applyAlignment="1">
      <alignment horizontal="left"/>
    </xf>
    <xf numFmtId="0" fontId="1" fillId="2" borderId="0" xfId="1" applyAlignment="1">
      <alignment horizontal="left"/>
    </xf>
    <xf numFmtId="0" fontId="3" fillId="4" borderId="0" xfId="3"/>
    <xf numFmtId="0" fontId="3" fillId="4" borderId="0" xfId="3" applyAlignment="1">
      <alignment horizontal="left"/>
    </xf>
    <xf numFmtId="0" fontId="2" fillId="3" borderId="0" xfId="2"/>
    <xf numFmtId="0" fontId="1" fillId="2" borderId="1" xfId="1" applyBorder="1"/>
    <xf numFmtId="10" fontId="0" fillId="0" borderId="0" xfId="4" applyNumberFormat="1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E4" sqref="E4"/>
    </sheetView>
  </sheetViews>
  <sheetFormatPr defaultRowHeight="15"/>
  <cols>
    <col min="1" max="1" width="46.5703125" customWidth="1"/>
    <col min="2" max="2" width="17.42578125" customWidth="1"/>
    <col min="3" max="3" width="18.42578125" customWidth="1"/>
    <col min="4" max="5" width="18.85546875" customWidth="1"/>
    <col min="6" max="6" width="35.42578125" customWidth="1"/>
    <col min="7" max="7" width="36.5703125" customWidth="1"/>
  </cols>
  <sheetData>
    <row r="1" spans="1:7" s="1" customFormat="1">
      <c r="A1" s="1" t="s">
        <v>6</v>
      </c>
      <c r="B1" s="1" t="s">
        <v>7</v>
      </c>
      <c r="C1" s="1" t="s">
        <v>8</v>
      </c>
      <c r="D1" s="1" t="s">
        <v>9</v>
      </c>
      <c r="E1" s="1" t="s">
        <v>188</v>
      </c>
      <c r="F1" s="1" t="s">
        <v>10</v>
      </c>
      <c r="G1" s="1" t="s">
        <v>204</v>
      </c>
    </row>
    <row r="2" spans="1:7">
      <c r="A2" s="15" t="s">
        <v>223</v>
      </c>
      <c r="B2">
        <f>'Week 4 results'!B2+'Week 5 results'!B2+'Week 6 results'!B2+'Week 7 results'!B2+'Week 8 results'!B2</f>
        <v>27</v>
      </c>
      <c r="C2">
        <f>'Week 4 results'!C2+'Week 5 results'!C2+'Week 6 results'!C2+'Week 7 results'!C2+'Week 8 results'!C2</f>
        <v>19</v>
      </c>
      <c r="D2">
        <f>'Week 4 results'!D2+'Week 5 results'!D2+'Week 6 results'!D2+'Week 7 results'!D2+'Week 8 results'!D2</f>
        <v>1</v>
      </c>
      <c r="E2">
        <f t="shared" ref="E2:E7" si="0">B2+C2+D2</f>
        <v>47</v>
      </c>
      <c r="F2" s="14">
        <f t="shared" ref="F2:F7" si="1">B2/(E2-D2)</f>
        <v>0.58695652173913049</v>
      </c>
      <c r="G2" s="14">
        <f t="shared" ref="G2:G7" si="2">B2/E2</f>
        <v>0.57446808510638303</v>
      </c>
    </row>
    <row r="3" spans="1:7">
      <c r="A3" t="s">
        <v>222</v>
      </c>
      <c r="B3">
        <f>'Week 4 results'!B3+'Week 5 results'!B3+'Week 6 results'!B3+'Week 7 results'!B3+'Week 8 results'!B3</f>
        <v>28</v>
      </c>
      <c r="C3">
        <f>'Week 4 results'!C3+'Week 5 results'!C3+'Week 6 results'!C3+'Week 7 results'!C3+'Week 8 results'!C3</f>
        <v>16</v>
      </c>
      <c r="D3">
        <f>'Week 4 results'!D3+'Week 5 results'!D3+'Week 6 results'!D3+'Week 7 results'!D3+'Week 8 results'!D3</f>
        <v>3</v>
      </c>
      <c r="E3">
        <f t="shared" si="0"/>
        <v>47</v>
      </c>
      <c r="F3" s="14">
        <f t="shared" si="1"/>
        <v>0.63636363636363635</v>
      </c>
      <c r="G3" s="14">
        <f t="shared" si="2"/>
        <v>0.5957446808510638</v>
      </c>
    </row>
    <row r="4" spans="1:7">
      <c r="A4" t="s">
        <v>221</v>
      </c>
      <c r="B4">
        <f>'Week 4 results'!B4+'Week 5 results'!B4+'Week 6 results'!B4+'Week 7 results'!B4+'Week 8 results'!B4</f>
        <v>32</v>
      </c>
      <c r="C4">
        <f>'Week 4 results'!C4+'Week 5 results'!C4+'Week 6 results'!C4+'Week 7 results'!C4+'Week 8 results'!C4</f>
        <v>14</v>
      </c>
      <c r="D4">
        <f>'Week 4 results'!D4+'Week 5 results'!D4+'Week 6 results'!D4+'Week 7 results'!D4+'Week 8 results'!D4</f>
        <v>1</v>
      </c>
      <c r="E4">
        <f t="shared" si="0"/>
        <v>47</v>
      </c>
      <c r="F4" s="14">
        <f t="shared" si="1"/>
        <v>0.69565217391304346</v>
      </c>
      <c r="G4" s="14">
        <f t="shared" si="2"/>
        <v>0.68085106382978722</v>
      </c>
    </row>
    <row r="5" spans="1:7">
      <c r="A5" t="s">
        <v>220</v>
      </c>
      <c r="B5">
        <f>'Week 4 results'!B5+'Week 5 results'!B5+'Week 6 results'!B5+'Week 7 results'!B5+'Week 8 results'!B5</f>
        <v>28</v>
      </c>
      <c r="C5">
        <f>'Week 4 results'!C5+'Week 5 results'!C5+'Week 6 results'!C5+'Week 7 results'!C5+'Week 8 results'!C5</f>
        <v>13</v>
      </c>
      <c r="D5">
        <f>'Week 4 results'!D5+'Week 5 results'!D5+'Week 6 results'!D5+'Week 7 results'!D5+'Week 8 results'!D5</f>
        <v>7</v>
      </c>
      <c r="E5">
        <f>B5+C5+D5</f>
        <v>48</v>
      </c>
      <c r="F5" s="14">
        <f t="shared" si="1"/>
        <v>0.68292682926829273</v>
      </c>
      <c r="G5" s="14">
        <f t="shared" si="2"/>
        <v>0.58333333333333337</v>
      </c>
    </row>
    <row r="6" spans="1:7">
      <c r="A6" t="s">
        <v>219</v>
      </c>
      <c r="B6">
        <f>'Week 4 results'!B6+'Week 5 results'!B6+'Week 6 results'!B6+'Week 7 results'!B6+'Week 8 results'!B6</f>
        <v>26</v>
      </c>
      <c r="C6">
        <f>'Week 4 results'!C6+'Week 5 results'!C6+'Week 6 results'!C6+'Week 7 results'!C6+'Week 8 results'!C6</f>
        <v>17</v>
      </c>
      <c r="D6">
        <f>'Week 4 results'!D6+'Week 5 results'!D6+'Week 6 results'!D6+'Week 7 results'!D6+'Week 8 results'!D6</f>
        <v>4</v>
      </c>
      <c r="E6">
        <f t="shared" si="0"/>
        <v>47</v>
      </c>
      <c r="F6" s="14">
        <f t="shared" si="1"/>
        <v>0.60465116279069764</v>
      </c>
      <c r="G6" s="14">
        <f t="shared" si="2"/>
        <v>0.55319148936170215</v>
      </c>
    </row>
    <row r="7" spans="1:7">
      <c r="A7" t="s">
        <v>218</v>
      </c>
      <c r="B7">
        <f>'Week 4 results'!B7+'Week 5 results'!B7+'Week 6 results'!B7+'Week 7 results'!B7+'Week 8 results'!B7</f>
        <v>27</v>
      </c>
      <c r="C7">
        <f>'Week 4 results'!C7+'Week 5 results'!C7+'Week 6 results'!C7+'Week 7 results'!C7+'Week 8 results'!C7</f>
        <v>19</v>
      </c>
      <c r="D7">
        <f>'Week 4 results'!D7+'Week 5 results'!D7+'Week 6 results'!D7+'Week 7 results'!D7+'Week 8 results'!D7</f>
        <v>1</v>
      </c>
      <c r="E7">
        <f t="shared" si="0"/>
        <v>47</v>
      </c>
      <c r="F7" s="14">
        <f t="shared" si="1"/>
        <v>0.58695652173913049</v>
      </c>
      <c r="G7" s="14">
        <f t="shared" si="2"/>
        <v>0.57446808510638303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2" sqref="E2"/>
    </sheetView>
  </sheetViews>
  <sheetFormatPr defaultRowHeight="15"/>
  <cols>
    <col min="1" max="1" width="34.85546875" customWidth="1"/>
    <col min="5" max="5" width="51.5703125" customWidth="1"/>
    <col min="6" max="6" width="52" customWidth="1"/>
  </cols>
  <sheetData>
    <row r="1" spans="1:6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111</v>
      </c>
      <c r="F1" s="4" t="s">
        <v>112</v>
      </c>
    </row>
    <row r="2" spans="1:6">
      <c r="A2" s="2" t="s">
        <v>0</v>
      </c>
      <c r="B2">
        <v>1</v>
      </c>
      <c r="C2">
        <v>1</v>
      </c>
      <c r="D2">
        <v>0</v>
      </c>
      <c r="E2" s="5" t="s">
        <v>11</v>
      </c>
      <c r="F2" s="6" t="s">
        <v>12</v>
      </c>
    </row>
    <row r="3" spans="1:6">
      <c r="A3" s="3" t="s">
        <v>1</v>
      </c>
      <c r="B3">
        <v>2</v>
      </c>
      <c r="C3">
        <v>0</v>
      </c>
      <c r="D3">
        <v>0</v>
      </c>
      <c r="E3" s="6" t="s">
        <v>13</v>
      </c>
      <c r="F3" s="6" t="s">
        <v>14</v>
      </c>
    </row>
    <row r="4" spans="1:6">
      <c r="A4" s="3" t="s">
        <v>2</v>
      </c>
      <c r="B4">
        <v>2</v>
      </c>
      <c r="C4">
        <v>0</v>
      </c>
      <c r="D4">
        <v>0</v>
      </c>
      <c r="E4" s="6" t="s">
        <v>15</v>
      </c>
      <c r="F4" s="6" t="s">
        <v>16</v>
      </c>
    </row>
    <row r="5" spans="1:6">
      <c r="A5" s="3" t="s">
        <v>3</v>
      </c>
      <c r="B5">
        <v>2</v>
      </c>
      <c r="C5">
        <v>0</v>
      </c>
      <c r="D5">
        <v>0</v>
      </c>
      <c r="E5" s="6" t="s">
        <v>17</v>
      </c>
      <c r="F5" s="6" t="s">
        <v>18</v>
      </c>
    </row>
    <row r="6" spans="1:6">
      <c r="A6" s="3" t="s">
        <v>4</v>
      </c>
      <c r="B6">
        <v>1</v>
      </c>
      <c r="C6">
        <v>1</v>
      </c>
      <c r="D6">
        <v>0</v>
      </c>
      <c r="E6" s="5" t="s">
        <v>19</v>
      </c>
      <c r="F6" s="6" t="s">
        <v>20</v>
      </c>
    </row>
    <row r="7" spans="1:6">
      <c r="A7" s="3" t="s">
        <v>5</v>
      </c>
      <c r="B7">
        <v>2</v>
      </c>
      <c r="C7">
        <v>0</v>
      </c>
      <c r="D7">
        <v>0</v>
      </c>
      <c r="E7" s="6" t="s">
        <v>201</v>
      </c>
      <c r="F7" s="6" t="s">
        <v>202</v>
      </c>
    </row>
  </sheetData>
  <conditionalFormatting sqref="E2">
    <cfRule type="containsText" dxfId="4" priority="5" operator="containsText" text="XXX">
      <formula>NOT(ISERROR(SEARCH("XXX",E2)))</formula>
    </cfRule>
  </conditionalFormatting>
  <conditionalFormatting sqref="E3">
    <cfRule type="containsText" dxfId="3" priority="4" operator="containsText" text="XXX">
      <formula>NOT(ISERROR(SEARCH("XXX",E3)))</formula>
    </cfRule>
  </conditionalFormatting>
  <conditionalFormatting sqref="E4">
    <cfRule type="containsText" dxfId="2" priority="3" operator="containsText" text="XXX">
      <formula>NOT(ISERROR(SEARCH("XXX",E4)))</formula>
    </cfRule>
  </conditionalFormatting>
  <conditionalFormatting sqref="E5">
    <cfRule type="containsText" dxfId="1" priority="2" operator="containsText" text="XXX">
      <formula>NOT(ISERROR(SEARCH("XXX",E5)))</formula>
    </cfRule>
  </conditionalFormatting>
  <conditionalFormatting sqref="E6">
    <cfRule type="containsText" dxfId="0" priority="1" operator="containsText" text="XXX">
      <formula>NOT(ISERROR(SEARCH("XXX",E6)))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"/>
  <sheetViews>
    <sheetView workbookViewId="0">
      <selection activeCell="A7" sqref="A7"/>
    </sheetView>
  </sheetViews>
  <sheetFormatPr defaultRowHeight="15"/>
  <cols>
    <col min="1" max="1" width="34.5703125" customWidth="1"/>
    <col min="5" max="18" width="51.7109375" customWidth="1"/>
  </cols>
  <sheetData>
    <row r="1" spans="1:18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128</v>
      </c>
      <c r="F1" s="4" t="s">
        <v>129</v>
      </c>
      <c r="G1" s="4" t="s">
        <v>130</v>
      </c>
      <c r="H1" s="4" t="s">
        <v>131</v>
      </c>
      <c r="I1" s="4" t="s">
        <v>132</v>
      </c>
      <c r="J1" s="4" t="s">
        <v>133</v>
      </c>
      <c r="K1" s="4" t="s">
        <v>134</v>
      </c>
      <c r="L1" s="4" t="s">
        <v>135</v>
      </c>
      <c r="M1" s="4" t="s">
        <v>136</v>
      </c>
      <c r="N1" s="4" t="s">
        <v>137</v>
      </c>
      <c r="O1" s="4" t="s">
        <v>138</v>
      </c>
      <c r="P1" s="4" t="s">
        <v>139</v>
      </c>
      <c r="Q1" s="4" t="s">
        <v>140</v>
      </c>
      <c r="R1" s="4" t="s">
        <v>141</v>
      </c>
    </row>
    <row r="2" spans="1:18">
      <c r="A2" s="2" t="s">
        <v>0</v>
      </c>
      <c r="B2">
        <v>7</v>
      </c>
      <c r="C2">
        <v>7</v>
      </c>
      <c r="D2">
        <v>0</v>
      </c>
      <c r="E2" s="7" t="s">
        <v>21</v>
      </c>
      <c r="F2" s="7" t="s">
        <v>22</v>
      </c>
      <c r="G2" s="7" t="s">
        <v>23</v>
      </c>
      <c r="H2" s="8" t="s">
        <v>24</v>
      </c>
      <c r="I2" s="9" t="s">
        <v>25</v>
      </c>
      <c r="J2" s="8" t="s">
        <v>26</v>
      </c>
      <c r="K2" s="9" t="s">
        <v>27</v>
      </c>
      <c r="L2" s="9" t="s">
        <v>28</v>
      </c>
      <c r="M2" s="8" t="s">
        <v>29</v>
      </c>
      <c r="N2" s="8" t="s">
        <v>30</v>
      </c>
      <c r="O2" s="9" t="s">
        <v>31</v>
      </c>
      <c r="P2" s="8" t="s">
        <v>32</v>
      </c>
      <c r="Q2" s="8" t="s">
        <v>33</v>
      </c>
      <c r="R2" s="8" t="s">
        <v>34</v>
      </c>
    </row>
    <row r="3" spans="1:18">
      <c r="A3" s="3" t="s">
        <v>1</v>
      </c>
      <c r="B3">
        <v>7</v>
      </c>
      <c r="C3">
        <v>6</v>
      </c>
      <c r="D3">
        <v>1</v>
      </c>
      <c r="E3" s="7" t="s">
        <v>35</v>
      </c>
      <c r="F3" s="7" t="s">
        <v>36</v>
      </c>
      <c r="G3" s="7" t="s">
        <v>37</v>
      </c>
      <c r="H3" s="8" t="s">
        <v>38</v>
      </c>
      <c r="I3" s="9" t="s">
        <v>39</v>
      </c>
      <c r="J3" s="11" t="s">
        <v>40</v>
      </c>
      <c r="K3" s="9" t="s">
        <v>41</v>
      </c>
      <c r="L3" s="9" t="s">
        <v>42</v>
      </c>
      <c r="M3" s="8" t="s">
        <v>43</v>
      </c>
      <c r="N3" s="8" t="s">
        <v>44</v>
      </c>
      <c r="O3" s="9" t="s">
        <v>45</v>
      </c>
      <c r="P3" s="8" t="s">
        <v>46</v>
      </c>
      <c r="Q3" s="8" t="s">
        <v>47</v>
      </c>
      <c r="R3" s="8" t="s">
        <v>48</v>
      </c>
    </row>
    <row r="4" spans="1:18">
      <c r="A4" s="3" t="s">
        <v>2</v>
      </c>
      <c r="B4">
        <v>8</v>
      </c>
      <c r="C4">
        <v>5</v>
      </c>
      <c r="D4">
        <v>1</v>
      </c>
      <c r="E4" s="10" t="s">
        <v>49</v>
      </c>
      <c r="F4" s="7" t="s">
        <v>50</v>
      </c>
      <c r="G4" s="7" t="s">
        <v>51</v>
      </c>
      <c r="H4" s="9" t="s">
        <v>52</v>
      </c>
      <c r="I4" s="9" t="s">
        <v>53</v>
      </c>
      <c r="J4" s="9" t="s">
        <v>54</v>
      </c>
      <c r="K4" s="8" t="s">
        <v>55</v>
      </c>
      <c r="L4" s="9" t="s">
        <v>56</v>
      </c>
      <c r="M4" s="8" t="s">
        <v>57</v>
      </c>
      <c r="N4" s="8" t="s">
        <v>58</v>
      </c>
      <c r="O4" s="9" t="s">
        <v>59</v>
      </c>
      <c r="P4" s="8" t="s">
        <v>60</v>
      </c>
      <c r="Q4" s="8" t="s">
        <v>61</v>
      </c>
      <c r="R4" s="9" t="s">
        <v>62</v>
      </c>
    </row>
    <row r="5" spans="1:18">
      <c r="A5" s="3" t="s">
        <v>3</v>
      </c>
      <c r="B5">
        <v>7</v>
      </c>
      <c r="C5">
        <v>4</v>
      </c>
      <c r="D5">
        <v>3</v>
      </c>
      <c r="E5" s="7" t="s">
        <v>63</v>
      </c>
      <c r="F5" s="7" t="s">
        <v>64</v>
      </c>
      <c r="G5" s="10" t="s">
        <v>65</v>
      </c>
      <c r="H5" s="11" t="s">
        <v>66</v>
      </c>
      <c r="I5" s="9" t="s">
        <v>67</v>
      </c>
      <c r="J5" s="11" t="s">
        <v>68</v>
      </c>
      <c r="K5" s="9" t="s">
        <v>69</v>
      </c>
      <c r="L5" s="9" t="s">
        <v>70</v>
      </c>
      <c r="M5" s="8" t="s">
        <v>71</v>
      </c>
      <c r="N5" s="8" t="s">
        <v>72</v>
      </c>
      <c r="O5" s="9" t="s">
        <v>73</v>
      </c>
      <c r="P5" s="8" t="s">
        <v>74</v>
      </c>
      <c r="Q5" s="8" t="s">
        <v>75</v>
      </c>
      <c r="R5" s="9" t="s">
        <v>76</v>
      </c>
    </row>
    <row r="6" spans="1:18">
      <c r="A6" s="3" t="s">
        <v>4</v>
      </c>
      <c r="B6">
        <v>7</v>
      </c>
      <c r="C6">
        <v>5</v>
      </c>
      <c r="D6">
        <v>2</v>
      </c>
      <c r="E6" s="7" t="s">
        <v>77</v>
      </c>
      <c r="F6" s="7" t="s">
        <v>78</v>
      </c>
      <c r="G6" s="7" t="s">
        <v>79</v>
      </c>
      <c r="H6" s="11" t="s">
        <v>80</v>
      </c>
      <c r="I6" s="9" t="s">
        <v>30</v>
      </c>
      <c r="J6" s="9" t="s">
        <v>81</v>
      </c>
      <c r="K6" s="9" t="s">
        <v>82</v>
      </c>
      <c r="L6" s="11" t="s">
        <v>83</v>
      </c>
      <c r="M6" s="8" t="s">
        <v>84</v>
      </c>
      <c r="N6" s="8" t="s">
        <v>85</v>
      </c>
      <c r="O6" s="9" t="s">
        <v>86</v>
      </c>
      <c r="P6" s="8" t="s">
        <v>87</v>
      </c>
      <c r="Q6" s="8" t="s">
        <v>51</v>
      </c>
      <c r="R6" s="8" t="s">
        <v>88</v>
      </c>
    </row>
    <row r="7" spans="1:18">
      <c r="A7" s="3" t="s">
        <v>5</v>
      </c>
      <c r="B7">
        <v>6</v>
      </c>
      <c r="C7">
        <v>7</v>
      </c>
      <c r="D7">
        <v>1</v>
      </c>
      <c r="E7" s="7" t="s">
        <v>203</v>
      </c>
      <c r="F7" s="7" t="s">
        <v>205</v>
      </c>
      <c r="G7" s="7" t="s">
        <v>206</v>
      </c>
      <c r="H7" s="7" t="s">
        <v>207</v>
      </c>
      <c r="I7" s="9" t="s">
        <v>208</v>
      </c>
      <c r="J7" s="8" t="s">
        <v>209</v>
      </c>
      <c r="K7" s="11" t="s">
        <v>210</v>
      </c>
      <c r="L7" s="8" t="s">
        <v>211</v>
      </c>
      <c r="M7" s="8" t="s">
        <v>212</v>
      </c>
      <c r="N7" s="12" t="s">
        <v>213</v>
      </c>
      <c r="O7" s="7" t="s">
        <v>214</v>
      </c>
      <c r="P7" s="12" t="s">
        <v>215</v>
      </c>
      <c r="Q7" s="12" t="s">
        <v>216</v>
      </c>
      <c r="R7" s="12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pane xSplit="1" topLeftCell="B1" activePane="topRight" state="frozen"/>
      <selection pane="topRight" activeCell="E2" sqref="E2"/>
    </sheetView>
  </sheetViews>
  <sheetFormatPr defaultRowHeight="15"/>
  <cols>
    <col min="1" max="1" width="34.5703125" customWidth="1"/>
    <col min="5" max="5" width="52.140625" customWidth="1"/>
    <col min="6" max="19" width="51.7109375" customWidth="1"/>
  </cols>
  <sheetData>
    <row r="1" spans="1:19" s="4" customFormat="1">
      <c r="A1" s="4" t="s">
        <v>6</v>
      </c>
      <c r="B1" s="4" t="s">
        <v>185</v>
      </c>
      <c r="C1" s="4" t="s">
        <v>186</v>
      </c>
      <c r="D1" s="4" t="s">
        <v>187</v>
      </c>
      <c r="E1" s="4" t="s">
        <v>142</v>
      </c>
      <c r="F1" s="4" t="s">
        <v>143</v>
      </c>
      <c r="G1" s="4" t="s">
        <v>144</v>
      </c>
      <c r="H1" s="4" t="s">
        <v>145</v>
      </c>
      <c r="I1" s="4" t="s">
        <v>146</v>
      </c>
      <c r="J1" s="4" t="s">
        <v>147</v>
      </c>
      <c r="K1" s="4" t="s">
        <v>148</v>
      </c>
      <c r="L1" s="4" t="s">
        <v>149</v>
      </c>
      <c r="M1" s="4" t="s">
        <v>150</v>
      </c>
      <c r="N1" s="4" t="s">
        <v>151</v>
      </c>
      <c r="O1" s="4" t="s">
        <v>152</v>
      </c>
      <c r="P1" s="4" t="s">
        <v>153</v>
      </c>
      <c r="Q1" s="4" t="s">
        <v>154</v>
      </c>
      <c r="R1" s="4" t="s">
        <v>155</v>
      </c>
      <c r="S1" s="4" t="s">
        <v>197</v>
      </c>
    </row>
    <row r="2" spans="1:19">
      <c r="A2" s="2" t="s">
        <v>0</v>
      </c>
      <c r="B2">
        <v>10</v>
      </c>
      <c r="C2">
        <v>4</v>
      </c>
      <c r="D2">
        <v>1</v>
      </c>
      <c r="E2" s="7" t="s">
        <v>89</v>
      </c>
      <c r="F2" s="7" t="s">
        <v>99</v>
      </c>
      <c r="G2" s="12" t="s">
        <v>100</v>
      </c>
      <c r="H2" s="10" t="s">
        <v>110</v>
      </c>
      <c r="I2" s="12" t="s">
        <v>113</v>
      </c>
      <c r="J2" s="7" t="s">
        <v>85</v>
      </c>
      <c r="K2" s="7" t="s">
        <v>119</v>
      </c>
      <c r="L2" s="7" t="s">
        <v>120</v>
      </c>
      <c r="M2" s="7" t="s">
        <v>121</v>
      </c>
      <c r="N2" s="7" t="s">
        <v>122</v>
      </c>
      <c r="O2" s="7" t="s">
        <v>123</v>
      </c>
      <c r="P2" s="12" t="s">
        <v>124</v>
      </c>
      <c r="Q2" s="7" t="s">
        <v>125</v>
      </c>
      <c r="R2" s="7" t="s">
        <v>126</v>
      </c>
      <c r="S2" s="7" t="s">
        <v>127</v>
      </c>
    </row>
    <row r="3" spans="1:19">
      <c r="A3" s="3" t="s">
        <v>1</v>
      </c>
      <c r="B3">
        <v>9</v>
      </c>
      <c r="C3">
        <v>5</v>
      </c>
      <c r="D3">
        <v>1</v>
      </c>
      <c r="E3" s="7" t="s">
        <v>90</v>
      </c>
      <c r="F3" s="7" t="s">
        <v>98</v>
      </c>
      <c r="G3" s="12" t="s">
        <v>101</v>
      </c>
      <c r="H3" s="12" t="s">
        <v>109</v>
      </c>
      <c r="I3" s="12" t="s">
        <v>114</v>
      </c>
      <c r="J3" s="7" t="s">
        <v>156</v>
      </c>
      <c r="K3" s="7" t="s">
        <v>161</v>
      </c>
      <c r="L3" s="7" t="s">
        <v>162</v>
      </c>
      <c r="M3" s="10" t="s">
        <v>171</v>
      </c>
      <c r="N3" s="7" t="s">
        <v>172</v>
      </c>
      <c r="O3" s="13" t="s">
        <v>179</v>
      </c>
      <c r="P3" s="12" t="s">
        <v>180</v>
      </c>
      <c r="Q3" s="7" t="s">
        <v>179</v>
      </c>
      <c r="R3" s="7" t="s">
        <v>191</v>
      </c>
      <c r="S3" s="12" t="s">
        <v>200</v>
      </c>
    </row>
    <row r="4" spans="1:19">
      <c r="A4" s="3" t="s">
        <v>2</v>
      </c>
      <c r="B4">
        <v>11</v>
      </c>
      <c r="C4">
        <v>4</v>
      </c>
      <c r="D4">
        <v>0</v>
      </c>
      <c r="E4" s="7" t="s">
        <v>91</v>
      </c>
      <c r="F4" s="7" t="s">
        <v>97</v>
      </c>
      <c r="G4" s="12" t="s">
        <v>102</v>
      </c>
      <c r="H4" s="7" t="s">
        <v>108</v>
      </c>
      <c r="I4" s="12" t="s">
        <v>115</v>
      </c>
      <c r="J4" s="7" t="s">
        <v>73</v>
      </c>
      <c r="K4" s="7" t="s">
        <v>114</v>
      </c>
      <c r="L4" s="7" t="s">
        <v>163</v>
      </c>
      <c r="M4" s="7" t="s">
        <v>170</v>
      </c>
      <c r="N4" s="7" t="s">
        <v>173</v>
      </c>
      <c r="O4" s="7" t="s">
        <v>116</v>
      </c>
      <c r="P4" s="12" t="s">
        <v>72</v>
      </c>
      <c r="Q4" s="7" t="s">
        <v>190</v>
      </c>
      <c r="R4" s="7" t="s">
        <v>192</v>
      </c>
      <c r="S4" s="12" t="s">
        <v>163</v>
      </c>
    </row>
    <row r="5" spans="1:19">
      <c r="A5" s="3" t="s">
        <v>3</v>
      </c>
      <c r="B5">
        <v>10</v>
      </c>
      <c r="C5">
        <v>4</v>
      </c>
      <c r="D5">
        <v>1</v>
      </c>
      <c r="E5" s="7" t="s">
        <v>92</v>
      </c>
      <c r="F5" s="7" t="s">
        <v>96</v>
      </c>
      <c r="G5" s="12" t="s">
        <v>103</v>
      </c>
      <c r="H5" s="7" t="s">
        <v>107</v>
      </c>
      <c r="I5" s="12" t="s">
        <v>116</v>
      </c>
      <c r="J5" s="7" t="s">
        <v>157</v>
      </c>
      <c r="K5" s="7" t="s">
        <v>160</v>
      </c>
      <c r="L5" s="7" t="s">
        <v>164</v>
      </c>
      <c r="M5" s="10" t="s">
        <v>169</v>
      </c>
      <c r="N5" s="7" t="s">
        <v>174</v>
      </c>
      <c r="O5" s="7" t="s">
        <v>178</v>
      </c>
      <c r="P5" s="12" t="s">
        <v>181</v>
      </c>
      <c r="Q5" s="7" t="s">
        <v>189</v>
      </c>
      <c r="R5" s="7" t="s">
        <v>193</v>
      </c>
      <c r="S5" s="12" t="s">
        <v>199</v>
      </c>
    </row>
    <row r="6" spans="1:19">
      <c r="A6" s="3" t="s">
        <v>4</v>
      </c>
      <c r="B6">
        <v>9</v>
      </c>
      <c r="C6">
        <v>5</v>
      </c>
      <c r="D6">
        <v>1</v>
      </c>
      <c r="E6" s="7" t="s">
        <v>12</v>
      </c>
      <c r="F6" s="7" t="s">
        <v>95</v>
      </c>
      <c r="G6" s="12" t="s">
        <v>104</v>
      </c>
      <c r="H6" s="12" t="s">
        <v>26</v>
      </c>
      <c r="I6" s="12" t="s">
        <v>117</v>
      </c>
      <c r="J6" s="7" t="s">
        <v>25</v>
      </c>
      <c r="K6" s="7" t="s">
        <v>159</v>
      </c>
      <c r="L6" s="7" t="s">
        <v>165</v>
      </c>
      <c r="M6" s="10" t="s">
        <v>168</v>
      </c>
      <c r="N6" s="7" t="s">
        <v>172</v>
      </c>
      <c r="O6" s="7" t="s">
        <v>177</v>
      </c>
      <c r="P6" s="12" t="s">
        <v>182</v>
      </c>
      <c r="Q6" s="7" t="s">
        <v>172</v>
      </c>
      <c r="R6" s="7" t="s">
        <v>194</v>
      </c>
      <c r="S6" s="12" t="s">
        <v>198</v>
      </c>
    </row>
    <row r="7" spans="1:19">
      <c r="A7" s="3" t="s">
        <v>5</v>
      </c>
      <c r="B7">
        <v>9</v>
      </c>
      <c r="C7">
        <v>6</v>
      </c>
      <c r="D7">
        <v>0</v>
      </c>
      <c r="E7" s="7" t="s">
        <v>93</v>
      </c>
      <c r="F7" s="7" t="s">
        <v>94</v>
      </c>
      <c r="G7" s="12" t="s">
        <v>105</v>
      </c>
      <c r="H7" s="12" t="s">
        <v>106</v>
      </c>
      <c r="I7" s="12" t="s">
        <v>118</v>
      </c>
      <c r="J7" s="12" t="s">
        <v>119</v>
      </c>
      <c r="K7" s="7" t="s">
        <v>158</v>
      </c>
      <c r="L7" s="7" t="s">
        <v>166</v>
      </c>
      <c r="M7" s="7" t="s">
        <v>167</v>
      </c>
      <c r="N7" s="7" t="s">
        <v>175</v>
      </c>
      <c r="O7" s="7" t="s">
        <v>176</v>
      </c>
      <c r="P7" s="12" t="s">
        <v>183</v>
      </c>
      <c r="Q7" s="7" t="s">
        <v>184</v>
      </c>
      <c r="R7" s="7" t="s">
        <v>195</v>
      </c>
      <c r="S7" s="12" t="s">
        <v>196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selection activeCell="E2" sqref="E2"/>
    </sheetView>
  </sheetViews>
  <sheetFormatPr defaultRowHeight="15"/>
  <cols>
    <col min="1" max="1" width="34.5703125" customWidth="1"/>
    <col min="5" max="19" width="51.7109375" customWidth="1"/>
  </cols>
  <sheetData>
    <row r="1" spans="1:19" s="4" customFormat="1">
      <c r="A1" s="4" t="s">
        <v>6</v>
      </c>
      <c r="B1" s="4" t="s">
        <v>185</v>
      </c>
      <c r="C1" s="4" t="s">
        <v>186</v>
      </c>
      <c r="D1" s="4" t="s">
        <v>187</v>
      </c>
      <c r="E1" s="4" t="s">
        <v>224</v>
      </c>
      <c r="F1" s="4" t="s">
        <v>304</v>
      </c>
      <c r="G1" s="4" t="s">
        <v>305</v>
      </c>
      <c r="H1" s="4" t="s">
        <v>306</v>
      </c>
      <c r="I1" s="4" t="s">
        <v>307</v>
      </c>
      <c r="J1" s="4" t="s">
        <v>308</v>
      </c>
      <c r="K1" s="4" t="s">
        <v>309</v>
      </c>
      <c r="L1" s="4" t="s">
        <v>310</v>
      </c>
      <c r="M1" s="4" t="s">
        <v>311</v>
      </c>
      <c r="N1" s="4" t="s">
        <v>312</v>
      </c>
      <c r="O1" s="4" t="s">
        <v>313</v>
      </c>
      <c r="P1" s="4" t="s">
        <v>314</v>
      </c>
      <c r="Q1" s="4" t="s">
        <v>315</v>
      </c>
      <c r="R1" s="4" t="s">
        <v>316</v>
      </c>
      <c r="S1" s="4" t="s">
        <v>317</v>
      </c>
    </row>
    <row r="2" spans="1:19">
      <c r="A2" s="2" t="s">
        <v>0</v>
      </c>
      <c r="B2">
        <v>8</v>
      </c>
      <c r="C2">
        <v>7</v>
      </c>
      <c r="D2">
        <v>0</v>
      </c>
      <c r="E2" s="7" t="s">
        <v>237</v>
      </c>
      <c r="F2" s="7" t="s">
        <v>238</v>
      </c>
      <c r="G2" s="12" t="s">
        <v>239</v>
      </c>
      <c r="H2" s="12" t="s">
        <v>172</v>
      </c>
      <c r="I2" s="7" t="s">
        <v>240</v>
      </c>
      <c r="J2" s="12" t="s">
        <v>241</v>
      </c>
      <c r="K2" s="7" t="s">
        <v>242</v>
      </c>
      <c r="L2" s="12" t="s">
        <v>73</v>
      </c>
      <c r="M2" s="7" t="s">
        <v>243</v>
      </c>
      <c r="N2" s="7" t="s">
        <v>244</v>
      </c>
      <c r="O2" s="7" t="s">
        <v>245</v>
      </c>
      <c r="P2" s="7" t="s">
        <v>246</v>
      </c>
      <c r="Q2" s="12" t="s">
        <v>247</v>
      </c>
      <c r="R2" s="12" t="s">
        <v>248</v>
      </c>
      <c r="S2" s="12" t="s">
        <v>249</v>
      </c>
    </row>
    <row r="3" spans="1:19">
      <c r="A3" s="3" t="s">
        <v>1</v>
      </c>
      <c r="B3">
        <v>9</v>
      </c>
      <c r="C3">
        <v>5</v>
      </c>
      <c r="D3">
        <v>1</v>
      </c>
      <c r="E3" s="7" t="s">
        <v>31</v>
      </c>
      <c r="F3" s="7" t="s">
        <v>277</v>
      </c>
      <c r="G3" s="10" t="s">
        <v>278</v>
      </c>
      <c r="H3" s="12" t="s">
        <v>279</v>
      </c>
      <c r="I3" s="7" t="s">
        <v>280</v>
      </c>
      <c r="J3" s="12" t="s">
        <v>281</v>
      </c>
      <c r="K3" s="7" t="s">
        <v>282</v>
      </c>
      <c r="L3" s="12" t="s">
        <v>283</v>
      </c>
      <c r="M3" s="7" t="s">
        <v>284</v>
      </c>
      <c r="N3" s="7" t="s">
        <v>285</v>
      </c>
      <c r="O3" s="7" t="s">
        <v>286</v>
      </c>
      <c r="P3" s="7" t="s">
        <v>287</v>
      </c>
      <c r="Q3" s="7" t="s">
        <v>288</v>
      </c>
      <c r="R3" s="12" t="s">
        <v>289</v>
      </c>
      <c r="S3" s="12" t="s">
        <v>290</v>
      </c>
    </row>
    <row r="4" spans="1:19">
      <c r="A4" s="3" t="s">
        <v>2</v>
      </c>
      <c r="B4">
        <v>10</v>
      </c>
      <c r="C4">
        <v>5</v>
      </c>
      <c r="D4">
        <v>0</v>
      </c>
      <c r="E4" s="7" t="s">
        <v>25</v>
      </c>
      <c r="F4" s="7" t="s">
        <v>51</v>
      </c>
      <c r="G4" s="7" t="s">
        <v>225</v>
      </c>
      <c r="H4" s="12" t="s">
        <v>226</v>
      </c>
      <c r="I4" s="7" t="s">
        <v>227</v>
      </c>
      <c r="J4" s="12" t="s">
        <v>228</v>
      </c>
      <c r="K4" s="7" t="s">
        <v>229</v>
      </c>
      <c r="L4" s="12" t="s">
        <v>230</v>
      </c>
      <c r="M4" s="7" t="s">
        <v>231</v>
      </c>
      <c r="N4" s="7" t="s">
        <v>232</v>
      </c>
      <c r="O4" s="7" t="s">
        <v>233</v>
      </c>
      <c r="P4" s="7" t="s">
        <v>172</v>
      </c>
      <c r="Q4" s="7" t="s">
        <v>234</v>
      </c>
      <c r="R4" s="12" t="s">
        <v>235</v>
      </c>
      <c r="S4" s="12" t="s">
        <v>236</v>
      </c>
    </row>
    <row r="5" spans="1:19">
      <c r="A5" s="3" t="s">
        <v>3</v>
      </c>
      <c r="B5">
        <v>8</v>
      </c>
      <c r="C5">
        <v>5</v>
      </c>
      <c r="D5">
        <v>2</v>
      </c>
      <c r="E5" s="7" t="s">
        <v>262</v>
      </c>
      <c r="F5" s="7" t="s">
        <v>263</v>
      </c>
      <c r="G5" s="10" t="s">
        <v>264</v>
      </c>
      <c r="H5" s="12" t="s">
        <v>265</v>
      </c>
      <c r="I5" s="7" t="s">
        <v>266</v>
      </c>
      <c r="J5" s="12" t="s">
        <v>267</v>
      </c>
      <c r="K5" s="10" t="s">
        <v>268</v>
      </c>
      <c r="L5" s="12" t="s">
        <v>269</v>
      </c>
      <c r="M5" s="7" t="s">
        <v>270</v>
      </c>
      <c r="N5" s="7" t="s">
        <v>271</v>
      </c>
      <c r="O5" s="7" t="s">
        <v>272</v>
      </c>
      <c r="P5" s="7" t="s">
        <v>273</v>
      </c>
      <c r="Q5" s="7" t="s">
        <v>274</v>
      </c>
      <c r="R5" s="12" t="s">
        <v>275</v>
      </c>
      <c r="S5" s="12" t="s">
        <v>276</v>
      </c>
    </row>
    <row r="6" spans="1:19">
      <c r="A6" s="3" t="s">
        <v>4</v>
      </c>
      <c r="B6">
        <v>8</v>
      </c>
      <c r="C6">
        <v>6</v>
      </c>
      <c r="D6">
        <v>1</v>
      </c>
      <c r="E6" s="7" t="s">
        <v>291</v>
      </c>
      <c r="F6" s="7" t="s">
        <v>292</v>
      </c>
      <c r="G6" s="7" t="s">
        <v>293</v>
      </c>
      <c r="H6" s="12" t="s">
        <v>294</v>
      </c>
      <c r="I6" s="7" t="s">
        <v>295</v>
      </c>
      <c r="J6" s="12" t="s">
        <v>296</v>
      </c>
      <c r="K6" s="10" t="s">
        <v>297</v>
      </c>
      <c r="L6" s="12" t="s">
        <v>298</v>
      </c>
      <c r="M6" s="7" t="s">
        <v>12</v>
      </c>
      <c r="N6" s="7" t="s">
        <v>299</v>
      </c>
      <c r="O6" s="7" t="s">
        <v>116</v>
      </c>
      <c r="P6" s="7" t="s">
        <v>300</v>
      </c>
      <c r="Q6" s="12" t="s">
        <v>301</v>
      </c>
      <c r="R6" s="12" t="s">
        <v>302</v>
      </c>
      <c r="S6" s="12" t="s">
        <v>303</v>
      </c>
    </row>
    <row r="7" spans="1:19">
      <c r="A7" s="3" t="s">
        <v>5</v>
      </c>
      <c r="B7">
        <v>9</v>
      </c>
      <c r="C7">
        <v>6</v>
      </c>
      <c r="D7">
        <v>0</v>
      </c>
      <c r="E7" s="7" t="s">
        <v>250</v>
      </c>
      <c r="F7" s="7" t="s">
        <v>250</v>
      </c>
      <c r="G7" s="7" t="s">
        <v>251</v>
      </c>
      <c r="H7" s="12" t="s">
        <v>105</v>
      </c>
      <c r="I7" s="7" t="s">
        <v>252</v>
      </c>
      <c r="J7" s="12" t="s">
        <v>253</v>
      </c>
      <c r="K7" s="7" t="s">
        <v>23</v>
      </c>
      <c r="L7" s="12" t="s">
        <v>254</v>
      </c>
      <c r="M7" s="7" t="s">
        <v>255</v>
      </c>
      <c r="N7" s="7" t="s">
        <v>256</v>
      </c>
      <c r="O7" s="7" t="s">
        <v>257</v>
      </c>
      <c r="P7" s="7" t="s">
        <v>258</v>
      </c>
      <c r="Q7" s="12" t="s">
        <v>259</v>
      </c>
      <c r="R7" s="12" t="s">
        <v>260</v>
      </c>
      <c r="S7" s="12" t="s">
        <v>261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7"/>
  <sheetViews>
    <sheetView workbookViewId="0">
      <selection activeCell="Q7" sqref="Q7"/>
    </sheetView>
  </sheetViews>
  <sheetFormatPr defaultRowHeight="15"/>
  <cols>
    <col min="1" max="1" width="34.5703125" customWidth="1"/>
    <col min="5" max="17" width="51.7109375" customWidth="1"/>
    <col min="18" max="18" width="12" customWidth="1"/>
    <col min="19" max="19" width="10.140625" customWidth="1"/>
  </cols>
  <sheetData>
    <row r="1" spans="1:18">
      <c r="A1" s="16" t="s">
        <v>6</v>
      </c>
      <c r="B1" s="16" t="s">
        <v>185</v>
      </c>
      <c r="C1" s="16" t="s">
        <v>186</v>
      </c>
      <c r="D1" s="16" t="s">
        <v>187</v>
      </c>
      <c r="E1" s="16" t="s">
        <v>341</v>
      </c>
      <c r="F1" s="16" t="s">
        <v>318</v>
      </c>
      <c r="G1" s="16" t="s">
        <v>319</v>
      </c>
      <c r="H1" s="16" t="s">
        <v>320</v>
      </c>
      <c r="I1" s="16" t="s">
        <v>321</v>
      </c>
      <c r="J1" s="16" t="s">
        <v>322</v>
      </c>
      <c r="K1" s="16" t="s">
        <v>323</v>
      </c>
      <c r="L1" s="16" t="s">
        <v>324</v>
      </c>
      <c r="M1" s="16" t="s">
        <v>325</v>
      </c>
      <c r="N1" s="16" t="s">
        <v>326</v>
      </c>
      <c r="O1" s="16" t="s">
        <v>327</v>
      </c>
      <c r="P1" s="16" t="s">
        <v>328</v>
      </c>
      <c r="Q1" s="16" t="s">
        <v>329</v>
      </c>
      <c r="R1" s="16"/>
    </row>
    <row r="2" spans="1:18">
      <c r="A2" s="2" t="s">
        <v>0</v>
      </c>
      <c r="B2">
        <v>1</v>
      </c>
      <c r="C2">
        <v>0</v>
      </c>
      <c r="D2">
        <v>0</v>
      </c>
      <c r="E2" s="7" t="s">
        <v>354</v>
      </c>
      <c r="F2" t="s">
        <v>355</v>
      </c>
      <c r="G2" t="s">
        <v>356</v>
      </c>
      <c r="H2" t="s">
        <v>357</v>
      </c>
      <c r="I2" t="s">
        <v>358</v>
      </c>
      <c r="J2" t="s">
        <v>359</v>
      </c>
      <c r="K2" t="s">
        <v>360</v>
      </c>
      <c r="L2" t="s">
        <v>361</v>
      </c>
      <c r="M2" t="s">
        <v>362</v>
      </c>
      <c r="N2" t="s">
        <v>363</v>
      </c>
      <c r="O2" t="s">
        <v>275</v>
      </c>
      <c r="P2" t="s">
        <v>353</v>
      </c>
      <c r="Q2" t="s">
        <v>364</v>
      </c>
    </row>
    <row r="3" spans="1:18">
      <c r="A3" s="3" t="s">
        <v>1</v>
      </c>
      <c r="B3">
        <v>1</v>
      </c>
      <c r="C3">
        <v>0</v>
      </c>
      <c r="D3">
        <v>0</v>
      </c>
      <c r="E3" s="7" t="s">
        <v>342</v>
      </c>
      <c r="F3" t="s">
        <v>343</v>
      </c>
      <c r="G3" t="s">
        <v>344</v>
      </c>
      <c r="H3" t="s">
        <v>345</v>
      </c>
      <c r="I3" t="s">
        <v>346</v>
      </c>
      <c r="J3" t="s">
        <v>347</v>
      </c>
      <c r="K3" t="s">
        <v>348</v>
      </c>
      <c r="L3" t="s">
        <v>349</v>
      </c>
      <c r="M3" t="s">
        <v>350</v>
      </c>
      <c r="N3" t="s">
        <v>351</v>
      </c>
      <c r="O3" t="s">
        <v>352</v>
      </c>
      <c r="P3" t="s">
        <v>275</v>
      </c>
      <c r="Q3" t="s">
        <v>353</v>
      </c>
    </row>
    <row r="4" spans="1:18">
      <c r="A4" s="3" t="s">
        <v>2</v>
      </c>
      <c r="B4">
        <v>1</v>
      </c>
      <c r="C4">
        <v>0</v>
      </c>
      <c r="D4">
        <v>0</v>
      </c>
      <c r="E4" s="7" t="s">
        <v>330</v>
      </c>
      <c r="F4" t="s">
        <v>331</v>
      </c>
      <c r="G4" t="s">
        <v>72</v>
      </c>
      <c r="H4" t="s">
        <v>332</v>
      </c>
      <c r="I4" t="s">
        <v>231</v>
      </c>
      <c r="J4" t="s">
        <v>333</v>
      </c>
      <c r="K4" t="s">
        <v>334</v>
      </c>
      <c r="L4" t="s">
        <v>335</v>
      </c>
      <c r="M4" t="s">
        <v>336</v>
      </c>
      <c r="N4" t="s">
        <v>337</v>
      </c>
      <c r="O4" t="s">
        <v>338</v>
      </c>
      <c r="P4" t="s">
        <v>339</v>
      </c>
      <c r="Q4" t="s">
        <v>340</v>
      </c>
    </row>
    <row r="5" spans="1:18">
      <c r="A5" t="s">
        <v>3</v>
      </c>
      <c r="B5">
        <v>1</v>
      </c>
      <c r="C5">
        <v>0</v>
      </c>
      <c r="D5">
        <v>1</v>
      </c>
      <c r="E5" s="7" t="s">
        <v>365</v>
      </c>
      <c r="F5" t="s">
        <v>366</v>
      </c>
      <c r="G5" t="s">
        <v>367</v>
      </c>
      <c r="H5" s="10" t="s">
        <v>368</v>
      </c>
      <c r="I5" t="s">
        <v>369</v>
      </c>
      <c r="J5" t="s">
        <v>370</v>
      </c>
      <c r="K5" t="s">
        <v>265</v>
      </c>
      <c r="L5" t="s">
        <v>371</v>
      </c>
      <c r="M5" t="s">
        <v>372</v>
      </c>
      <c r="N5" t="s">
        <v>373</v>
      </c>
      <c r="O5" t="s">
        <v>374</v>
      </c>
      <c r="P5" t="s">
        <v>375</v>
      </c>
      <c r="Q5" t="s">
        <v>376</v>
      </c>
    </row>
    <row r="6" spans="1:18">
      <c r="A6" s="3" t="s">
        <v>4</v>
      </c>
      <c r="B6">
        <v>1</v>
      </c>
      <c r="C6">
        <v>0</v>
      </c>
      <c r="D6">
        <v>0</v>
      </c>
      <c r="E6" s="7" t="s">
        <v>377</v>
      </c>
      <c r="F6" t="s">
        <v>378</v>
      </c>
      <c r="G6" t="s">
        <v>379</v>
      </c>
      <c r="H6" t="s">
        <v>380</v>
      </c>
      <c r="I6" t="s">
        <v>381</v>
      </c>
      <c r="J6" t="s">
        <v>382</v>
      </c>
      <c r="K6" t="s">
        <v>383</v>
      </c>
      <c r="L6" t="s">
        <v>353</v>
      </c>
      <c r="M6" t="s">
        <v>384</v>
      </c>
      <c r="N6" t="s">
        <v>385</v>
      </c>
      <c r="O6" t="s">
        <v>386</v>
      </c>
      <c r="P6" t="s">
        <v>387</v>
      </c>
      <c r="Q6" t="s">
        <v>388</v>
      </c>
    </row>
    <row r="7" spans="1:18">
      <c r="A7" t="s">
        <v>5</v>
      </c>
      <c r="B7">
        <v>1</v>
      </c>
      <c r="C7">
        <v>0</v>
      </c>
      <c r="D7">
        <v>0</v>
      </c>
      <c r="E7" s="7" t="s">
        <v>389</v>
      </c>
      <c r="F7" t="s">
        <v>390</v>
      </c>
      <c r="G7" t="s">
        <v>391</v>
      </c>
      <c r="H7" t="s">
        <v>392</v>
      </c>
      <c r="I7" t="s">
        <v>393</v>
      </c>
      <c r="J7" t="s">
        <v>394</v>
      </c>
      <c r="K7" t="s">
        <v>395</v>
      </c>
      <c r="L7" t="s">
        <v>396</v>
      </c>
      <c r="M7" t="s">
        <v>397</v>
      </c>
      <c r="N7" t="s">
        <v>398</v>
      </c>
      <c r="O7" t="s">
        <v>399</v>
      </c>
      <c r="P7" t="s">
        <v>400</v>
      </c>
      <c r="Q7" t="s">
        <v>401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Season results</vt:lpstr>
      <vt:lpstr>Week 4 results</vt:lpstr>
      <vt:lpstr>Week 5 results</vt:lpstr>
      <vt:lpstr>Week 6 results</vt:lpstr>
      <vt:lpstr>Week 7 results</vt:lpstr>
      <vt:lpstr>Week 8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2013-10-27T00:41:17Z</dcterms:modified>
</cp:coreProperties>
</file>