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  <sheet name="Week 8 results" sheetId="6" r:id="rId6"/>
  </sheets>
  <calcPr calcId="125725"/>
</workbook>
</file>

<file path=xl/calcChain.xml><?xml version="1.0" encoding="utf-8"?>
<calcChain xmlns="http://schemas.openxmlformats.org/spreadsheetml/2006/main">
  <c r="D7" i="1"/>
  <c r="C7"/>
  <c r="B7"/>
  <c r="D6"/>
  <c r="C6"/>
  <c r="B6"/>
  <c r="D5"/>
  <c r="C5"/>
  <c r="B5"/>
  <c r="D3"/>
  <c r="C3"/>
  <c r="B3"/>
  <c r="D2"/>
  <c r="C2"/>
  <c r="B2"/>
  <c r="D4"/>
  <c r="C4"/>
  <c r="B4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<sst xmlns="http://schemas.openxmlformats.org/spreadsheetml/2006/main" count="476" uniqueCount="402">
  <si>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</si>
  <si>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</si>
  <si>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</si>
  <si>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</si>
  <si>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</si>
  <si>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</si>
  <si>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</si>
  <si>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</si>
  <si>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</si>
  <si>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</si>
  <si>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</si>
  <si>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</si>
  <si>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</si>
  <si>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</si>
  <si>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</si>
  <si>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</si>
  <si>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</si>
  <si>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</si>
  <si>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</si>
  <si>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</si>
  <si>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</si>
  <si>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</si>
  <si>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</si>
  <si>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</si>
  <si>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</si>
  <si>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</si>
  <si>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</si>
  <si>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</si>
  <si>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</si>
  <si>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</si>
  <si>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</si>
  <si>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</si>
  <si>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</si>
  <si>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</si>
  <si>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</si>
  <si>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</si>
  <si>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</si>
  <si>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</si>
  <si>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</si>
  <si>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</si>
  <si>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</si>
  <si>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</si>
  <si>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</si>
  <si>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</si>
  <si>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</si>
  <si>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</si>
  <si>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</si>
  <si>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</si>
  <si>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</si>
  <si>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</si>
  <si>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</si>
  <si>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</si>
  <si>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</si>
  <si>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</si>
  <si>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</si>
  <si>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</si>
  <si>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</si>
  <si>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</si>
  <si>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</si>
  <si>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</si>
  <si>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</si>
  <si>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</si>
  <si>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</si>
  <si>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</si>
  <si>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</si>
  <si>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</si>
  <si>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</si>
  <si>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</si>
  <si>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</si>
  <si>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</si>
  <si>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</si>
  <si>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</si>
  <si>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</si>
  <si>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</si>
  <si>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</si>
  <si>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</si>
  <si>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</si>
  <si>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</si>
  <si>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</si>
  <si>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</si>
  <si>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</si>
  <si>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</si>
  <si>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</si>
  <si>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</si>
  <si>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</si>
  <si>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</si>
  <si>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</si>
  <si>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</si>
  <si>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</si>
  <si>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</si>
  <si>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</si>
  <si>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</si>
  <si>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</si>
  <si>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</si>
  <si>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</si>
  <si>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</si>
  <si>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</si>
  <si>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</si>
  <si>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</si>
  <si>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</si>
  <si>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</si>
  <si>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</si>
  <si>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</si>
  <si>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</si>
  <si>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</si>
  <si>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</si>
  <si>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</si>
  <si>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</si>
  <si>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</si>
  <si>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</si>
  <si>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</si>
  <si>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</si>
  <si>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</si>
  <si>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</si>
  <si>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</si>
  <si>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</si>
  <si>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</si>
  <si>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</si>
  <si>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</si>
  <si>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</si>
  <si>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</si>
  <si>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</si>
  <si>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</si>
  <si>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</si>
  <si>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</si>
  <si>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</si>
  <si>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</si>
  <si>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</si>
  <si>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</si>
  <si>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</si>
  <si>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</si>
  <si>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</si>
  <si>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</si>
  <si>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</si>
  <si>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</si>
  <si>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</si>
  <si>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</si>
  <si>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</si>
  <si>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</si>
  <si>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</si>
  <si>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</si>
  <si>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</si>
  <si>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</si>
  <si>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</si>
  <si>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</si>
  <si>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</si>
  <si>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</si>
  <si>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</si>
  <si>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</si>
  <si>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</si>
  <si>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</si>
  <si>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</si>
  <si>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</si>
  <si>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</si>
  <si>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</si>
  <si>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</si>
  <si>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</si>
  <si>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</si>
  <si>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</si>
  <si>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</si>
  <si>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</si>
  <si>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</si>
  <si>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</si>
  <si>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</si>
  <si>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</si>
  <si>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</si>
  <si>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</si>
  <si>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</si>
  <si>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</si>
  <si>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</si>
  <si>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</si>
  <si>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</si>
  <si>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</si>
  <si>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</si>
  <si>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</si>
  <si>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</si>
  <si>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</si>
  <si>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</si>
  <si>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</si>
  <si>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</si>
  <si>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</si>
  <si>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</si>
  <si>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</si>
  <si>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</si>
  <si>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</si>
  <si>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</si>
  <si>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</si>
  <si>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</si>
  <si>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</si>
  <si>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</si>
  <si>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</si>
  <si>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</si>
  <si>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</si>
  <si>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</si>
  <si>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</si>
  <si>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</si>
  <si>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</si>
  <si>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</si>
  <si>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</si>
  <si>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</si>
  <si>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</si>
  <si>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</si>
  <si>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</si>
  <si>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</si>
  <si>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</si>
  <si>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</si>
  <si>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</si>
  <si>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</si>
  <si>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</si>
  <si>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</si>
  <si>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</si>
  <si>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</si>
  <si>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</si>
  <si>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</si>
  <si>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</si>
  <si>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</si>
  <si>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</si>
  <si>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</si>
  <si>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</si>
  <si>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</si>
  <si>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</si>
  <si>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</si>
  <si>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</si>
  <si>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</si>
  <si>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</si>
  <si>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</si>
  <si>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</si>
  <si>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</si>
  <si>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</si>
  <si>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</si>
  <si>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</si>
  <si>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</si>
  <si>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</si>
  <si>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</si>
  <si>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</si>
  <si>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</si>
  <si>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</si>
  <si>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</si>
  <si>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</si>
  <si>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</si>
  <si>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</si>
  <si>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</si>
  <si>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</si>
  <si>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</si>
  <si>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</si>
  <si>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</si>
  <si>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</si>
  <si>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</si>
  <si>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</si>
  <si>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</si>
  <si>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</si>
  <si>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</si>
  <si>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</si>
  <si>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</si>
  <si>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</si>
  <si>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</si>
  <si>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</si>
  <si>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</si>
  <si>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</si>
  <si>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</si>
  <si>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</si>
  <si>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</si>
  <si>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</si>
  <si>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</si>
  <si>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</si>
  <si>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</si>
  <si>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</si>
  <si>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</si>
  <si>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</si>
  <si>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</si>
  <si>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</si>
  <si>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</si>
  <si>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</si>
  <si>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</si>
  <si>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</si>
  <si>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</si>
  <si>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</si>
  <si>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</si>
  <si>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</si>
  <si>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</si>
  <si>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</si>
  <si>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</si>
  <si>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</si>
  <si>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</si>
  <si>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</si>
  <si>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</si>
  <si>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</si>
  <si>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</si>
  <si>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</si>
  <si>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</si>
  <si>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</si>
  <si>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</si>
  <si>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</si>
  <si>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</si>
  <si>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</si>
  <si>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</si>
  <si>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</si>
  <si>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</si>
  <si>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</si>
  <si>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</si>
  <si>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</si>
  <si>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</si>
  <si>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</si>
  <si>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</si>
  <si>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</si>
  <si>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</si>
  <si>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</si>
  <si>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</si>
  <si>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</si>
  <si>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</si>
  <si>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</si>
  <si>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</si>
  <si>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</si>
  <si>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</si>
  <si>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</si>
  <si>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</si>
  <si>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</si>
  <si>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</si>
  <si>
    <t>ON001(home win): 0.0004 / ON002(away win): 0.9995</t>
  </si>
  <si>
    <t>ON001(home win): 0.7312 / ON002(away win): 0.2687</t>
  </si>
  <si>
    <t>ON001(home win): 0.0215 / ON002(away win): 0.9784</t>
  </si>
  <si>
    <t>ON001(home win): 0.3261 / ON002(away win): 0.6738</t>
  </si>
  <si>
    <t>ON001(home win): 0.9983 / ON002(away win): 0.0016</t>
  </si>
  <si>
    <t>ON001(home win): 0.0125 / ON002(away win): 0.9874</t>
  </si>
  <si>
    <t>ON001(home win): 0.9615 / ON002(away win): 0.0384</t>
  </si>
  <si>
    <t>ON001(home win): 0.7056 / ON002(away win): 0.2943</t>
  </si>
  <si>
    <t>ON001(home win): 0.0016 / ON002(away win): 0.9983</t>
  </si>
  <si>
    <t>ON001(home win): 0.000004 / ON002(away win): 0.9999</t>
  </si>
  <si>
    <t>ON001(home win): 0.0000009 / ON002(away win): 0.9999</t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</si>
  <si>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TB(h) 2013 week 8</t>
    </r>
  </si>
  <si>
    <t>ON001(home win): 0.0003 / ON002(away win): 0.9996</t>
  </si>
  <si>
    <t>ON001(home win): 0.9905  / ON002(away win): 0.0094</t>
  </si>
  <si>
    <t>ON001(home win): 0.0023  / ON002(away win): 0.9976</t>
  </si>
  <si>
    <t>ON001(home win): 0.1874  / ON002(away win): 0.8125</t>
  </si>
  <si>
    <t>ON001(home win): 0.9901  / ON002(away win): 0.0098</t>
  </si>
  <si>
    <t>ON001(home win): 0.9390  / ON002(away win): 0.0609</t>
  </si>
  <si>
    <t>ON001(home win): 0.9996  / ON002(away win): 0.0003</t>
  </si>
  <si>
    <t>ON001(home win): 0.1096  / ON002(away win): 0.8903</t>
  </si>
  <si>
    <t>ON001(home win): 0.9918  / ON002(away win): 0.0081</t>
  </si>
  <si>
    <t>ON001(home win): 0.9986  / ON002(away win): 0.0013</t>
  </si>
  <si>
    <t>ON001(home win): 0.2467  / ON002(away win): 0.7532</t>
  </si>
  <si>
    <t>ON001(home win): 0.0001  / ON002(away win): 0.9998</t>
  </si>
  <si>
    <t>ON001(home win): 1.9e-9  / ON002(away win): 0.9999</t>
  </si>
  <si>
    <t>ON001(home win): 0.9999  / ON002(away win): 0.00003</t>
  </si>
  <si>
    <t>ON001(home win): 4.1e-9  / ON002(away win): 0.9999</t>
  </si>
  <si>
    <t>ON001(home win): 0.0225  / ON002(away win): 0.9771</t>
  </si>
  <si>
    <t>ON001(home win): 0.9987  / ON002(away win): 0.0012</t>
  </si>
  <si>
    <t>ON001(home win): 0. 0727 / ON002(away win): 0.9234</t>
  </si>
  <si>
    <t>ON001(home win): 0.9999  / ON002(away win): 1.08e-8</t>
  </si>
  <si>
    <t>ON001(home win): 0.8273  / ON002(away win): 0.1689</t>
  </si>
  <si>
    <t>ON001(home win): 0.9994  / ON002(away win): 0.0004</t>
  </si>
  <si>
    <t>ON001(home win): 0.9999  / ON002(away win): 2.0e-8</t>
  </si>
  <si>
    <t>ON001(home win): 0.0012  / ON002(away win): 0.9987</t>
  </si>
  <si>
    <t>ON001(home win): 2.3e-8  / ON002(away win): 0.9999</t>
  </si>
  <si>
    <t>ON001(home win): 0.9999  / ON002(away win): 0.0000003</t>
  </si>
  <si>
    <t>ON001(home win): 1.8e-11  / ON002(away win): 0.9999</t>
  </si>
  <si>
    <t>ON001(home win): 0.4729  / ON002(away win): 0.5269</t>
  </si>
  <si>
    <t>ON001(home win): 0.9905  / ON002(away win): 0.0091</t>
  </si>
  <si>
    <t>ON001(home win): 0.6946  / ON002(away win): 0.3089</t>
  </si>
  <si>
    <t>ON001(home win): 0.0063  / ON002(away win): 0.9939</t>
  </si>
  <si>
    <t>ON001(home win): 0.6489  / ON002(away win): 0.3507</t>
  </si>
  <si>
    <t>ON001(home win): 0.9998  / ON002(away win): 0.0001</t>
  </si>
  <si>
    <t>ON001(home win): 0.0010  / ON002(away win): 0.9990</t>
  </si>
  <si>
    <t>ON001(home win): 1.1e-9  / ON002(away win): 0.9999</t>
  </si>
  <si>
    <t>ON001(home win): 1.2e-11  / ON002(away win): 0.9999</t>
  </si>
  <si>
    <t>ON001(home win): 3.8e-9  / ON002(away win): 0.9999</t>
  </si>
  <si>
    <t>ON001(home win): 0.9997  / ON002(away win): 0.0002</t>
  </si>
  <si>
    <t>ON001(home win): 1.7e-8  / ON002(away win): 0.9999</t>
  </si>
  <si>
    <t>ON001(home win): 0.2743  / ON002(away win): 0.7331</t>
  </si>
  <si>
    <t>ON001(home win): 0.9999  / ON002(away win): 0.00002</t>
  </si>
  <si>
    <t>ON001(home win): 0.9162  / ON002(away win): 0.0832</t>
  </si>
  <si>
    <t>ON001(home win): 0.9999  / ON002(away win): 0.000002</t>
  </si>
  <si>
    <t>ON001(home win): 0.9932  / ON002(away win): 0.0068</t>
  </si>
  <si>
    <t>ON001(home win): 0.9945  / ON002(away win): 0.0052</t>
  </si>
  <si>
    <t>ON001(home win): 0.00002  / ON002(away win): 0.9999</t>
  </si>
  <si>
    <t>ON001(home win): 9.9e-7  / ON002(away win): 0.9999</t>
  </si>
  <si>
    <t>ON001(home win): 6.1e-7  / ON002(away win): 0.9999</t>
  </si>
  <si>
    <t>ON001(home win): 6.7e-14  / ON002(away win): 0.9999</t>
  </si>
  <si>
    <t>ON001(home win): 0.9999  / ON002(away win): 3.6e-10</t>
  </si>
  <si>
    <t>ON001(home win): 7.3e-14  / ON002(away win): 0.999</t>
  </si>
  <si>
    <t>ON001(home win): 0.000002  / ON002(away win): 0.9999</t>
  </si>
  <si>
    <t>ON001(home win): 0.9999  / ON002(away win):1.1e-11</t>
  </si>
  <si>
    <t>ON001(home win): 0.1677  / ON002(away win): 0.8322</t>
  </si>
  <si>
    <t>ON001(home win): 1.0  / ON002(away win): 5.5e-18</t>
  </si>
  <si>
    <t>ON001(home win): 0.9999  / ON002(away win): 1.9e-9</t>
  </si>
  <si>
    <t>ON001(home win): 0.9999  / ON002(away win): 1.9e-11</t>
  </si>
  <si>
    <t>ON001(home win): 1.0  / ON002(away win): 1.2e-25</t>
  </si>
  <si>
    <t>ON001(home win): 0.0350  / ON002(away win): 0.9649</t>
  </si>
  <si>
    <t>ON001(home win): 6.8e-14  / ON002(away win): 0.9999</t>
  </si>
  <si>
    <t>ON001(home win): 1.5e-13  / ON002(away win): 0.9999</t>
  </si>
  <si>
    <r>
      <rPr>
        <b/>
        <sz val="11"/>
        <color rgb="FFFF0000"/>
        <rFont val="Calibri"/>
        <family val="2"/>
        <scheme val="minor"/>
      </rPr>
      <t>NYG(a)</t>
    </r>
    <r>
      <rPr>
        <b/>
        <sz val="11"/>
        <color theme="1"/>
        <rFont val="Calibri"/>
        <family val="2"/>
        <scheme val="minor"/>
      </rPr>
      <t xml:space="preserve"> @ PHI(h) 2013 week 8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</si>
  <si>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JAC(h) 2013 week 8</t>
    </r>
  </si>
  <si>
    <r>
      <t xml:space="preserve">DAL(a)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</si>
  <si>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</si>
  <si>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</si>
  <si>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BUF(a)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</si>
  <si>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PIT(a)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</si>
  <si>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NYJ(a)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</si>
  <si>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DEN(h)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</si>
  <si>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ATL(a)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</si>
  <si>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rPr>
        <b/>
        <sz val="11"/>
        <color rgb="FFFF0000"/>
        <rFont val="Calibri"/>
        <family val="2"/>
        <scheme val="minor"/>
      </rPr>
      <t>GB(a)</t>
    </r>
    <r>
      <rPr>
        <b/>
        <sz val="11"/>
        <color theme="1"/>
        <rFont val="Calibri"/>
        <family val="2"/>
        <scheme val="minor"/>
      </rPr>
      <t xml:space="preserve"> @ MIN(h) 2013 week 8</t>
    </r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</si>
  <si>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STL(h) 2013 week 8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</si>
</sst>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4" sqref="E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results'!B2+'Week 8 results'!B2</f>
        <v>35</v>
      </c>
      <c r="C2">
        <f>'Week 4 results'!C2+'Week 5 results'!C2+'Week 6 results'!C2+'Week 7 results'!C2+'Week 8 results'!C2</f>
        <v>23</v>
      </c>
      <c r="D2">
        <f>'Week 4 results'!D2+'Week 5 results'!D2+'Week 6 results'!D2+'Week 7 results'!D2+'Week 8 results'!D2</f>
        <v>1</v>
      </c>
      <c r="E2">
        <f t="shared" ref="E2:E7" si="0">B2+C2+D2</f>
        <v>59</v>
      </c>
      <c r="F2" s="14">
        <f t="shared" ref="F2:F7" si="1">B2/(E2-D2)</f>
        <v>0.60344827586206895</v>
      </c>
      <c r="G2" s="14">
        <f t="shared" ref="G2:G7" si="2">B2/E2</f>
        <v>0.59322033898305082</v>
      </c>
    </row>
    <row r="3" spans="1:7">
      <c r="A3" t="s">
        <v>222</v>
      </c>
      <c r="B3">
        <f>'Week 4 results'!B3+'Week 5 results'!B3+'Week 6 results'!B3+'Week 7 results'!B3+'Week 8 results'!B3</f>
        <v>36</v>
      </c>
      <c r="C3">
        <f>'Week 4 results'!C3+'Week 5 results'!C3+'Week 6 results'!C3+'Week 7 results'!C3+'Week 8 results'!C3</f>
        <v>20</v>
      </c>
      <c r="D3">
        <f>'Week 4 results'!D3+'Week 5 results'!D3+'Week 6 results'!D3+'Week 7 results'!D3+'Week 8 results'!D3</f>
        <v>3</v>
      </c>
      <c r="E3">
        <f t="shared" si="0"/>
        <v>59</v>
      </c>
      <c r="F3" s="14">
        <f t="shared" si="1"/>
        <v>0.6428571428571429</v>
      </c>
      <c r="G3" s="14">
        <f t="shared" si="2"/>
        <v>0.61016949152542377</v>
      </c>
    </row>
    <row r="4" spans="1:7">
      <c r="A4" t="s">
        <v>221</v>
      </c>
      <c r="B4">
        <f>'Week 4 results'!B4+'Week 5 results'!B4+'Week 6 results'!B4+'Week 7 results'!B4+'Week 8 results'!B4</f>
        <v>39</v>
      </c>
      <c r="C4">
        <f>'Week 4 results'!C4+'Week 5 results'!C4+'Week 6 results'!C4+'Week 7 results'!C4+'Week 8 results'!C4</f>
        <v>19</v>
      </c>
      <c r="D4">
        <f>'Week 4 results'!D4+'Week 5 results'!D4+'Week 6 results'!D4+'Week 7 results'!D4+'Week 8 results'!D4</f>
        <v>1</v>
      </c>
      <c r="E4">
        <f t="shared" si="0"/>
        <v>59</v>
      </c>
      <c r="F4" s="14">
        <f t="shared" si="1"/>
        <v>0.67241379310344829</v>
      </c>
      <c r="G4" s="14">
        <f t="shared" si="2"/>
        <v>0.66101694915254239</v>
      </c>
    </row>
    <row r="5" spans="1:7">
      <c r="A5" t="s">
        <v>220</v>
      </c>
      <c r="B5">
        <f>'Week 4 results'!B5+'Week 5 results'!B5+'Week 6 results'!B5+'Week 7 results'!B5+'Week 8 results'!B5</f>
        <v>36</v>
      </c>
      <c r="C5">
        <f>'Week 4 results'!C5+'Week 5 results'!C5+'Week 6 results'!C5+'Week 7 results'!C5+'Week 8 results'!C5</f>
        <v>16</v>
      </c>
      <c r="D5">
        <f>'Week 4 results'!D5+'Week 5 results'!D5+'Week 6 results'!D5+'Week 7 results'!D5+'Week 8 results'!D5</f>
        <v>7</v>
      </c>
      <c r="E5">
        <f>B5+C5+D5</f>
        <v>59</v>
      </c>
      <c r="F5" s="14">
        <f t="shared" si="1"/>
        <v>0.69230769230769229</v>
      </c>
      <c r="G5" s="14">
        <f t="shared" si="2"/>
        <v>0.61016949152542377</v>
      </c>
    </row>
    <row r="6" spans="1:7">
      <c r="A6" t="s">
        <v>219</v>
      </c>
      <c r="B6">
        <f>'Week 4 results'!B6+'Week 5 results'!B6+'Week 6 results'!B6+'Week 7 results'!B6+'Week 8 results'!B6</f>
        <v>34</v>
      </c>
      <c r="C6">
        <f>'Week 4 results'!C6+'Week 5 results'!C6+'Week 6 results'!C6+'Week 7 results'!C6+'Week 8 results'!C6</f>
        <v>21</v>
      </c>
      <c r="D6">
        <f>'Week 4 results'!D6+'Week 5 results'!D6+'Week 6 results'!D6+'Week 7 results'!D6+'Week 8 results'!D6</f>
        <v>4</v>
      </c>
      <c r="E6">
        <f t="shared" si="0"/>
        <v>59</v>
      </c>
      <c r="F6" s="14">
        <f t="shared" si="1"/>
        <v>0.61818181818181817</v>
      </c>
      <c r="G6" s="14">
        <f t="shared" si="2"/>
        <v>0.57627118644067798</v>
      </c>
    </row>
    <row r="7" spans="1:7">
      <c r="A7" t="s">
        <v>218</v>
      </c>
      <c r="B7">
        <f>'Week 4 results'!B7+'Week 5 results'!B7+'Week 6 results'!B7+'Week 7 results'!B7+'Week 8 results'!B7</f>
        <v>35</v>
      </c>
      <c r="C7">
        <f>'Week 4 results'!C7+'Week 5 results'!C7+'Week 6 results'!C7+'Week 7 results'!C7+'Week 8 results'!C7</f>
        <v>23</v>
      </c>
      <c r="D7">
        <f>'Week 4 results'!D7+'Week 5 results'!D7+'Week 6 results'!D7+'Week 7 results'!D7+'Week 8 results'!D7</f>
        <v>1</v>
      </c>
      <c r="E7">
        <f t="shared" si="0"/>
        <v>59</v>
      </c>
      <c r="F7" s="14">
        <f t="shared" si="1"/>
        <v>0.60344827586206895</v>
      </c>
      <c r="G7" s="14">
        <f t="shared" si="2"/>
        <v>0.59322033898305082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E2" sqref="E2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B8" sqref="B8"/>
    </sheetView>
  </sheetViews>
  <sheetFormatPr defaultRowHeight="15"/>
  <cols>
    <col min="1" max="1" width="34.5703125" customWidth="1"/>
    <col min="5" max="17" width="51.7109375" customWidth="1"/>
    <col min="18" max="18" width="12" customWidth="1"/>
    <col min="19" max="19" width="10.140625" customWidth="1"/>
  </cols>
  <sheetData>
    <row r="1" spans="1:18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329</v>
      </c>
      <c r="F1" s="16" t="s">
        <v>390</v>
      </c>
      <c r="G1" s="16" t="s">
        <v>391</v>
      </c>
      <c r="H1" s="16" t="s">
        <v>392</v>
      </c>
      <c r="I1" s="16" t="s">
        <v>393</v>
      </c>
      <c r="J1" s="16" t="s">
        <v>394</v>
      </c>
      <c r="K1" s="16" t="s">
        <v>395</v>
      </c>
      <c r="L1" s="16" t="s">
        <v>396</v>
      </c>
      <c r="M1" s="16" t="s">
        <v>397</v>
      </c>
      <c r="N1" s="16" t="s">
        <v>398</v>
      </c>
      <c r="O1" s="16" t="s">
        <v>399</v>
      </c>
      <c r="P1" s="16" t="s">
        <v>400</v>
      </c>
      <c r="Q1" s="16" t="s">
        <v>401</v>
      </c>
      <c r="R1" s="16"/>
    </row>
    <row r="2" spans="1:18">
      <c r="A2" s="2" t="s">
        <v>0</v>
      </c>
      <c r="B2">
        <v>9</v>
      </c>
      <c r="C2">
        <v>4</v>
      </c>
      <c r="D2">
        <v>0</v>
      </c>
      <c r="E2" s="7" t="s">
        <v>342</v>
      </c>
      <c r="F2" s="12" t="s">
        <v>343</v>
      </c>
      <c r="G2" s="7" t="s">
        <v>344</v>
      </c>
      <c r="H2" s="12" t="s">
        <v>345</v>
      </c>
      <c r="I2" s="7" t="s">
        <v>346</v>
      </c>
      <c r="J2" s="12" t="s">
        <v>347</v>
      </c>
      <c r="K2" s="7" t="s">
        <v>348</v>
      </c>
      <c r="L2" s="7" t="s">
        <v>349</v>
      </c>
      <c r="M2" s="7" t="s">
        <v>350</v>
      </c>
      <c r="N2" s="7" t="s">
        <v>351</v>
      </c>
      <c r="O2" s="12" t="s">
        <v>275</v>
      </c>
      <c r="P2" s="7" t="s">
        <v>341</v>
      </c>
      <c r="Q2" s="7" t="s">
        <v>352</v>
      </c>
    </row>
    <row r="3" spans="1:18">
      <c r="A3" s="3" t="s">
        <v>1</v>
      </c>
      <c r="B3">
        <v>9</v>
      </c>
      <c r="C3">
        <v>4</v>
      </c>
      <c r="D3">
        <v>0</v>
      </c>
      <c r="E3" s="7" t="s">
        <v>330</v>
      </c>
      <c r="F3" s="12" t="s">
        <v>331</v>
      </c>
      <c r="G3" s="7" t="s">
        <v>332</v>
      </c>
      <c r="H3" s="12" t="s">
        <v>333</v>
      </c>
      <c r="I3" s="7" t="s">
        <v>334</v>
      </c>
      <c r="J3" s="7" t="s">
        <v>335</v>
      </c>
      <c r="K3" s="7" t="s">
        <v>336</v>
      </c>
      <c r="L3" s="12" t="s">
        <v>337</v>
      </c>
      <c r="M3" s="7" t="s">
        <v>338</v>
      </c>
      <c r="N3" s="7" t="s">
        <v>339</v>
      </c>
      <c r="O3" s="12" t="s">
        <v>340</v>
      </c>
      <c r="P3" s="7" t="s">
        <v>275</v>
      </c>
      <c r="Q3" s="7" t="s">
        <v>341</v>
      </c>
    </row>
    <row r="4" spans="1:18">
      <c r="A4" s="3" t="s">
        <v>2</v>
      </c>
      <c r="B4">
        <v>8</v>
      </c>
      <c r="C4">
        <v>5</v>
      </c>
      <c r="D4">
        <v>0</v>
      </c>
      <c r="E4" s="7" t="s">
        <v>318</v>
      </c>
      <c r="F4" s="12" t="s">
        <v>319</v>
      </c>
      <c r="G4" s="7" t="s">
        <v>72</v>
      </c>
      <c r="H4" s="12" t="s">
        <v>320</v>
      </c>
      <c r="I4" s="7" t="s">
        <v>231</v>
      </c>
      <c r="J4" s="12" t="s">
        <v>321</v>
      </c>
      <c r="K4" s="7" t="s">
        <v>322</v>
      </c>
      <c r="L4" s="12" t="s">
        <v>323</v>
      </c>
      <c r="M4" s="7" t="s">
        <v>324</v>
      </c>
      <c r="N4" s="7" t="s">
        <v>325</v>
      </c>
      <c r="O4" s="12" t="s">
        <v>326</v>
      </c>
      <c r="P4" s="7" t="s">
        <v>327</v>
      </c>
      <c r="Q4" s="7" t="s">
        <v>328</v>
      </c>
    </row>
    <row r="5" spans="1:18">
      <c r="A5" t="s">
        <v>3</v>
      </c>
      <c r="B5">
        <v>9</v>
      </c>
      <c r="C5">
        <v>3</v>
      </c>
      <c r="D5">
        <v>1</v>
      </c>
      <c r="E5" s="7" t="s">
        <v>353</v>
      </c>
      <c r="F5" s="12" t="s">
        <v>354</v>
      </c>
      <c r="G5" s="7" t="s">
        <v>355</v>
      </c>
      <c r="H5" s="10" t="s">
        <v>356</v>
      </c>
      <c r="I5" s="7" t="s">
        <v>357</v>
      </c>
      <c r="J5" s="7" t="s">
        <v>358</v>
      </c>
      <c r="K5" s="7" t="s">
        <v>265</v>
      </c>
      <c r="L5" s="12" t="s">
        <v>359</v>
      </c>
      <c r="M5" s="7" t="s">
        <v>360</v>
      </c>
      <c r="N5" s="7" t="s">
        <v>361</v>
      </c>
      <c r="O5" s="12" t="s">
        <v>362</v>
      </c>
      <c r="P5" s="7" t="s">
        <v>363</v>
      </c>
      <c r="Q5" s="7" t="s">
        <v>364</v>
      </c>
    </row>
    <row r="6" spans="1:18">
      <c r="A6" s="3" t="s">
        <v>4</v>
      </c>
      <c r="B6">
        <v>9</v>
      </c>
      <c r="C6">
        <v>4</v>
      </c>
      <c r="D6">
        <v>0</v>
      </c>
      <c r="E6" s="7" t="s">
        <v>365</v>
      </c>
      <c r="F6" s="12" t="s">
        <v>366</v>
      </c>
      <c r="G6" s="7" t="s">
        <v>367</v>
      </c>
      <c r="H6" s="12" t="s">
        <v>368</v>
      </c>
      <c r="I6" s="7" t="s">
        <v>369</v>
      </c>
      <c r="J6" s="7" t="s">
        <v>370</v>
      </c>
      <c r="K6" s="7" t="s">
        <v>371</v>
      </c>
      <c r="L6" s="12" t="s">
        <v>341</v>
      </c>
      <c r="M6" s="7" t="s">
        <v>372</v>
      </c>
      <c r="N6" s="7" t="s">
        <v>373</v>
      </c>
      <c r="O6" s="12" t="s">
        <v>374</v>
      </c>
      <c r="P6" s="7" t="s">
        <v>375</v>
      </c>
      <c r="Q6" s="7" t="s">
        <v>376</v>
      </c>
    </row>
    <row r="7" spans="1:18">
      <c r="A7" t="s">
        <v>5</v>
      </c>
      <c r="B7">
        <v>9</v>
      </c>
      <c r="C7">
        <v>4</v>
      </c>
      <c r="D7">
        <v>0</v>
      </c>
      <c r="E7" s="7" t="s">
        <v>377</v>
      </c>
      <c r="F7" s="12" t="s">
        <v>378</v>
      </c>
      <c r="G7" s="7" t="s">
        <v>379</v>
      </c>
      <c r="H7" s="12" t="s">
        <v>380</v>
      </c>
      <c r="I7" s="7" t="s">
        <v>381</v>
      </c>
      <c r="J7" s="12" t="s">
        <v>382</v>
      </c>
      <c r="K7" s="7" t="s">
        <v>383</v>
      </c>
      <c r="L7" s="7" t="s">
        <v>384</v>
      </c>
      <c r="M7" s="7" t="s">
        <v>385</v>
      </c>
      <c r="N7" s="7" t="s">
        <v>386</v>
      </c>
      <c r="O7" s="12" t="s">
        <v>387</v>
      </c>
      <c r="P7" s="7" t="s">
        <v>388</v>
      </c>
      <c r="Q7" s="7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 results</vt:lpstr>
      <vt:lpstr>Week 4 results</vt:lpstr>
      <vt:lpstr>Week 5 results</vt:lpstr>
      <vt:lpstr>Week 6 results</vt:lpstr>
      <vt:lpstr>Week 7 results</vt:lpstr>
      <vt:lpstr>Week 8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2013-10-29T18:04:32Z</dcterms:modified>
</cp:coreProperties>
</file>