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<sst xmlns="http://schemas.openxmlformats.org/spreadsheetml/2006/main" count="49" uniqueCount="21">
  <si>
    <t xml:space="preserve">Exact value:</t>
  </si>
  <si>
    <t xml:space="preserve">Approximations</t>
  </si>
  <si>
    <t xml:space="preserve">n=10</t>
  </si>
  <si>
    <t xml:space="preserve">n</t>
  </si>
  <si>
    <t xml:space="preserve">step size</t>
  </si>
  <si>
    <t xml:space="preserve">Left</t>
  </si>
  <si>
    <t xml:space="preserve">Right</t>
  </si>
  <si>
    <t xml:space="preserve">Midpoint</t>
  </si>
  <si>
    <t xml:space="preserve">Trapezoid</t>
  </si>
  <si>
    <t xml:space="preserve">Simpson</t>
  </si>
  <si>
    <t xml:space="preserve">x</t>
  </si>
  <si>
    <t xml:space="preserve">f(x)</t>
  </si>
  <si>
    <t xml:space="preserve">f(x+h/2)</t>
  </si>
  <si>
    <t xml:space="preserve">2f(x)</t>
  </si>
  <si>
    <t xml:space="preserve">Even?</t>
  </si>
  <si>
    <t xml:space="preserve">2f(x) (odd only)</t>
  </si>
  <si>
    <t xml:space="preserve">4f(x) (even only)</t>
  </si>
  <si>
    <t xml:space="preserve">Errors</t>
  </si>
  <si>
    <t xml:space="preserve">n=20</t>
  </si>
  <si>
    <t xml:space="preserve">n=40</t>
  </si>
  <si>
    <t xml:space="preserve">n=80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</si>
</sst>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0">
                  <c:v>10.0068864872554</c:v>
                </c:pt>
                <c:pt idx="1">
                  <c:v>5.18127349688207</c:v>
                </c:pt>
                <c:pt idx="2">
                  <c:v>2.63524981904504</c:v>
                </c:pt>
                <c:pt idx="3">
                  <c:v>1.32878793480589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Sheet1!$L$11:$L$14</c:f>
              <c:numCache>
                <c:formatCode>General</c:formatCode>
                <c:ptCount val="4"/>
                <c:pt idx="0">
                  <c:v>11.4323735260023</c:v>
                </c:pt>
                <c:pt idx="1">
                  <c:v>5.53835650974679</c:v>
                </c:pt>
                <c:pt idx="2">
                  <c:v>2.7245651842694</c:v>
                </c:pt>
                <c:pt idx="3">
                  <c:v>1.3511195668513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0">
                  <c:v>0.355660506508769</c:v>
                </c:pt>
                <c:pt idx="1">
                  <c:v>0.089226141208087</c:v>
                </c:pt>
                <c:pt idx="2">
                  <c:v>0.0223260505662637</c:v>
                </c:pt>
                <c:pt idx="3">
                  <c:v>0.00558273355144223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0">
                  <c:v>0.712743519373419</c:v>
                </c:pt>
                <c:pt idx="1">
                  <c:v>0.178541506432353</c:v>
                </c:pt>
                <c:pt idx="2">
                  <c:v>0.0446576826121827</c:v>
                </c:pt>
                <c:pt idx="3">
                  <c:v>0.0111658160227108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0">
                  <c:v>0.00748005095646676</c:v>
                </c:pt>
                <c:pt idx="1">
                  <c:v>0.000474168785324025</c:v>
                </c:pt>
                <c:pt idx="2">
                  <c:v>2.97413387642109E-005</c:v>
                </c:pt>
                <c:pt idx="3">
                  <c:v>1.86049296502233E-006</c:v>
                </c:pt>
              </c:numCache>
            </c:numRef>
          </c:yVal>
          <c:smooth val="0"/>
        </c:ser>
        <c:axId val="31525510"/>
        <c:axId val="68459714"/>
      </c:scatterChart>
      <c:valAx>
        <c:axId val="31525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59714"/>
        <c:crosses val="autoZero"/>
        <c:crossBetween val="between"/>
      </c:valAx>
      <c:valAx>
        <c:axId val="68459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255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0">
                  <c:v>0.355660506508769</c:v>
                </c:pt>
                <c:pt idx="1">
                  <c:v>0.089226141208087</c:v>
                </c:pt>
                <c:pt idx="2">
                  <c:v>0.0223260505662637</c:v>
                </c:pt>
                <c:pt idx="3">
                  <c:v>0.00558273355144223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0">
                  <c:v>0.712743519373419</c:v>
                </c:pt>
                <c:pt idx="1">
                  <c:v>0.178541506432353</c:v>
                </c:pt>
                <c:pt idx="2">
                  <c:v>0.0446576826121827</c:v>
                </c:pt>
                <c:pt idx="3">
                  <c:v>0.0111658160227108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0">
                  <c:v>0.00748005095646676</c:v>
                </c:pt>
                <c:pt idx="1">
                  <c:v>0.000474168785324025</c:v>
                </c:pt>
                <c:pt idx="2">
                  <c:v>2.97413387642109E-005</c:v>
                </c:pt>
                <c:pt idx="3">
                  <c:v>1.86049296502233E-006</c:v>
                </c:pt>
              </c:numCache>
            </c:numRef>
          </c:yVal>
          <c:smooth val="0"/>
        </c:ser>
        <c:axId val="97085292"/>
        <c:axId val="71847070"/>
      </c:scatterChart>
      <c:valAx>
        <c:axId val="970852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47070"/>
        <c:crosses val="autoZero"/>
        <c:crossBetween val="between"/>
      </c:valAx>
      <c:valAx>
        <c:axId val="718470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8529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387360</xdr:colOff>
      <xdr:row>15</xdr:row>
      <xdr:rowOff>103320</xdr:rowOff>
    </xdr:from>
    <xdr:to>
      <xdr:col>16</xdr:col>
      <xdr:colOff>457560</xdr:colOff>
      <xdr:row>35</xdr:row>
      <xdr:rowOff>91800</xdr:rowOff>
    </xdr:to>
    <xdr:graphicFrame>
      <xdr:nvGraphicFramePr>
        <xdr:cNvPr id="0" name=""/>
        <xdr:cNvGraphicFramePr/>
      </xdr:nvGraphicFramePr>
      <xdr:xfrm>
        <a:off x="9061920" y="254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416880</xdr:colOff>
      <xdr:row>36</xdr:row>
      <xdr:rowOff>112320</xdr:rowOff>
    </xdr:from>
    <xdr:to>
      <xdr:col>16</xdr:col>
      <xdr:colOff>487080</xdr:colOff>
      <xdr:row>56</xdr:row>
      <xdr:rowOff>100800</xdr:rowOff>
    </xdr:to>
    <xdr:graphicFrame>
      <xdr:nvGraphicFramePr>
        <xdr:cNvPr id="1" name=""/>
        <xdr:cNvGraphicFramePr/>
      </xdr:nvGraphicFramePr>
      <xdr:xfrm>
        <a:off x="9091440" y="596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4" min="2" style="0" width="16.71"/>
    <col collapsed="false" customWidth="true" hidden="false" outlineLevel="0" max="5" min="5" style="0" width="6.71"/>
    <col collapsed="false" customWidth="true" hidden="false" outlineLevel="0" max="6" min="6" style="0" width="16.71"/>
    <col collapsed="false" customWidth="true" hidden="false" outlineLevel="0" max="7" min="7" style="0" width="14.63"/>
  </cols>
  <sheetData>
    <row r="1" customFormat="false" ht="12.8" hidden="false" customHeight="false" outlineLevel="0" collapsed="false">
      <c r="A1" s="0" t="s">
        <v>0</v>
      </c>
      <c r="B1" s="0" t="n">
        <f aca="false">EXP(4)-1</f>
        <v>53.5981500331442</v>
      </c>
    </row>
    <row r="2" customFormat="false" ht="12.8" hidden="false" customHeight="false" outlineLevel="0" collapsed="false">
      <c r="K2" s="1" t="s">
        <v>1</v>
      </c>
      <c r="L2" s="1"/>
      <c r="M2" s="1"/>
      <c r="N2" s="1"/>
      <c r="O2" s="1"/>
    </row>
    <row r="3" customFormat="false" ht="12.8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8</v>
      </c>
      <c r="O3" s="0" t="s">
        <v>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I4" s="0" t="n">
        <v>10</v>
      </c>
      <c r="J4" s="0" t="n">
        <f aca="false">4/I4</f>
        <v>0.4</v>
      </c>
      <c r="K4" s="0" t="n">
        <f aca="false">J4*SUM(B5:B14)</f>
        <v>43.5912635458888</v>
      </c>
      <c r="L4" s="0" t="n">
        <f aca="false">J4*SUM(B6:B15)</f>
        <v>65.0305235591465</v>
      </c>
      <c r="M4" s="0" t="n">
        <f aca="false">J4*SUM(C5:C14)</f>
        <v>53.2424895266355</v>
      </c>
      <c r="N4" s="0" t="n">
        <f aca="false">(J4/2)*(B5+B15+SUM(D6:D14))</f>
        <v>54.3108935525177</v>
      </c>
      <c r="O4" s="0" t="n">
        <f aca="false">(J4/3)*(B5+B15+SUM(F6:F14)+SUM(G6:G14))</f>
        <v>53.6056300841007</v>
      </c>
    </row>
    <row r="5" customFormat="false" ht="12.8" hidden="false" customHeight="false" outlineLevel="0" collapsed="false">
      <c r="A5" s="0" t="n">
        <v>0</v>
      </c>
      <c r="B5" s="0" t="n">
        <f aca="false">EXP(A5)</f>
        <v>1</v>
      </c>
      <c r="C5" s="0" t="n">
        <f aca="false">EXP(A5+(J$4/2))</f>
        <v>1.22140275816017</v>
      </c>
      <c r="D5" s="0" t="n">
        <f aca="false">2*B5</f>
        <v>2</v>
      </c>
      <c r="E5" s="0" t="n">
        <v>0</v>
      </c>
      <c r="F5" s="0" t="n">
        <f aca="false">IF(E5=0,2*B5,0)</f>
        <v>2</v>
      </c>
      <c r="G5" s="0" t="n">
        <f aca="false">IF(E5=1,4*B5,0)</f>
        <v>0</v>
      </c>
      <c r="I5" s="0" t="n">
        <v>20</v>
      </c>
      <c r="J5" s="0" t="n">
        <f aca="false">4/I5</f>
        <v>0.2</v>
      </c>
      <c r="K5" s="0" t="n">
        <f aca="false">J5*SUM(B19:B38)</f>
        <v>48.4168765362622</v>
      </c>
      <c r="L5" s="0" t="n">
        <f aca="false">J5*SUM(B20:B39)</f>
        <v>59.136506542891</v>
      </c>
      <c r="M5" s="0" t="n">
        <f aca="false">J5*SUM(C19:C38)</f>
        <v>53.5089238919362</v>
      </c>
      <c r="N5" s="0" t="n">
        <f aca="false">(J5/2)*(B19+B39+SUM(D20:D38))</f>
        <v>53.7766915395766</v>
      </c>
      <c r="O5" s="0" t="n">
        <f aca="false">(J5/3)*(B19+B39+SUM(F20:F38)+SUM(G20:G38))</f>
        <v>53.5986242019296</v>
      </c>
    </row>
    <row r="6" customFormat="false" ht="12.8" hidden="false" customHeight="false" outlineLevel="0" collapsed="false">
      <c r="A6" s="0" t="n">
        <f aca="false">A5+J$4</f>
        <v>0.4</v>
      </c>
      <c r="B6" s="0" t="n">
        <f aca="false">EXP(A6)</f>
        <v>1.49182469764127</v>
      </c>
      <c r="C6" s="0" t="n">
        <f aca="false">EXP(A6+(J$4/2))</f>
        <v>1.82211880039051</v>
      </c>
      <c r="D6" s="0" t="n">
        <f aca="false">2*B6</f>
        <v>2.98364939528254</v>
      </c>
      <c r="E6" s="0" t="n">
        <f aca="false">IF(E5=0,1,0)</f>
        <v>1</v>
      </c>
      <c r="F6" s="0" t="n">
        <f aca="false">IF(E6=0,2*B6,0)</f>
        <v>0</v>
      </c>
      <c r="G6" s="0" t="n">
        <f aca="false">IF(E6=1,4*B6,0)</f>
        <v>5.96729879056508</v>
      </c>
      <c r="I6" s="0" t="n">
        <v>40</v>
      </c>
      <c r="J6" s="0" t="n">
        <f aca="false">4/I6</f>
        <v>0.1</v>
      </c>
      <c r="K6" s="0" t="n">
        <f aca="false">J6*SUM(B43:B82)</f>
        <v>50.9629002140992</v>
      </c>
      <c r="L6" s="0" t="n">
        <f aca="false">J6*SUM(B44:B83)</f>
        <v>56.3227152174136</v>
      </c>
      <c r="M6" s="0" t="n">
        <f aca="false">J6*SUM(C43:C82)</f>
        <v>53.575823982578</v>
      </c>
      <c r="N6" s="0" t="n">
        <f aca="false">(J6/2)*(B43+B83+SUM(D44:D82))</f>
        <v>53.6428077157564</v>
      </c>
      <c r="O6" s="0" t="n">
        <f aca="false">(J6/3)*(B43+B83+SUM(F44:F82)+SUM(G44:G82))</f>
        <v>53.598179774483</v>
      </c>
    </row>
    <row r="7" customFormat="false" ht="12.8" hidden="false" customHeight="false" outlineLevel="0" collapsed="false">
      <c r="A7" s="0" t="n">
        <f aca="false">A6+J$4</f>
        <v>0.8</v>
      </c>
      <c r="B7" s="0" t="n">
        <f aca="false">EXP(A7)</f>
        <v>2.22554092849247</v>
      </c>
      <c r="C7" s="0" t="n">
        <f aca="false">EXP(A7+(J$4/2))</f>
        <v>2.71828182845904</v>
      </c>
      <c r="D7" s="0" t="n">
        <f aca="false">2*B7</f>
        <v>4.45108185698494</v>
      </c>
      <c r="E7" s="0" t="n">
        <f aca="false">IF(E6=0,1,0)</f>
        <v>0</v>
      </c>
      <c r="F7" s="0" t="n">
        <f aca="false">IF(E7=0,2*B7,0)</f>
        <v>4.45108185698494</v>
      </c>
      <c r="G7" s="0" t="n">
        <f aca="false">IF(E7=1,4*B7,0)</f>
        <v>0</v>
      </c>
      <c r="I7" s="0" t="n">
        <v>80</v>
      </c>
      <c r="J7" s="0" t="n">
        <f aca="false">4/I7</f>
        <v>0.05</v>
      </c>
      <c r="K7" s="0" t="n">
        <f aca="false">J7*SUM(B87:B166)</f>
        <v>52.2693620983384</v>
      </c>
      <c r="L7" s="0" t="n">
        <f aca="false">J7*SUM(B88:B167)</f>
        <v>54.9492695999955</v>
      </c>
      <c r="M7" s="0" t="n">
        <f aca="false">J7*SUM(C87:C166)</f>
        <v>53.5925672995928</v>
      </c>
      <c r="N7" s="0" t="n">
        <f aca="false">(J7/2)*(B87+B167+SUM(D88:D166))</f>
        <v>53.6093158491669</v>
      </c>
      <c r="O7" s="0" t="n">
        <f aca="false">(J7/3)*(B87+B167+SUM(F88:F166)+SUM(G88:G166))</f>
        <v>53.5981518936372</v>
      </c>
    </row>
    <row r="8" customFormat="false" ht="12.8" hidden="false" customHeight="false" outlineLevel="0" collapsed="false">
      <c r="A8" s="0" t="n">
        <f aca="false">A7+J$4</f>
        <v>1.2</v>
      </c>
      <c r="B8" s="0" t="n">
        <f aca="false">EXP(A8)</f>
        <v>3.32011692273655</v>
      </c>
      <c r="C8" s="0" t="n">
        <f aca="false">EXP(A8+(J$4/2))</f>
        <v>4.05519996684468</v>
      </c>
      <c r="D8" s="0" t="n">
        <f aca="false">2*B8</f>
        <v>6.6402338454731</v>
      </c>
      <c r="E8" s="0" t="n">
        <f aca="false">IF(E7=0,1,0)</f>
        <v>1</v>
      </c>
      <c r="F8" s="0" t="n">
        <f aca="false">IF(E8=0,2*B8,0)</f>
        <v>0</v>
      </c>
      <c r="G8" s="0" t="n">
        <f aca="false">IF(E8=1,4*B8,0)</f>
        <v>13.2804676909462</v>
      </c>
    </row>
    <row r="9" customFormat="false" ht="12.8" hidden="false" customHeight="false" outlineLevel="0" collapsed="false">
      <c r="A9" s="0" t="n">
        <f aca="false">A8+J$4</f>
        <v>1.6</v>
      </c>
      <c r="B9" s="0" t="n">
        <f aca="false">EXP(A9)</f>
        <v>4.95303242439512</v>
      </c>
      <c r="C9" s="0" t="n">
        <f aca="false">EXP(A9+(J$4/2))</f>
        <v>6.04964746441295</v>
      </c>
      <c r="D9" s="0" t="n">
        <f aca="false">2*B9</f>
        <v>9.90606484879023</v>
      </c>
      <c r="E9" s="0" t="n">
        <f aca="false">IF(E8=0,1,0)</f>
        <v>0</v>
      </c>
      <c r="F9" s="0" t="n">
        <f aca="false">IF(E9=0,2*B9,0)</f>
        <v>9.90606484879023</v>
      </c>
      <c r="G9" s="0" t="n">
        <f aca="false">IF(E9=1,4*B9,0)</f>
        <v>0</v>
      </c>
      <c r="K9" s="1" t="s">
        <v>17</v>
      </c>
      <c r="L9" s="1"/>
      <c r="M9" s="1"/>
      <c r="N9" s="1"/>
      <c r="O9" s="1"/>
    </row>
    <row r="10" customFormat="false" ht="12.8" hidden="false" customHeight="false" outlineLevel="0" collapsed="false">
      <c r="A10" s="0" t="n">
        <f aca="false">A9+J$4</f>
        <v>2</v>
      </c>
      <c r="B10" s="0" t="n">
        <f aca="false">EXP(A10)</f>
        <v>7.38905609893065</v>
      </c>
      <c r="C10" s="0" t="n">
        <f aca="false">EXP(A10+(J$4/2))</f>
        <v>9.02501349943412</v>
      </c>
      <c r="D10" s="0" t="n">
        <f aca="false">2*B10</f>
        <v>14.7781121978613</v>
      </c>
      <c r="E10" s="0" t="n">
        <f aca="false">IF(E9=0,1,0)</f>
        <v>1</v>
      </c>
      <c r="F10" s="0" t="n">
        <f aca="false">IF(E10=0,2*B10,0)</f>
        <v>0</v>
      </c>
      <c r="G10" s="0" t="n">
        <f aca="false">IF(E10=1,4*B10,0)</f>
        <v>29.5562243957226</v>
      </c>
      <c r="I10" s="0" t="s">
        <v>3</v>
      </c>
      <c r="J10" s="0" t="s">
        <v>4</v>
      </c>
      <c r="K10" s="0" t="s">
        <v>5</v>
      </c>
      <c r="L10" s="0" t="s">
        <v>6</v>
      </c>
      <c r="M10" s="0" t="s">
        <v>7</v>
      </c>
      <c r="N10" s="0" t="s">
        <v>8</v>
      </c>
      <c r="O10" s="0" t="s">
        <v>9</v>
      </c>
    </row>
    <row r="11" customFormat="false" ht="12.8" hidden="false" customHeight="false" outlineLevel="0" collapsed="false">
      <c r="A11" s="0" t="n">
        <f aca="false">A10+J$4</f>
        <v>2.4</v>
      </c>
      <c r="B11" s="0" t="n">
        <f aca="false">EXP(A11)</f>
        <v>11.0231763806416</v>
      </c>
      <c r="C11" s="0" t="n">
        <f aca="false">EXP(A11+(J$4/2))</f>
        <v>13.4637380350017</v>
      </c>
      <c r="D11" s="0" t="n">
        <f aca="false">2*B11</f>
        <v>22.0463527612832</v>
      </c>
      <c r="E11" s="0" t="n">
        <f aca="false">IF(E10=0,1,0)</f>
        <v>0</v>
      </c>
      <c r="F11" s="0" t="n">
        <f aca="false">IF(E11=0,2*B11,0)</f>
        <v>22.0463527612832</v>
      </c>
      <c r="G11" s="0" t="n">
        <f aca="false">IF(E11=1,4*B11,0)</f>
        <v>0</v>
      </c>
      <c r="I11" s="0" t="n">
        <v>10</v>
      </c>
      <c r="J11" s="0" t="n">
        <f aca="false">4/I11</f>
        <v>0.4</v>
      </c>
      <c r="K11" s="0" t="n">
        <f aca="false">ABS(K4-$B$1)</f>
        <v>10.0068864872554</v>
      </c>
      <c r="L11" s="0" t="n">
        <f aca="false">ABS(L4-$B$1)</f>
        <v>11.4323735260023</v>
      </c>
      <c r="M11" s="0" t="n">
        <f aca="false">ABS(M4-$B$1)</f>
        <v>0.355660506508769</v>
      </c>
      <c r="N11" s="0" t="n">
        <f aca="false">ABS(N4-$B$1)</f>
        <v>0.712743519373419</v>
      </c>
      <c r="O11" s="0" t="n">
        <f aca="false">ABS(O4-$B$1)</f>
        <v>0.00748005095646676</v>
      </c>
    </row>
    <row r="12" customFormat="false" ht="12.8" hidden="false" customHeight="false" outlineLevel="0" collapsed="false">
      <c r="A12" s="0" t="n">
        <f aca="false">A11+J$4</f>
        <v>2.8</v>
      </c>
      <c r="B12" s="0" t="n">
        <f aca="false">EXP(A12)</f>
        <v>16.444646771097</v>
      </c>
      <c r="C12" s="0" t="n">
        <f aca="false">EXP(A12+(J$4/2))</f>
        <v>20.0855369231877</v>
      </c>
      <c r="D12" s="0" t="n">
        <f aca="false">2*B12</f>
        <v>32.8892935421941</v>
      </c>
      <c r="E12" s="0" t="n">
        <f aca="false">IF(E11=0,1,0)</f>
        <v>1</v>
      </c>
      <c r="F12" s="0" t="n">
        <f aca="false">IF(E12=0,2*B12,0)</f>
        <v>0</v>
      </c>
      <c r="G12" s="0" t="n">
        <f aca="false">IF(E12=1,4*B12,0)</f>
        <v>65.7785870843882</v>
      </c>
      <c r="I12" s="0" t="n">
        <v>20</v>
      </c>
      <c r="J12" s="0" t="n">
        <f aca="false">4/I12</f>
        <v>0.2</v>
      </c>
      <c r="K12" s="0" t="n">
        <f aca="false">ABS(K5-$B$1)</f>
        <v>5.18127349688207</v>
      </c>
      <c r="L12" s="0" t="n">
        <f aca="false">ABS(L5-$B$1)</f>
        <v>5.53835650974679</v>
      </c>
      <c r="M12" s="0" t="n">
        <f aca="false">ABS(M5-$B$1)</f>
        <v>0.089226141208087</v>
      </c>
      <c r="N12" s="0" t="n">
        <f aca="false">ABS(N5-$B$1)</f>
        <v>0.178541506432353</v>
      </c>
      <c r="O12" s="0" t="n">
        <f aca="false">ABS(O5-$B$1)</f>
        <v>0.000474168785324025</v>
      </c>
    </row>
    <row r="13" customFormat="false" ht="12.8" hidden="false" customHeight="false" outlineLevel="0" collapsed="false">
      <c r="A13" s="0" t="n">
        <f aca="false">A12+J$4</f>
        <v>3.2</v>
      </c>
      <c r="B13" s="0" t="n">
        <f aca="false">EXP(A13)</f>
        <v>24.5325301971093</v>
      </c>
      <c r="C13" s="0" t="n">
        <f aca="false">EXP(A13+(J$4/2))</f>
        <v>29.964100047397</v>
      </c>
      <c r="D13" s="0" t="n">
        <f aca="false">2*B13</f>
        <v>49.0650603942187</v>
      </c>
      <c r="E13" s="0" t="n">
        <f aca="false">IF(E12=0,1,0)</f>
        <v>0</v>
      </c>
      <c r="F13" s="0" t="n">
        <f aca="false">IF(E13=0,2*B13,0)</f>
        <v>49.0650603942187</v>
      </c>
      <c r="G13" s="0" t="n">
        <f aca="false">IF(E13=1,4*B13,0)</f>
        <v>0</v>
      </c>
      <c r="I13" s="0" t="n">
        <v>40</v>
      </c>
      <c r="J13" s="0" t="n">
        <f aca="false">4/I13</f>
        <v>0.1</v>
      </c>
      <c r="K13" s="0" t="n">
        <f aca="false">ABS(K6-$B$1)</f>
        <v>2.63524981904504</v>
      </c>
      <c r="L13" s="0" t="n">
        <f aca="false">ABS(L6-$B$1)</f>
        <v>2.7245651842694</v>
      </c>
      <c r="M13" s="0" t="n">
        <f aca="false">ABS(M6-$B$1)</f>
        <v>0.0223260505662637</v>
      </c>
      <c r="N13" s="0" t="n">
        <f aca="false">ABS(N6-$B$1)</f>
        <v>0.0446576826121827</v>
      </c>
      <c r="O13" s="0" t="n">
        <f aca="false">ABS(O6-$B$1)</f>
        <v>2.97413387642109E-005</v>
      </c>
    </row>
    <row r="14" customFormat="false" ht="12.8" hidden="false" customHeight="false" outlineLevel="0" collapsed="false">
      <c r="A14" s="0" t="n">
        <f aca="false">A13+J$4</f>
        <v>3.6</v>
      </c>
      <c r="B14" s="0" t="n">
        <f aca="false">EXP(A14)</f>
        <v>36.598234443678</v>
      </c>
      <c r="C14" s="0" t="n">
        <f aca="false">EXP(A14+(J$4/2))</f>
        <v>44.7011844933008</v>
      </c>
      <c r="D14" s="0" t="n">
        <f aca="false">2*B14</f>
        <v>73.196468887356</v>
      </c>
      <c r="E14" s="0" t="n">
        <f aca="false">IF(E13=0,1,0)</f>
        <v>1</v>
      </c>
      <c r="F14" s="0" t="n">
        <f aca="false">IF(E14=0,2*B14,0)</f>
        <v>0</v>
      </c>
      <c r="G14" s="0" t="n">
        <f aca="false">IF(E14=1,4*B14,0)</f>
        <v>146.392937774712</v>
      </c>
      <c r="I14" s="0" t="n">
        <v>80</v>
      </c>
      <c r="J14" s="0" t="n">
        <f aca="false">4/I14</f>
        <v>0.05</v>
      </c>
      <c r="K14" s="0" t="n">
        <f aca="false">ABS(K7-$B$1)</f>
        <v>1.32878793480589</v>
      </c>
      <c r="L14" s="0" t="n">
        <f aca="false">ABS(L7-$B$1)</f>
        <v>1.3511195668513</v>
      </c>
      <c r="M14" s="0" t="n">
        <f aca="false">ABS(M7-$B$1)</f>
        <v>0.00558273355144223</v>
      </c>
      <c r="N14" s="0" t="n">
        <f aca="false">ABS(N7-$B$1)</f>
        <v>0.0111658160227108</v>
      </c>
      <c r="O14" s="0" t="n">
        <f aca="false">ABS(O7-$B$1)</f>
        <v>1.86049296502233E-006</v>
      </c>
    </row>
    <row r="15" customFormat="false" ht="12.8" hidden="false" customHeight="false" outlineLevel="0" collapsed="false">
      <c r="A15" s="0" t="n">
        <f aca="false">A14+J$4</f>
        <v>4</v>
      </c>
      <c r="B15" s="0" t="n">
        <f aca="false">EXP(A15)</f>
        <v>54.5981500331442</v>
      </c>
      <c r="C15" s="0" t="n">
        <f aca="false">EXP(A15+(J$4/2))</f>
        <v>66.6863310409251</v>
      </c>
      <c r="D15" s="0" t="n">
        <f aca="false">2*B15</f>
        <v>109.196300066288</v>
      </c>
      <c r="E15" s="0" t="n">
        <f aca="false">IF(E14=0,1,0)</f>
        <v>0</v>
      </c>
      <c r="F15" s="0" t="n">
        <f aca="false">IF(E15=0,2*B15,0)</f>
        <v>109.196300066288</v>
      </c>
      <c r="G15" s="0" t="n">
        <f aca="false">IF(E15=1,4*B15,0)</f>
        <v>0</v>
      </c>
    </row>
    <row r="17" customFormat="false" ht="12.8" hidden="false" customHeight="false" outlineLevel="0" collapsed="false">
      <c r="A17" s="1" t="s">
        <v>18</v>
      </c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0" t="s">
        <v>10</v>
      </c>
      <c r="B18" s="0" t="s">
        <v>11</v>
      </c>
      <c r="C18" s="0" t="s">
        <v>12</v>
      </c>
      <c r="D18" s="0" t="s">
        <v>13</v>
      </c>
      <c r="E18" s="0" t="s">
        <v>14</v>
      </c>
      <c r="F18" s="0" t="s">
        <v>15</v>
      </c>
      <c r="G18" s="0" t="s">
        <v>16</v>
      </c>
    </row>
    <row r="19" customFormat="false" ht="12.8" hidden="false" customHeight="false" outlineLevel="0" collapsed="false">
      <c r="A19" s="0" t="n">
        <v>0</v>
      </c>
      <c r="B19" s="0" t="n">
        <f aca="false">EXP(A19)</f>
        <v>1</v>
      </c>
      <c r="C19" s="0" t="n">
        <f aca="false">EXP(A19+(J$5/2))</f>
        <v>1.10517091807565</v>
      </c>
      <c r="D19" s="0" t="n">
        <f aca="false">2*B19</f>
        <v>2</v>
      </c>
      <c r="E19" s="0" t="n">
        <v>0</v>
      </c>
      <c r="F19" s="0" t="n">
        <f aca="false">IF(E19=0,2*B19,0)</f>
        <v>2</v>
      </c>
      <c r="G19" s="0" t="n">
        <f aca="false">IF(E19=1,4*B19,0)</f>
        <v>0</v>
      </c>
    </row>
    <row r="20" customFormat="false" ht="12.8" hidden="false" customHeight="false" outlineLevel="0" collapsed="false">
      <c r="A20" s="0" t="n">
        <f aca="false">A19+J$5</f>
        <v>0.2</v>
      </c>
      <c r="B20" s="0" t="n">
        <f aca="false">EXP(A20)</f>
        <v>1.22140275816017</v>
      </c>
      <c r="C20" s="0" t="n">
        <f aca="false">EXP(A20+(J$5/2))</f>
        <v>1.349858807576</v>
      </c>
      <c r="D20" s="0" t="n">
        <f aca="false">2*B20</f>
        <v>2.44280551632034</v>
      </c>
      <c r="E20" s="0" t="n">
        <f aca="false">IF(E19=0,1,0)</f>
        <v>1</v>
      </c>
      <c r="F20" s="0" t="n">
        <f aca="false">IF(E20=0,2*B20,0)</f>
        <v>0</v>
      </c>
      <c r="G20" s="0" t="n">
        <f aca="false">IF(E20=1,4*B20,0)</f>
        <v>4.88561103264068</v>
      </c>
    </row>
    <row r="21" customFormat="false" ht="12.8" hidden="false" customHeight="false" outlineLevel="0" collapsed="false">
      <c r="A21" s="0" t="n">
        <f aca="false">A20+J$5</f>
        <v>0.4</v>
      </c>
      <c r="B21" s="0" t="n">
        <f aca="false">EXP(A21)</f>
        <v>1.49182469764127</v>
      </c>
      <c r="C21" s="0" t="n">
        <f aca="false">EXP(A21+(J$5/2))</f>
        <v>1.64872127070013</v>
      </c>
      <c r="D21" s="0" t="n">
        <f aca="false">2*B21</f>
        <v>2.98364939528254</v>
      </c>
      <c r="E21" s="0" t="n">
        <f aca="false">IF(E20=0,1,0)</f>
        <v>0</v>
      </c>
      <c r="F21" s="0" t="n">
        <f aca="false">IF(E21=0,2*B21,0)</f>
        <v>2.98364939528254</v>
      </c>
      <c r="G21" s="0" t="n">
        <f aca="false">IF(E21=1,4*B21,0)</f>
        <v>0</v>
      </c>
    </row>
    <row r="22" customFormat="false" ht="12.8" hidden="false" customHeight="false" outlineLevel="0" collapsed="false">
      <c r="A22" s="0" t="n">
        <f aca="false">A21+J$5</f>
        <v>0.6</v>
      </c>
      <c r="B22" s="0" t="n">
        <f aca="false">EXP(A22)</f>
        <v>1.82211880039051</v>
      </c>
      <c r="C22" s="0" t="n">
        <f aca="false">EXP(A22+(J$5/2))</f>
        <v>2.01375270747048</v>
      </c>
      <c r="D22" s="0" t="n">
        <f aca="false">2*B22</f>
        <v>3.64423760078102</v>
      </c>
      <c r="E22" s="0" t="n">
        <f aca="false">IF(E21=0,1,0)</f>
        <v>1</v>
      </c>
      <c r="F22" s="0" t="n">
        <f aca="false">IF(E22=0,2*B22,0)</f>
        <v>0</v>
      </c>
      <c r="G22" s="0" t="n">
        <f aca="false">IF(E22=1,4*B22,0)</f>
        <v>7.28847520156204</v>
      </c>
    </row>
    <row r="23" customFormat="false" ht="12.8" hidden="false" customHeight="false" outlineLevel="0" collapsed="false">
      <c r="A23" s="0" t="n">
        <f aca="false">A22+J$5</f>
        <v>0.8</v>
      </c>
      <c r="B23" s="0" t="n">
        <f aca="false">EXP(A23)</f>
        <v>2.22554092849247</v>
      </c>
      <c r="C23" s="0" t="n">
        <f aca="false">EXP(A23+(J$5/2))</f>
        <v>2.45960311115695</v>
      </c>
      <c r="D23" s="0" t="n">
        <f aca="false">2*B23</f>
        <v>4.45108185698494</v>
      </c>
      <c r="E23" s="0" t="n">
        <f aca="false">IF(E22=0,1,0)</f>
        <v>0</v>
      </c>
      <c r="F23" s="0" t="n">
        <f aca="false">IF(E23=0,2*B23,0)</f>
        <v>4.45108185698494</v>
      </c>
      <c r="G23" s="0" t="n">
        <f aca="false">IF(E23=1,4*B23,0)</f>
        <v>0</v>
      </c>
    </row>
    <row r="24" customFormat="false" ht="12.8" hidden="false" customHeight="false" outlineLevel="0" collapsed="false">
      <c r="A24" s="0" t="n">
        <f aca="false">A23+J$5</f>
        <v>1</v>
      </c>
      <c r="B24" s="0" t="n">
        <f aca="false">EXP(A24)</f>
        <v>2.71828182845904</v>
      </c>
      <c r="C24" s="0" t="n">
        <f aca="false">EXP(A24+(J$5/2))</f>
        <v>3.00416602394643</v>
      </c>
      <c r="D24" s="0" t="n">
        <f aca="false">2*B24</f>
        <v>5.43656365691809</v>
      </c>
      <c r="E24" s="0" t="n">
        <f aca="false">IF(E23=0,1,0)</f>
        <v>1</v>
      </c>
      <c r="F24" s="0" t="n">
        <f aca="false">IF(E24=0,2*B24,0)</f>
        <v>0</v>
      </c>
      <c r="G24" s="0" t="n">
        <f aca="false">IF(E24=1,4*B24,0)</f>
        <v>10.8731273138362</v>
      </c>
    </row>
    <row r="25" customFormat="false" ht="12.8" hidden="false" customHeight="false" outlineLevel="0" collapsed="false">
      <c r="A25" s="0" t="n">
        <f aca="false">A24+J$5</f>
        <v>1.2</v>
      </c>
      <c r="B25" s="0" t="n">
        <f aca="false">EXP(A25)</f>
        <v>3.32011692273655</v>
      </c>
      <c r="C25" s="0" t="n">
        <f aca="false">EXP(A25+(J$5/2))</f>
        <v>3.66929666761924</v>
      </c>
      <c r="D25" s="0" t="n">
        <f aca="false">2*B25</f>
        <v>6.64023384547309</v>
      </c>
      <c r="E25" s="0" t="n">
        <f aca="false">IF(E24=0,1,0)</f>
        <v>0</v>
      </c>
      <c r="F25" s="0" t="n">
        <f aca="false">IF(E25=0,2*B25,0)</f>
        <v>6.64023384547309</v>
      </c>
      <c r="G25" s="0" t="n">
        <f aca="false">IF(E25=1,4*B25,0)</f>
        <v>0</v>
      </c>
    </row>
    <row r="26" customFormat="false" ht="12.8" hidden="false" customHeight="false" outlineLevel="0" collapsed="false">
      <c r="A26" s="0" t="n">
        <f aca="false">A25+J$5</f>
        <v>1.4</v>
      </c>
      <c r="B26" s="0" t="n">
        <f aca="false">EXP(A26)</f>
        <v>4.05519996684467</v>
      </c>
      <c r="C26" s="0" t="n">
        <f aca="false">EXP(A26+(J$5/2))</f>
        <v>4.48168907033806</v>
      </c>
      <c r="D26" s="0" t="n">
        <f aca="false">2*B26</f>
        <v>8.11039993368935</v>
      </c>
      <c r="E26" s="0" t="n">
        <f aca="false">IF(E25=0,1,0)</f>
        <v>1</v>
      </c>
      <c r="F26" s="0" t="n">
        <f aca="false">IF(E26=0,2*B26,0)</f>
        <v>0</v>
      </c>
      <c r="G26" s="0" t="n">
        <f aca="false">IF(E26=1,4*B26,0)</f>
        <v>16.2207998673787</v>
      </c>
    </row>
    <row r="27" customFormat="false" ht="12.8" hidden="false" customHeight="false" outlineLevel="0" collapsed="false">
      <c r="A27" s="0" t="n">
        <f aca="false">A26+J$5</f>
        <v>1.6</v>
      </c>
      <c r="B27" s="0" t="n">
        <f aca="false">EXP(A27)</f>
        <v>4.95303242439511</v>
      </c>
      <c r="C27" s="0" t="n">
        <f aca="false">EXP(A27+(J$5/2))</f>
        <v>5.4739473917272</v>
      </c>
      <c r="D27" s="0" t="n">
        <f aca="false">2*B27</f>
        <v>9.90606484879023</v>
      </c>
      <c r="E27" s="0" t="n">
        <f aca="false">IF(E26=0,1,0)</f>
        <v>0</v>
      </c>
      <c r="F27" s="0" t="n">
        <f aca="false">IF(E27=0,2*B27,0)</f>
        <v>9.90606484879023</v>
      </c>
      <c r="G27" s="0" t="n">
        <f aca="false">IF(E27=1,4*B27,0)</f>
        <v>0</v>
      </c>
    </row>
    <row r="28" customFormat="false" ht="12.8" hidden="false" customHeight="false" outlineLevel="0" collapsed="false">
      <c r="A28" s="0" t="n">
        <f aca="false">A27+J$5</f>
        <v>1.8</v>
      </c>
      <c r="B28" s="0" t="n">
        <f aca="false">EXP(A28)</f>
        <v>6.04964746441295</v>
      </c>
      <c r="C28" s="0" t="n">
        <f aca="false">EXP(A28+(J$5/2))</f>
        <v>6.68589444227927</v>
      </c>
      <c r="D28" s="0" t="n">
        <f aca="false">2*B28</f>
        <v>12.0992949288259</v>
      </c>
      <c r="E28" s="0" t="n">
        <f aca="false">IF(E27=0,1,0)</f>
        <v>1</v>
      </c>
      <c r="F28" s="0" t="n">
        <f aca="false">IF(E28=0,2*B28,0)</f>
        <v>0</v>
      </c>
      <c r="G28" s="0" t="n">
        <f aca="false">IF(E28=1,4*B28,0)</f>
        <v>24.1985898576518</v>
      </c>
    </row>
    <row r="29" customFormat="false" ht="12.8" hidden="false" customHeight="false" outlineLevel="0" collapsed="false">
      <c r="A29" s="0" t="n">
        <f aca="false">A28+J$5</f>
        <v>2</v>
      </c>
      <c r="B29" s="0" t="n">
        <f aca="false">EXP(A29)</f>
        <v>7.38905609893065</v>
      </c>
      <c r="C29" s="0" t="n">
        <f aca="false">EXP(A29+(J$5/2))</f>
        <v>8.16616991256765</v>
      </c>
      <c r="D29" s="0" t="n">
        <f aca="false">2*B29</f>
        <v>14.7781121978613</v>
      </c>
      <c r="E29" s="0" t="n">
        <f aca="false">IF(E28=0,1,0)</f>
        <v>0</v>
      </c>
      <c r="F29" s="0" t="n">
        <f aca="false">IF(E29=0,2*B29,0)</f>
        <v>14.7781121978613</v>
      </c>
      <c r="G29" s="0" t="n">
        <f aca="false">IF(E29=1,4*B29,0)</f>
        <v>0</v>
      </c>
    </row>
    <row r="30" customFormat="false" ht="12.8" hidden="false" customHeight="false" outlineLevel="0" collapsed="false">
      <c r="A30" s="0" t="n">
        <f aca="false">A29+J$5</f>
        <v>2.2</v>
      </c>
      <c r="B30" s="0" t="n">
        <f aca="false">EXP(A30)</f>
        <v>9.02501349943412</v>
      </c>
      <c r="C30" s="0" t="n">
        <f aca="false">EXP(A30+(J$5/2))</f>
        <v>9.97418245481472</v>
      </c>
      <c r="D30" s="0" t="n">
        <f aca="false">2*B30</f>
        <v>18.0500269988682</v>
      </c>
      <c r="E30" s="0" t="n">
        <f aca="false">IF(E29=0,1,0)</f>
        <v>1</v>
      </c>
      <c r="F30" s="0" t="n">
        <f aca="false">IF(E30=0,2*B30,0)</f>
        <v>0</v>
      </c>
      <c r="G30" s="0" t="n">
        <f aca="false">IF(E30=1,4*B30,0)</f>
        <v>36.1000539977365</v>
      </c>
    </row>
    <row r="31" customFormat="false" ht="12.8" hidden="false" customHeight="false" outlineLevel="0" collapsed="false">
      <c r="A31" s="0" t="n">
        <f aca="false">A30+J$5</f>
        <v>2.4</v>
      </c>
      <c r="B31" s="0" t="n">
        <f aca="false">EXP(A31)</f>
        <v>11.0231763806416</v>
      </c>
      <c r="C31" s="0" t="n">
        <f aca="false">EXP(A31+(J$5/2))</f>
        <v>12.1824939607035</v>
      </c>
      <c r="D31" s="0" t="n">
        <f aca="false">2*B31</f>
        <v>22.0463527612832</v>
      </c>
      <c r="E31" s="0" t="n">
        <f aca="false">IF(E30=0,1,0)</f>
        <v>0</v>
      </c>
      <c r="F31" s="0" t="n">
        <f aca="false">IF(E31=0,2*B31,0)</f>
        <v>22.0463527612832</v>
      </c>
      <c r="G31" s="0" t="n">
        <f aca="false">IF(E31=1,4*B31,0)</f>
        <v>0</v>
      </c>
    </row>
    <row r="32" customFormat="false" ht="12.8" hidden="false" customHeight="false" outlineLevel="0" collapsed="false">
      <c r="A32" s="0" t="n">
        <f aca="false">A31+J$5</f>
        <v>2.6</v>
      </c>
      <c r="B32" s="0" t="n">
        <f aca="false">EXP(A32)</f>
        <v>13.4637380350017</v>
      </c>
      <c r="C32" s="0" t="n">
        <f aca="false">EXP(A32+(J$5/2))</f>
        <v>14.8797317248728</v>
      </c>
      <c r="D32" s="0" t="n">
        <f aca="false">2*B32</f>
        <v>26.9274760700034</v>
      </c>
      <c r="E32" s="0" t="n">
        <f aca="false">IF(E31=0,1,0)</f>
        <v>1</v>
      </c>
      <c r="F32" s="0" t="n">
        <f aca="false">IF(E32=0,2*B32,0)</f>
        <v>0</v>
      </c>
      <c r="G32" s="0" t="n">
        <f aca="false">IF(E32=1,4*B32,0)</f>
        <v>53.8549521400068</v>
      </c>
    </row>
    <row r="33" customFormat="false" ht="12.8" hidden="false" customHeight="false" outlineLevel="0" collapsed="false">
      <c r="A33" s="0" t="n">
        <f aca="false">A32+J$5</f>
        <v>2.8</v>
      </c>
      <c r="B33" s="0" t="n">
        <f aca="false">EXP(A33)</f>
        <v>16.4446467710971</v>
      </c>
      <c r="C33" s="0" t="n">
        <f aca="false">EXP(A33+(J$5/2))</f>
        <v>18.1741453694431</v>
      </c>
      <c r="D33" s="0" t="n">
        <f aca="false">2*B33</f>
        <v>32.8892935421941</v>
      </c>
      <c r="E33" s="0" t="n">
        <f aca="false">IF(E32=0,1,0)</f>
        <v>0</v>
      </c>
      <c r="F33" s="0" t="n">
        <f aca="false">IF(E33=0,2*B33,0)</f>
        <v>32.8892935421941</v>
      </c>
      <c r="G33" s="0" t="n">
        <f aca="false">IF(E33=1,4*B33,0)</f>
        <v>0</v>
      </c>
    </row>
    <row r="34" customFormat="false" ht="12.8" hidden="false" customHeight="false" outlineLevel="0" collapsed="false">
      <c r="A34" s="0" t="n">
        <f aca="false">A33+J$5</f>
        <v>3</v>
      </c>
      <c r="B34" s="0" t="n">
        <f aca="false">EXP(A34)</f>
        <v>20.0855369231877</v>
      </c>
      <c r="C34" s="0" t="n">
        <f aca="false">EXP(A34+(J$5/2))</f>
        <v>22.1979512814416</v>
      </c>
      <c r="D34" s="0" t="n">
        <f aca="false">2*B34</f>
        <v>40.1710738463754</v>
      </c>
      <c r="E34" s="0" t="n">
        <f aca="false">IF(E33=0,1,0)</f>
        <v>1</v>
      </c>
      <c r="F34" s="0" t="n">
        <f aca="false">IF(E34=0,2*B34,0)</f>
        <v>0</v>
      </c>
      <c r="G34" s="0" t="n">
        <f aca="false">IF(E34=1,4*B34,0)</f>
        <v>80.3421476927507</v>
      </c>
    </row>
    <row r="35" customFormat="false" ht="12.8" hidden="false" customHeight="false" outlineLevel="0" collapsed="false">
      <c r="A35" s="0" t="n">
        <f aca="false">A34+J$5</f>
        <v>3.2</v>
      </c>
      <c r="B35" s="0" t="n">
        <f aca="false">EXP(A35)</f>
        <v>24.5325301971094</v>
      </c>
      <c r="C35" s="0" t="n">
        <f aca="false">EXP(A35+(J$5/2))</f>
        <v>27.1126389206579</v>
      </c>
      <c r="D35" s="0" t="n">
        <f aca="false">2*B35</f>
        <v>49.0650603942187</v>
      </c>
      <c r="E35" s="0" t="n">
        <f aca="false">IF(E34=0,1,0)</f>
        <v>0</v>
      </c>
      <c r="F35" s="0" t="n">
        <f aca="false">IF(E35=0,2*B35,0)</f>
        <v>49.0650603942187</v>
      </c>
      <c r="G35" s="0" t="n">
        <f aca="false">IF(E35=1,4*B35,0)</f>
        <v>0</v>
      </c>
    </row>
    <row r="36" customFormat="false" ht="12.8" hidden="false" customHeight="false" outlineLevel="0" collapsed="false">
      <c r="A36" s="0" t="n">
        <f aca="false">A35+J$5</f>
        <v>3.4</v>
      </c>
      <c r="B36" s="0" t="n">
        <f aca="false">EXP(A36)</f>
        <v>29.964100047397</v>
      </c>
      <c r="C36" s="0" t="n">
        <f aca="false">EXP(A36+(J$5/2))</f>
        <v>33.1154519586923</v>
      </c>
      <c r="D36" s="0" t="n">
        <f aca="false">2*B36</f>
        <v>59.9282000947941</v>
      </c>
      <c r="E36" s="0" t="n">
        <f aca="false">IF(E35=0,1,0)</f>
        <v>1</v>
      </c>
      <c r="F36" s="0" t="n">
        <f aca="false">IF(E36=0,2*B36,0)</f>
        <v>0</v>
      </c>
      <c r="G36" s="0" t="n">
        <f aca="false">IF(E36=1,4*B36,0)</f>
        <v>119.856400189588</v>
      </c>
    </row>
    <row r="37" customFormat="false" ht="12.8" hidden="false" customHeight="false" outlineLevel="0" collapsed="false">
      <c r="A37" s="0" t="n">
        <f aca="false">A36+J$5</f>
        <v>3.6</v>
      </c>
      <c r="B37" s="0" t="n">
        <f aca="false">EXP(A37)</f>
        <v>36.598234443678</v>
      </c>
      <c r="C37" s="0" t="n">
        <f aca="false">EXP(A37+(J$5/2))</f>
        <v>40.4473043600674</v>
      </c>
      <c r="D37" s="0" t="n">
        <f aca="false">2*B37</f>
        <v>73.1964688873561</v>
      </c>
      <c r="E37" s="0" t="n">
        <f aca="false">IF(E36=0,1,0)</f>
        <v>0</v>
      </c>
      <c r="F37" s="0" t="n">
        <f aca="false">IF(E37=0,2*B37,0)</f>
        <v>73.1964688873561</v>
      </c>
      <c r="G37" s="0" t="n">
        <f aca="false">IF(E37=1,4*B37,0)</f>
        <v>0</v>
      </c>
    </row>
    <row r="38" customFormat="false" ht="12.8" hidden="false" customHeight="false" outlineLevel="0" collapsed="false">
      <c r="A38" s="0" t="n">
        <f aca="false">A37+J$5</f>
        <v>3.8</v>
      </c>
      <c r="B38" s="0" t="n">
        <f aca="false">EXP(A38)</f>
        <v>44.7011844933009</v>
      </c>
      <c r="C38" s="0" t="n">
        <f aca="false">EXP(A38+(J$5/2))</f>
        <v>49.4024491055302</v>
      </c>
      <c r="D38" s="0" t="n">
        <f aca="false">2*B38</f>
        <v>89.4023689866017</v>
      </c>
      <c r="E38" s="0" t="n">
        <f aca="false">IF(E37=0,1,0)</f>
        <v>1</v>
      </c>
      <c r="F38" s="0" t="n">
        <f aca="false">IF(E38=0,2*B38,0)</f>
        <v>0</v>
      </c>
      <c r="G38" s="0" t="n">
        <f aca="false">IF(E38=1,4*B38,0)</f>
        <v>178.804737973204</v>
      </c>
    </row>
    <row r="39" customFormat="false" ht="12.8" hidden="false" customHeight="false" outlineLevel="0" collapsed="false">
      <c r="A39" s="0" t="n">
        <f aca="false">A38+J$5</f>
        <v>4</v>
      </c>
      <c r="B39" s="0" t="n">
        <f aca="false">EXP(A39)</f>
        <v>54.5981500331443</v>
      </c>
      <c r="C39" s="0" t="n">
        <f aca="false">EXP(A39+(J$5/2))</f>
        <v>60.340287597362</v>
      </c>
      <c r="D39" s="0" t="n">
        <f aca="false">2*B39</f>
        <v>109.196300066289</v>
      </c>
      <c r="E39" s="0" t="n">
        <f aca="false">IF(E38=0,1,0)</f>
        <v>0</v>
      </c>
      <c r="F39" s="0" t="n">
        <f aca="false">IF(E39=0,2*B39,0)</f>
        <v>109.196300066289</v>
      </c>
      <c r="G39" s="0" t="n">
        <f aca="false">IF(E39=1,4*B39,0)</f>
        <v>0</v>
      </c>
    </row>
    <row r="41" customFormat="false" ht="12.8" hidden="false" customHeight="false" outlineLevel="0" collapsed="false">
      <c r="A41" s="1" t="s">
        <v>19</v>
      </c>
      <c r="B41" s="1"/>
      <c r="C41" s="1"/>
      <c r="D41" s="1"/>
      <c r="E41" s="1"/>
      <c r="F41" s="1"/>
      <c r="G41" s="1"/>
    </row>
    <row r="42" customFormat="false" ht="12.8" hidden="false" customHeight="false" outlineLevel="0" collapsed="false">
      <c r="A42" s="0" t="s">
        <v>10</v>
      </c>
      <c r="B42" s="0" t="s">
        <v>11</v>
      </c>
      <c r="C42" s="0" t="s">
        <v>12</v>
      </c>
      <c r="D42" s="0" t="s">
        <v>13</v>
      </c>
      <c r="E42" s="0" t="s">
        <v>14</v>
      </c>
      <c r="F42" s="0" t="s">
        <v>15</v>
      </c>
      <c r="G42" s="0" t="s">
        <v>16</v>
      </c>
    </row>
    <row r="43" customFormat="false" ht="12.8" hidden="false" customHeight="false" outlineLevel="0" collapsed="false">
      <c r="A43" s="0" t="n">
        <v>0</v>
      </c>
      <c r="B43" s="0" t="n">
        <f aca="false">EXP(A43)</f>
        <v>1</v>
      </c>
      <c r="C43" s="0" t="n">
        <f aca="false">EXP(A43+(J$6/2))</f>
        <v>1.05127109637602</v>
      </c>
      <c r="D43" s="0" t="n">
        <f aca="false">2*B43</f>
        <v>2</v>
      </c>
      <c r="E43" s="0" t="n">
        <v>0</v>
      </c>
      <c r="F43" s="0" t="n">
        <f aca="false">IF(E43=0,2*B43,0)</f>
        <v>2</v>
      </c>
      <c r="G43" s="0" t="n">
        <f aca="false">IF(E43=1,4*B43,0)</f>
        <v>0</v>
      </c>
    </row>
    <row r="44" customFormat="false" ht="12.8" hidden="false" customHeight="false" outlineLevel="0" collapsed="false">
      <c r="A44" s="0" t="n">
        <f aca="false">A43+J$6</f>
        <v>0.1</v>
      </c>
      <c r="B44" s="0" t="n">
        <f aca="false">EXP(A44)</f>
        <v>1.10517091807565</v>
      </c>
      <c r="C44" s="0" t="n">
        <f aca="false">EXP(A44+(J$6/2))</f>
        <v>1.16183424272828</v>
      </c>
      <c r="D44" s="0" t="n">
        <f aca="false">2*B44</f>
        <v>2.2103418361513</v>
      </c>
      <c r="E44" s="0" t="n">
        <f aca="false">IF(E43=0,1,0)</f>
        <v>1</v>
      </c>
      <c r="F44" s="0" t="n">
        <f aca="false">IF(E44=0,2*B44,0)</f>
        <v>0</v>
      </c>
      <c r="G44" s="0" t="n">
        <f aca="false">IF(E44=1,4*B44,0)</f>
        <v>4.42068367230259</v>
      </c>
    </row>
    <row r="45" customFormat="false" ht="12.8" hidden="false" customHeight="false" outlineLevel="0" collapsed="false">
      <c r="A45" s="0" t="n">
        <f aca="false">A44+J$6</f>
        <v>0.2</v>
      </c>
      <c r="B45" s="0" t="n">
        <f aca="false">EXP(A45)</f>
        <v>1.22140275816017</v>
      </c>
      <c r="C45" s="0" t="n">
        <f aca="false">EXP(A45+(J$6/2))</f>
        <v>1.28402541668774</v>
      </c>
      <c r="D45" s="0" t="n">
        <f aca="false">2*B45</f>
        <v>2.44280551632034</v>
      </c>
      <c r="E45" s="0" t="n">
        <f aca="false">IF(E44=0,1,0)</f>
        <v>0</v>
      </c>
      <c r="F45" s="0" t="n">
        <f aca="false">IF(E45=0,2*B45,0)</f>
        <v>2.44280551632034</v>
      </c>
      <c r="G45" s="0" t="n">
        <f aca="false">IF(E45=1,4*B45,0)</f>
        <v>0</v>
      </c>
    </row>
    <row r="46" customFormat="false" ht="12.8" hidden="false" customHeight="false" outlineLevel="0" collapsed="false">
      <c r="A46" s="0" t="n">
        <f aca="false">A45+J$6</f>
        <v>0.3</v>
      </c>
      <c r="B46" s="0" t="n">
        <f aca="false">EXP(A46)</f>
        <v>1.349858807576</v>
      </c>
      <c r="C46" s="0" t="n">
        <f aca="false">EXP(A46+(J$6/2))</f>
        <v>1.41906754859326</v>
      </c>
      <c r="D46" s="0" t="n">
        <f aca="false">2*B46</f>
        <v>2.69971761515201</v>
      </c>
      <c r="E46" s="0" t="n">
        <f aca="false">IF(E45=0,1,0)</f>
        <v>1</v>
      </c>
      <c r="F46" s="0" t="n">
        <f aca="false">IF(E46=0,2*B46,0)</f>
        <v>0</v>
      </c>
      <c r="G46" s="0" t="n">
        <f aca="false">IF(E46=1,4*B46,0)</f>
        <v>5.39943523030401</v>
      </c>
    </row>
    <row r="47" customFormat="false" ht="12.8" hidden="false" customHeight="false" outlineLevel="0" collapsed="false">
      <c r="A47" s="0" t="n">
        <f aca="false">A46+J$6</f>
        <v>0.4</v>
      </c>
      <c r="B47" s="0" t="n">
        <f aca="false">EXP(A47)</f>
        <v>1.49182469764127</v>
      </c>
      <c r="C47" s="0" t="n">
        <f aca="false">EXP(A47+(J$6/2))</f>
        <v>1.56831218549017</v>
      </c>
      <c r="D47" s="0" t="n">
        <f aca="false">2*B47</f>
        <v>2.98364939528254</v>
      </c>
      <c r="E47" s="0" t="n">
        <f aca="false">IF(E46=0,1,0)</f>
        <v>0</v>
      </c>
      <c r="F47" s="0" t="n">
        <f aca="false">IF(E47=0,2*B47,0)</f>
        <v>2.98364939528254</v>
      </c>
      <c r="G47" s="0" t="n">
        <f aca="false">IF(E47=1,4*B47,0)</f>
        <v>0</v>
      </c>
    </row>
    <row r="48" customFormat="false" ht="12.8" hidden="false" customHeight="false" outlineLevel="0" collapsed="false">
      <c r="A48" s="0" t="n">
        <f aca="false">A47+J$6</f>
        <v>0.5</v>
      </c>
      <c r="B48" s="0" t="n">
        <f aca="false">EXP(A48)</f>
        <v>1.64872127070013</v>
      </c>
      <c r="C48" s="0" t="n">
        <f aca="false">EXP(A48+(J$6/2))</f>
        <v>1.7332530178674</v>
      </c>
      <c r="D48" s="0" t="n">
        <f aca="false">2*B48</f>
        <v>3.29744254140026</v>
      </c>
      <c r="E48" s="0" t="n">
        <f aca="false">IF(E47=0,1,0)</f>
        <v>1</v>
      </c>
      <c r="F48" s="0" t="n">
        <f aca="false">IF(E48=0,2*B48,0)</f>
        <v>0</v>
      </c>
      <c r="G48" s="0" t="n">
        <f aca="false">IF(E48=1,4*B48,0)</f>
        <v>6.59488508280051</v>
      </c>
    </row>
    <row r="49" customFormat="false" ht="12.8" hidden="false" customHeight="false" outlineLevel="0" collapsed="false">
      <c r="A49" s="0" t="n">
        <f aca="false">A48+J$6</f>
        <v>0.6</v>
      </c>
      <c r="B49" s="0" t="n">
        <f aca="false">EXP(A49)</f>
        <v>1.82211880039051</v>
      </c>
      <c r="C49" s="0" t="n">
        <f aca="false">EXP(A49+(J$6/2))</f>
        <v>1.9155408290139</v>
      </c>
      <c r="D49" s="0" t="n">
        <f aca="false">2*B49</f>
        <v>3.64423760078102</v>
      </c>
      <c r="E49" s="0" t="n">
        <f aca="false">IF(E48=0,1,0)</f>
        <v>0</v>
      </c>
      <c r="F49" s="0" t="n">
        <f aca="false">IF(E49=0,2*B49,0)</f>
        <v>3.64423760078102</v>
      </c>
      <c r="G49" s="0" t="n">
        <f aca="false">IF(E49=1,4*B49,0)</f>
        <v>0</v>
      </c>
    </row>
    <row r="50" customFormat="false" ht="12.8" hidden="false" customHeight="false" outlineLevel="0" collapsed="false">
      <c r="A50" s="0" t="n">
        <f aca="false">A49+J$6</f>
        <v>0.7</v>
      </c>
      <c r="B50" s="0" t="n">
        <f aca="false">EXP(A50)</f>
        <v>2.01375270747048</v>
      </c>
      <c r="C50" s="0" t="n">
        <f aca="false">EXP(A50+(J$6/2))</f>
        <v>2.11700001661267</v>
      </c>
      <c r="D50" s="0" t="n">
        <f aca="false">2*B50</f>
        <v>4.02750541494095</v>
      </c>
      <c r="E50" s="0" t="n">
        <f aca="false">IF(E49=0,1,0)</f>
        <v>1</v>
      </c>
      <c r="F50" s="0" t="n">
        <f aca="false">IF(E50=0,2*B50,0)</f>
        <v>0</v>
      </c>
      <c r="G50" s="0" t="n">
        <f aca="false">IF(E50=1,4*B50,0)</f>
        <v>8.05501082988191</v>
      </c>
    </row>
    <row r="51" customFormat="false" ht="12.8" hidden="false" customHeight="false" outlineLevel="0" collapsed="false">
      <c r="A51" s="0" t="n">
        <f aca="false">A50+J$6</f>
        <v>0.8</v>
      </c>
      <c r="B51" s="0" t="n">
        <f aca="false">EXP(A51)</f>
        <v>2.22554092849247</v>
      </c>
      <c r="C51" s="0" t="n">
        <f aca="false">EXP(A51+(J$6/2))</f>
        <v>2.33964685192599</v>
      </c>
      <c r="D51" s="0" t="n">
        <f aca="false">2*B51</f>
        <v>4.45108185698494</v>
      </c>
      <c r="E51" s="0" t="n">
        <f aca="false">IF(E50=0,1,0)</f>
        <v>0</v>
      </c>
      <c r="F51" s="0" t="n">
        <f aca="false">IF(E51=0,2*B51,0)</f>
        <v>4.45108185698494</v>
      </c>
      <c r="G51" s="0" t="n">
        <f aca="false">IF(E51=1,4*B51,0)</f>
        <v>0</v>
      </c>
    </row>
    <row r="52" customFormat="false" ht="12.8" hidden="false" customHeight="false" outlineLevel="0" collapsed="false">
      <c r="A52" s="0" t="n">
        <f aca="false">A51+J$6</f>
        <v>0.9</v>
      </c>
      <c r="B52" s="0" t="n">
        <f aca="false">EXP(A52)</f>
        <v>2.45960311115695</v>
      </c>
      <c r="C52" s="0" t="n">
        <f aca="false">EXP(A52+(J$6/2))</f>
        <v>2.58570965931585</v>
      </c>
      <c r="D52" s="0" t="n">
        <f aca="false">2*B52</f>
        <v>4.9192062223139</v>
      </c>
      <c r="E52" s="0" t="n">
        <f aca="false">IF(E51=0,1,0)</f>
        <v>1</v>
      </c>
      <c r="F52" s="0" t="n">
        <f aca="false">IF(E52=0,2*B52,0)</f>
        <v>0</v>
      </c>
      <c r="G52" s="0" t="n">
        <f aca="false">IF(E52=1,4*B52,0)</f>
        <v>9.8384124446278</v>
      </c>
    </row>
    <row r="53" customFormat="false" ht="12.8" hidden="false" customHeight="false" outlineLevel="0" collapsed="false">
      <c r="A53" s="0" t="n">
        <f aca="false">A52+J$6</f>
        <v>1</v>
      </c>
      <c r="B53" s="0" t="n">
        <f aca="false">EXP(A53)</f>
        <v>2.71828182845904</v>
      </c>
      <c r="C53" s="0" t="n">
        <f aca="false">EXP(A53+(J$6/2))</f>
        <v>2.85765111806316</v>
      </c>
      <c r="D53" s="0" t="n">
        <f aca="false">2*B53</f>
        <v>5.43656365691809</v>
      </c>
      <c r="E53" s="0" t="n">
        <f aca="false">IF(E52=0,1,0)</f>
        <v>0</v>
      </c>
      <c r="F53" s="0" t="n">
        <f aca="false">IF(E53=0,2*B53,0)</f>
        <v>5.43656365691809</v>
      </c>
      <c r="G53" s="0" t="n">
        <f aca="false">IF(E53=1,4*B53,0)</f>
        <v>0</v>
      </c>
    </row>
    <row r="54" customFormat="false" ht="12.8" hidden="false" customHeight="false" outlineLevel="0" collapsed="false">
      <c r="A54" s="0" t="n">
        <f aca="false">A53+J$6</f>
        <v>1.1</v>
      </c>
      <c r="B54" s="0" t="n">
        <f aca="false">EXP(A54)</f>
        <v>3.00416602394643</v>
      </c>
      <c r="C54" s="0" t="n">
        <f aca="false">EXP(A54+(J$6/2))</f>
        <v>3.15819290968977</v>
      </c>
      <c r="D54" s="0" t="n">
        <f aca="false">2*B54</f>
        <v>6.00833204789287</v>
      </c>
      <c r="E54" s="0" t="n">
        <f aca="false">IF(E53=0,1,0)</f>
        <v>1</v>
      </c>
      <c r="F54" s="0" t="n">
        <f aca="false">IF(E54=0,2*B54,0)</f>
        <v>0</v>
      </c>
      <c r="G54" s="0" t="n">
        <f aca="false">IF(E54=1,4*B54,0)</f>
        <v>12.0166640957857</v>
      </c>
    </row>
    <row r="55" customFormat="false" ht="12.8" hidden="false" customHeight="false" outlineLevel="0" collapsed="false">
      <c r="A55" s="0" t="n">
        <f aca="false">A54+J$6</f>
        <v>1.2</v>
      </c>
      <c r="B55" s="0" t="n">
        <f aca="false">EXP(A55)</f>
        <v>3.32011692273655</v>
      </c>
      <c r="C55" s="0" t="n">
        <f aca="false">EXP(A55+(J$6/2))</f>
        <v>3.49034295746184</v>
      </c>
      <c r="D55" s="0" t="n">
        <f aca="false">2*B55</f>
        <v>6.64023384547309</v>
      </c>
      <c r="E55" s="0" t="n">
        <f aca="false">IF(E54=0,1,0)</f>
        <v>0</v>
      </c>
      <c r="F55" s="0" t="n">
        <f aca="false">IF(E55=0,2*B55,0)</f>
        <v>6.64023384547309</v>
      </c>
      <c r="G55" s="0" t="n">
        <f aca="false">IF(E55=1,4*B55,0)</f>
        <v>0</v>
      </c>
    </row>
    <row r="56" customFormat="false" ht="12.8" hidden="false" customHeight="false" outlineLevel="0" collapsed="false">
      <c r="A56" s="0" t="n">
        <f aca="false">A55+J$6</f>
        <v>1.3</v>
      </c>
      <c r="B56" s="0" t="n">
        <f aca="false">EXP(A56)</f>
        <v>3.66929666761924</v>
      </c>
      <c r="C56" s="0" t="n">
        <f aca="false">EXP(A56+(J$6/2))</f>
        <v>3.85742553069697</v>
      </c>
      <c r="D56" s="0" t="n">
        <f aca="false">2*B56</f>
        <v>7.33859333523849</v>
      </c>
      <c r="E56" s="0" t="n">
        <f aca="false">IF(E55=0,1,0)</f>
        <v>1</v>
      </c>
      <c r="F56" s="0" t="n">
        <f aca="false">IF(E56=0,2*B56,0)</f>
        <v>0</v>
      </c>
      <c r="G56" s="0" t="n">
        <f aca="false">IF(E56=1,4*B56,0)</f>
        <v>14.677186670477</v>
      </c>
    </row>
    <row r="57" customFormat="false" ht="12.8" hidden="false" customHeight="false" outlineLevel="0" collapsed="false">
      <c r="A57" s="0" t="n">
        <f aca="false">A56+J$6</f>
        <v>1.4</v>
      </c>
      <c r="B57" s="0" t="n">
        <f aca="false">EXP(A57)</f>
        <v>4.05519996684468</v>
      </c>
      <c r="C57" s="0" t="n">
        <f aca="false">EXP(A57+(J$6/2))</f>
        <v>4.26311451516882</v>
      </c>
      <c r="D57" s="0" t="n">
        <f aca="false">2*B57</f>
        <v>8.11039993368935</v>
      </c>
      <c r="E57" s="0" t="n">
        <f aca="false">IF(E56=0,1,0)</f>
        <v>0</v>
      </c>
      <c r="F57" s="0" t="n">
        <f aca="false">IF(E57=0,2*B57,0)</f>
        <v>8.11039993368935</v>
      </c>
      <c r="G57" s="0" t="n">
        <f aca="false">IF(E57=1,4*B57,0)</f>
        <v>0</v>
      </c>
    </row>
    <row r="58" customFormat="false" ht="12.8" hidden="false" customHeight="false" outlineLevel="0" collapsed="false">
      <c r="A58" s="0" t="n">
        <f aca="false">A57+J$6</f>
        <v>1.5</v>
      </c>
      <c r="B58" s="0" t="n">
        <f aca="false">EXP(A58)</f>
        <v>4.48168907033807</v>
      </c>
      <c r="C58" s="0" t="n">
        <f aca="false">EXP(A58+(J$6/2))</f>
        <v>4.71147018259074</v>
      </c>
      <c r="D58" s="0" t="n">
        <f aca="false">2*B58</f>
        <v>8.96337814067613</v>
      </c>
      <c r="E58" s="0" t="n">
        <f aca="false">IF(E57=0,1,0)</f>
        <v>1</v>
      </c>
      <c r="F58" s="0" t="n">
        <f aca="false">IF(E58=0,2*B58,0)</f>
        <v>0</v>
      </c>
      <c r="G58" s="0" t="n">
        <f aca="false">IF(E58=1,4*B58,0)</f>
        <v>17.9267562813523</v>
      </c>
    </row>
    <row r="59" customFormat="false" ht="12.8" hidden="false" customHeight="false" outlineLevel="0" collapsed="false">
      <c r="A59" s="0" t="n">
        <f aca="false">A58+J$6</f>
        <v>1.6</v>
      </c>
      <c r="B59" s="0" t="n">
        <f aca="false">EXP(A59)</f>
        <v>4.95303242439512</v>
      </c>
      <c r="C59" s="0" t="n">
        <f aca="false">EXP(A59+(J$6/2))</f>
        <v>5.20697982717985</v>
      </c>
      <c r="D59" s="0" t="n">
        <f aca="false">2*B59</f>
        <v>9.90606484879023</v>
      </c>
      <c r="E59" s="0" t="n">
        <f aca="false">IF(E58=0,1,0)</f>
        <v>0</v>
      </c>
      <c r="F59" s="0" t="n">
        <f aca="false">IF(E59=0,2*B59,0)</f>
        <v>9.90606484879023</v>
      </c>
      <c r="G59" s="0" t="n">
        <f aca="false">IF(E59=1,4*B59,0)</f>
        <v>0</v>
      </c>
    </row>
    <row r="60" customFormat="false" ht="12.8" hidden="false" customHeight="false" outlineLevel="0" collapsed="false">
      <c r="A60" s="0" t="n">
        <f aca="false">A59+J$6</f>
        <v>1.7</v>
      </c>
      <c r="B60" s="0" t="n">
        <f aca="false">EXP(A60)</f>
        <v>5.4739473917272</v>
      </c>
      <c r="C60" s="0" t="n">
        <f aca="false">EXP(A60+(J$6/2))</f>
        <v>5.75460267600573</v>
      </c>
      <c r="D60" s="0" t="n">
        <f aca="false">2*B60</f>
        <v>10.9478947834544</v>
      </c>
      <c r="E60" s="0" t="n">
        <f aca="false">IF(E59=0,1,0)</f>
        <v>1</v>
      </c>
      <c r="F60" s="0" t="n">
        <f aca="false">IF(E60=0,2*B60,0)</f>
        <v>0</v>
      </c>
      <c r="G60" s="0" t="n">
        <f aca="false">IF(E60=1,4*B60,0)</f>
        <v>21.8957895669088</v>
      </c>
    </row>
    <row r="61" customFormat="false" ht="12.8" hidden="false" customHeight="false" outlineLevel="0" collapsed="false">
      <c r="A61" s="0" t="n">
        <f aca="false">A60+J$6</f>
        <v>1.8</v>
      </c>
      <c r="B61" s="0" t="n">
        <f aca="false">EXP(A61)</f>
        <v>6.04964746441295</v>
      </c>
      <c r="C61" s="0" t="n">
        <f aca="false">EXP(A61+(J$6/2))</f>
        <v>6.35981952260184</v>
      </c>
      <c r="D61" s="0" t="n">
        <f aca="false">2*B61</f>
        <v>12.0992949288259</v>
      </c>
      <c r="E61" s="0" t="n">
        <f aca="false">IF(E60=0,1,0)</f>
        <v>0</v>
      </c>
      <c r="F61" s="0" t="n">
        <f aca="false">IF(E61=0,2*B61,0)</f>
        <v>12.0992949288259</v>
      </c>
      <c r="G61" s="0" t="n">
        <f aca="false">IF(E61=1,4*B61,0)</f>
        <v>0</v>
      </c>
    </row>
    <row r="62" customFormat="false" ht="12.8" hidden="false" customHeight="false" outlineLevel="0" collapsed="false">
      <c r="A62" s="0" t="n">
        <f aca="false">A61+J$6</f>
        <v>1.9</v>
      </c>
      <c r="B62" s="0" t="n">
        <f aca="false">EXP(A62)</f>
        <v>6.68589444227927</v>
      </c>
      <c r="C62" s="0" t="n">
        <f aca="false">EXP(A62+(J$6/2))</f>
        <v>7.0286875805893</v>
      </c>
      <c r="D62" s="0" t="n">
        <f aca="false">2*B62</f>
        <v>13.3717888845585</v>
      </c>
      <c r="E62" s="0" t="n">
        <f aca="false">IF(E61=0,1,0)</f>
        <v>1</v>
      </c>
      <c r="F62" s="0" t="n">
        <f aca="false">IF(E62=0,2*B62,0)</f>
        <v>0</v>
      </c>
      <c r="G62" s="0" t="n">
        <f aca="false">IF(E62=1,4*B62,0)</f>
        <v>26.7435777691171</v>
      </c>
    </row>
    <row r="63" customFormat="false" ht="12.8" hidden="false" customHeight="false" outlineLevel="0" collapsed="false">
      <c r="A63" s="0" t="n">
        <f aca="false">A62+J$6</f>
        <v>2</v>
      </c>
      <c r="B63" s="0" t="n">
        <f aca="false">EXP(A63)</f>
        <v>7.38905609893065</v>
      </c>
      <c r="C63" s="0" t="n">
        <f aca="false">EXP(A63+(J$6/2))</f>
        <v>7.76790110630677</v>
      </c>
      <c r="D63" s="0" t="n">
        <f aca="false">2*B63</f>
        <v>14.7781121978613</v>
      </c>
      <c r="E63" s="0" t="n">
        <f aca="false">IF(E62=0,1,0)</f>
        <v>0</v>
      </c>
      <c r="F63" s="0" t="n">
        <f aca="false">IF(E63=0,2*B63,0)</f>
        <v>14.7781121978613</v>
      </c>
      <c r="G63" s="0" t="n">
        <f aca="false">IF(E63=1,4*B63,0)</f>
        <v>0</v>
      </c>
    </row>
    <row r="64" customFormat="false" ht="12.8" hidden="false" customHeight="false" outlineLevel="0" collapsed="false">
      <c r="A64" s="0" t="n">
        <f aca="false">A63+J$6</f>
        <v>2.1</v>
      </c>
      <c r="B64" s="0" t="n">
        <f aca="false">EXP(A64)</f>
        <v>8.16616991256766</v>
      </c>
      <c r="C64" s="0" t="n">
        <f aca="false">EXP(A64+(J$6/2))</f>
        <v>8.5848583971779</v>
      </c>
      <c r="D64" s="0" t="n">
        <f aca="false">2*B64</f>
        <v>16.3323398251353</v>
      </c>
      <c r="E64" s="0" t="n">
        <f aca="false">IF(E63=0,1,0)</f>
        <v>1</v>
      </c>
      <c r="F64" s="0" t="n">
        <f aca="false">IF(E64=0,2*B64,0)</f>
        <v>0</v>
      </c>
      <c r="G64" s="0" t="n">
        <f aca="false">IF(E64=1,4*B64,0)</f>
        <v>32.6646796502706</v>
      </c>
    </row>
    <row r="65" customFormat="false" ht="12.8" hidden="false" customHeight="false" outlineLevel="0" collapsed="false">
      <c r="A65" s="0" t="n">
        <f aca="false">A64+J$6</f>
        <v>2.2</v>
      </c>
      <c r="B65" s="0" t="n">
        <f aca="false">EXP(A65)</f>
        <v>9.02501349943413</v>
      </c>
      <c r="C65" s="0" t="n">
        <f aca="false">EXP(A65+(J$6/2))</f>
        <v>9.48773583635853</v>
      </c>
      <c r="D65" s="0" t="n">
        <f aca="false">2*B65</f>
        <v>18.0500269988683</v>
      </c>
      <c r="E65" s="0" t="n">
        <f aca="false">IF(E64=0,1,0)</f>
        <v>0</v>
      </c>
      <c r="F65" s="0" t="n">
        <f aca="false">IF(E65=0,2*B65,0)</f>
        <v>18.0500269988683</v>
      </c>
      <c r="G65" s="0" t="n">
        <f aca="false">IF(E65=1,4*B65,0)</f>
        <v>0</v>
      </c>
    </row>
    <row r="66" customFormat="false" ht="12.8" hidden="false" customHeight="false" outlineLevel="0" collapsed="false">
      <c r="A66" s="0" t="n">
        <f aca="false">A65+J$6</f>
        <v>2.3</v>
      </c>
      <c r="B66" s="0" t="n">
        <f aca="false">EXP(A66)</f>
        <v>9.97418245481473</v>
      </c>
      <c r="C66" s="0" t="n">
        <f aca="false">EXP(A66+(J$6/2))</f>
        <v>10.4855697247276</v>
      </c>
      <c r="D66" s="0" t="n">
        <f aca="false">2*B66</f>
        <v>19.9483649096295</v>
      </c>
      <c r="E66" s="0" t="n">
        <f aca="false">IF(E65=0,1,0)</f>
        <v>1</v>
      </c>
      <c r="F66" s="0" t="n">
        <f aca="false">IF(E66=0,2*B66,0)</f>
        <v>0</v>
      </c>
      <c r="G66" s="0" t="n">
        <f aca="false">IF(E66=1,4*B66,0)</f>
        <v>39.8967298192589</v>
      </c>
    </row>
    <row r="67" customFormat="false" ht="12.8" hidden="false" customHeight="false" outlineLevel="0" collapsed="false">
      <c r="A67" s="0" t="n">
        <f aca="false">A66+J$6</f>
        <v>2.4</v>
      </c>
      <c r="B67" s="0" t="n">
        <f aca="false">EXP(A67)</f>
        <v>11.0231763806416</v>
      </c>
      <c r="C67" s="0" t="n">
        <f aca="false">EXP(A67+(J$6/2))</f>
        <v>11.5883467192234</v>
      </c>
      <c r="D67" s="0" t="n">
        <f aca="false">2*B67</f>
        <v>22.0463527612832</v>
      </c>
      <c r="E67" s="0" t="n">
        <f aca="false">IF(E66=0,1,0)</f>
        <v>0</v>
      </c>
      <c r="F67" s="0" t="n">
        <f aca="false">IF(E67=0,2*B67,0)</f>
        <v>22.0463527612832</v>
      </c>
      <c r="G67" s="0" t="n">
        <f aca="false">IF(E67=1,4*B67,0)</f>
        <v>0</v>
      </c>
    </row>
    <row r="68" customFormat="false" ht="12.8" hidden="false" customHeight="false" outlineLevel="0" collapsed="false">
      <c r="A68" s="0" t="n">
        <f aca="false">A67+J$6</f>
        <v>2.5</v>
      </c>
      <c r="B68" s="0" t="n">
        <f aca="false">EXP(A68)</f>
        <v>12.1824939607035</v>
      </c>
      <c r="C68" s="0" t="n">
        <f aca="false">EXP(A68+(J$6/2))</f>
        <v>12.807103782663</v>
      </c>
      <c r="D68" s="0" t="n">
        <f aca="false">2*B68</f>
        <v>24.364987921407</v>
      </c>
      <c r="E68" s="0" t="n">
        <f aca="false">IF(E67=0,1,0)</f>
        <v>1</v>
      </c>
      <c r="F68" s="0" t="n">
        <f aca="false">IF(E68=0,2*B68,0)</f>
        <v>0</v>
      </c>
      <c r="G68" s="0" t="n">
        <f aca="false">IF(E68=1,4*B68,0)</f>
        <v>48.7299758428139</v>
      </c>
    </row>
    <row r="69" customFormat="false" ht="12.8" hidden="false" customHeight="false" outlineLevel="0" collapsed="false">
      <c r="A69" s="0" t="n">
        <f aca="false">A68+J$6</f>
        <v>2.6</v>
      </c>
      <c r="B69" s="0" t="n">
        <f aca="false">EXP(A69)</f>
        <v>13.4637380350017</v>
      </c>
      <c r="C69" s="0" t="n">
        <f aca="false">EXP(A69+(J$6/2))</f>
        <v>14.1540386453758</v>
      </c>
      <c r="D69" s="0" t="n">
        <f aca="false">2*B69</f>
        <v>26.9274760700034</v>
      </c>
      <c r="E69" s="0" t="n">
        <f aca="false">IF(E68=0,1,0)</f>
        <v>0</v>
      </c>
      <c r="F69" s="0" t="n">
        <f aca="false">IF(E69=0,2*B69,0)</f>
        <v>26.9274760700034</v>
      </c>
      <c r="G69" s="0" t="n">
        <f aca="false">IF(E69=1,4*B69,0)</f>
        <v>0</v>
      </c>
    </row>
    <row r="70" customFormat="false" ht="12.8" hidden="false" customHeight="false" outlineLevel="0" collapsed="false">
      <c r="A70" s="0" t="n">
        <f aca="false">A69+J$6</f>
        <v>2.7</v>
      </c>
      <c r="B70" s="0" t="n">
        <f aca="false">EXP(A70)</f>
        <v>14.8797317248728</v>
      </c>
      <c r="C70" s="0" t="n">
        <f aca="false">EXP(A70+(J$6/2))</f>
        <v>15.6426318841882</v>
      </c>
      <c r="D70" s="0" t="n">
        <f aca="false">2*B70</f>
        <v>29.7594634497457</v>
      </c>
      <c r="E70" s="0" t="n">
        <f aca="false">IF(E69=0,1,0)</f>
        <v>1</v>
      </c>
      <c r="F70" s="0" t="n">
        <f aca="false">IF(E70=0,2*B70,0)</f>
        <v>0</v>
      </c>
      <c r="G70" s="0" t="n">
        <f aca="false">IF(E70=1,4*B70,0)</f>
        <v>59.5189268994914</v>
      </c>
    </row>
    <row r="71" customFormat="false" ht="12.8" hidden="false" customHeight="false" outlineLevel="0" collapsed="false">
      <c r="A71" s="0" t="n">
        <f aca="false">A70+J$6</f>
        <v>2.8</v>
      </c>
      <c r="B71" s="0" t="n">
        <f aca="false">EXP(A71)</f>
        <v>16.4446467710971</v>
      </c>
      <c r="C71" s="0" t="n">
        <f aca="false">EXP(A71+(J$6/2))</f>
        <v>17.2877818405677</v>
      </c>
      <c r="D71" s="0" t="n">
        <f aca="false">2*B71</f>
        <v>32.8892935421941</v>
      </c>
      <c r="E71" s="0" t="n">
        <f aca="false">IF(E70=0,1,0)</f>
        <v>0</v>
      </c>
      <c r="F71" s="0" t="n">
        <f aca="false">IF(E71=0,2*B71,0)</f>
        <v>32.8892935421941</v>
      </c>
      <c r="G71" s="0" t="n">
        <f aca="false">IF(E71=1,4*B71,0)</f>
        <v>0</v>
      </c>
    </row>
    <row r="72" customFormat="false" ht="12.8" hidden="false" customHeight="false" outlineLevel="0" collapsed="false">
      <c r="A72" s="0" t="n">
        <f aca="false">A71+J$6</f>
        <v>2.9</v>
      </c>
      <c r="B72" s="0" t="n">
        <f aca="false">EXP(A72)</f>
        <v>18.1741453694431</v>
      </c>
      <c r="C72" s="0" t="n">
        <f aca="false">EXP(A72+(J$6/2))</f>
        <v>19.1059537282317</v>
      </c>
      <c r="D72" s="0" t="n">
        <f aca="false">2*B72</f>
        <v>36.3482907388862</v>
      </c>
      <c r="E72" s="0" t="n">
        <f aca="false">IF(E71=0,1,0)</f>
        <v>1</v>
      </c>
      <c r="F72" s="0" t="n">
        <f aca="false">IF(E72=0,2*B72,0)</f>
        <v>0</v>
      </c>
      <c r="G72" s="0" t="n">
        <f aca="false">IF(E72=1,4*B72,0)</f>
        <v>72.6965814777723</v>
      </c>
    </row>
    <row r="73" customFormat="false" ht="12.8" hidden="false" customHeight="false" outlineLevel="0" collapsed="false">
      <c r="A73" s="0" t="n">
        <f aca="false">A72+J$6</f>
        <v>3</v>
      </c>
      <c r="B73" s="0" t="n">
        <f aca="false">EXP(A73)</f>
        <v>20.0855369231877</v>
      </c>
      <c r="C73" s="0" t="n">
        <f aca="false">EXP(A73+(J$6/2))</f>
        <v>21.1153444225406</v>
      </c>
      <c r="D73" s="0" t="n">
        <f aca="false">2*B73</f>
        <v>40.1710738463754</v>
      </c>
      <c r="E73" s="0" t="n">
        <f aca="false">IF(E72=0,1,0)</f>
        <v>0</v>
      </c>
      <c r="F73" s="0" t="n">
        <f aca="false">IF(E73=0,2*B73,0)</f>
        <v>40.1710738463754</v>
      </c>
      <c r="G73" s="0" t="n">
        <f aca="false">IF(E73=1,4*B73,0)</f>
        <v>0</v>
      </c>
    </row>
    <row r="74" customFormat="false" ht="12.8" hidden="false" customHeight="false" outlineLevel="0" collapsed="false">
      <c r="A74" s="0" t="n">
        <f aca="false">A73+J$6</f>
        <v>3.1</v>
      </c>
      <c r="B74" s="0" t="n">
        <f aca="false">EXP(A74)</f>
        <v>22.1979512814417</v>
      </c>
      <c r="C74" s="0" t="n">
        <f aca="false">EXP(A74+(J$6/2))</f>
        <v>23.3360645809427</v>
      </c>
      <c r="D74" s="0" t="n">
        <f aca="false">2*B74</f>
        <v>44.3959025628833</v>
      </c>
      <c r="E74" s="0" t="n">
        <f aca="false">IF(E73=0,1,0)</f>
        <v>1</v>
      </c>
      <c r="F74" s="0" t="n">
        <f aca="false">IF(E74=0,2*B74,0)</f>
        <v>0</v>
      </c>
      <c r="G74" s="0" t="n">
        <f aca="false">IF(E74=1,4*B74,0)</f>
        <v>88.7918051257667</v>
      </c>
    </row>
    <row r="75" customFormat="false" ht="12.8" hidden="false" customHeight="false" outlineLevel="0" collapsed="false">
      <c r="A75" s="0" t="n">
        <f aca="false">A74+J$6</f>
        <v>3.2</v>
      </c>
      <c r="B75" s="0" t="n">
        <f aca="false">EXP(A75)</f>
        <v>24.5325301971094</v>
      </c>
      <c r="C75" s="0" t="n">
        <f aca="false">EXP(A75+(J$6/2))</f>
        <v>25.7903399171931</v>
      </c>
      <c r="D75" s="0" t="n">
        <f aca="false">2*B75</f>
        <v>49.0650603942188</v>
      </c>
      <c r="E75" s="0" t="n">
        <f aca="false">IF(E74=0,1,0)</f>
        <v>0</v>
      </c>
      <c r="F75" s="0" t="n">
        <f aca="false">IF(E75=0,2*B75,0)</f>
        <v>49.0650603942188</v>
      </c>
      <c r="G75" s="0" t="n">
        <f aca="false">IF(E75=1,4*B75,0)</f>
        <v>0</v>
      </c>
    </row>
    <row r="76" customFormat="false" ht="12.8" hidden="false" customHeight="false" outlineLevel="0" collapsed="false">
      <c r="A76" s="0" t="n">
        <f aca="false">A75+J$6</f>
        <v>3.3</v>
      </c>
      <c r="B76" s="0" t="n">
        <f aca="false">EXP(A76)</f>
        <v>27.1126389206579</v>
      </c>
      <c r="C76" s="0" t="n">
        <f aca="false">EXP(A76+(J$6/2))</f>
        <v>28.5027336437673</v>
      </c>
      <c r="D76" s="0" t="n">
        <f aca="false">2*B76</f>
        <v>54.2252778413159</v>
      </c>
      <c r="E76" s="0" t="n">
        <f aca="false">IF(E75=0,1,0)</f>
        <v>1</v>
      </c>
      <c r="F76" s="0" t="n">
        <f aca="false">IF(E76=0,2*B76,0)</f>
        <v>0</v>
      </c>
      <c r="G76" s="0" t="n">
        <f aca="false">IF(E76=1,4*B76,0)</f>
        <v>108.450555682632</v>
      </c>
    </row>
    <row r="77" customFormat="false" ht="12.8" hidden="false" customHeight="false" outlineLevel="0" collapsed="false">
      <c r="A77" s="0" t="n">
        <f aca="false">A76+J$6</f>
        <v>3.4</v>
      </c>
      <c r="B77" s="0" t="n">
        <f aca="false">EXP(A77)</f>
        <v>29.9641000473971</v>
      </c>
      <c r="C77" s="0" t="n">
        <f aca="false">EXP(A77+(J$6/2))</f>
        <v>31.500392308748</v>
      </c>
      <c r="D77" s="0" t="n">
        <f aca="false">2*B77</f>
        <v>59.9282000947941</v>
      </c>
      <c r="E77" s="0" t="n">
        <f aca="false">IF(E76=0,1,0)</f>
        <v>0</v>
      </c>
      <c r="F77" s="0" t="n">
        <f aca="false">IF(E77=0,2*B77,0)</f>
        <v>59.9282000947941</v>
      </c>
      <c r="G77" s="0" t="n">
        <f aca="false">IF(E77=1,4*B77,0)</f>
        <v>0</v>
      </c>
    </row>
    <row r="78" customFormat="false" ht="12.8" hidden="false" customHeight="false" outlineLevel="0" collapsed="false">
      <c r="A78" s="0" t="n">
        <f aca="false">A77+J$6</f>
        <v>3.5</v>
      </c>
      <c r="B78" s="0" t="n">
        <f aca="false">EXP(A78)</f>
        <v>33.1154519586924</v>
      </c>
      <c r="C78" s="0" t="n">
        <f aca="false">EXP(A78+(J$6/2))</f>
        <v>34.8133174876021</v>
      </c>
      <c r="D78" s="0" t="n">
        <f aca="false">2*B78</f>
        <v>66.2309039173848</v>
      </c>
      <c r="E78" s="0" t="n">
        <f aca="false">IF(E77=0,1,0)</f>
        <v>1</v>
      </c>
      <c r="F78" s="0" t="n">
        <f aca="false">IF(E78=0,2*B78,0)</f>
        <v>0</v>
      </c>
      <c r="G78" s="0" t="n">
        <f aca="false">IF(E78=1,4*B78,0)</f>
        <v>132.46180783477</v>
      </c>
    </row>
    <row r="79" customFormat="false" ht="12.8" hidden="false" customHeight="false" outlineLevel="0" collapsed="false">
      <c r="A79" s="0" t="n">
        <f aca="false">A78+J$6</f>
        <v>3.6</v>
      </c>
      <c r="B79" s="0" t="n">
        <f aca="false">EXP(A79)</f>
        <v>36.5982344436781</v>
      </c>
      <c r="C79" s="0" t="n">
        <f aca="false">EXP(A79+(J$6/2))</f>
        <v>38.4746660490322</v>
      </c>
      <c r="D79" s="0" t="n">
        <f aca="false">2*B79</f>
        <v>73.1964688873561</v>
      </c>
      <c r="E79" s="0" t="n">
        <f aca="false">IF(E78=0,1,0)</f>
        <v>0</v>
      </c>
      <c r="F79" s="0" t="n">
        <f aca="false">IF(E79=0,2*B79,0)</f>
        <v>73.1964688873561</v>
      </c>
      <c r="G79" s="0" t="n">
        <f aca="false">IF(E79=1,4*B79,0)</f>
        <v>0</v>
      </c>
    </row>
    <row r="80" customFormat="false" ht="12.8" hidden="false" customHeight="false" outlineLevel="0" collapsed="false">
      <c r="A80" s="0" t="n">
        <f aca="false">A79+J$6</f>
        <v>3.7</v>
      </c>
      <c r="B80" s="0" t="n">
        <f aca="false">EXP(A80)</f>
        <v>40.4473043600675</v>
      </c>
      <c r="C80" s="0" t="n">
        <f aca="false">EXP(A80+(J$6/2))</f>
        <v>42.5210820000629</v>
      </c>
      <c r="D80" s="0" t="n">
        <f aca="false">2*B80</f>
        <v>80.8946087201349</v>
      </c>
      <c r="E80" s="0" t="n">
        <f aca="false">IF(E79=0,1,0)</f>
        <v>1</v>
      </c>
      <c r="F80" s="0" t="n">
        <f aca="false">IF(E80=0,2*B80,0)</f>
        <v>0</v>
      </c>
      <c r="G80" s="0" t="n">
        <f aca="false">IF(E80=1,4*B80,0)</f>
        <v>161.78921744027</v>
      </c>
    </row>
    <row r="81" customFormat="false" ht="12.8" hidden="false" customHeight="false" outlineLevel="0" collapsed="false">
      <c r="A81" s="0" t="n">
        <f aca="false">A80+J$6</f>
        <v>3.8</v>
      </c>
      <c r="B81" s="0" t="n">
        <f aca="false">EXP(A81)</f>
        <v>44.7011844933009</v>
      </c>
      <c r="C81" s="0" t="n">
        <f aca="false">EXP(A81+(J$6/2))</f>
        <v>46.9930632315794</v>
      </c>
      <c r="D81" s="0" t="n">
        <f aca="false">2*B81</f>
        <v>89.4023689866018</v>
      </c>
      <c r="E81" s="0" t="n">
        <f aca="false">IF(E80=0,1,0)</f>
        <v>0</v>
      </c>
      <c r="F81" s="0" t="n">
        <f aca="false">IF(E81=0,2*B81,0)</f>
        <v>89.4023689866018</v>
      </c>
      <c r="G81" s="0" t="n">
        <f aca="false">IF(E81=1,4*B81,0)</f>
        <v>0</v>
      </c>
    </row>
    <row r="82" customFormat="false" ht="12.8" hidden="false" customHeight="false" outlineLevel="0" collapsed="false">
      <c r="A82" s="0" t="n">
        <f aca="false">A81+J$6</f>
        <v>3.9</v>
      </c>
      <c r="B82" s="0" t="n">
        <f aca="false">EXP(A82)</f>
        <v>49.4024491055303</v>
      </c>
      <c r="C82" s="0" t="n">
        <f aca="false">EXP(A82+(J$6/2))</f>
        <v>51.9353668348315</v>
      </c>
      <c r="D82" s="0" t="n">
        <f aca="false">2*B82</f>
        <v>98.8048982110606</v>
      </c>
      <c r="E82" s="0" t="n">
        <f aca="false">IF(E81=0,1,0)</f>
        <v>1</v>
      </c>
      <c r="F82" s="0" t="n">
        <f aca="false">IF(E82=0,2*B82,0)</f>
        <v>0</v>
      </c>
      <c r="G82" s="0" t="n">
        <f aca="false">IF(E82=1,4*B82,0)</f>
        <v>197.609796422121</v>
      </c>
    </row>
    <row r="83" customFormat="false" ht="12.8" hidden="false" customHeight="false" outlineLevel="0" collapsed="false">
      <c r="A83" s="0" t="n">
        <f aca="false">A82+J$6</f>
        <v>4</v>
      </c>
      <c r="B83" s="0" t="n">
        <f aca="false">EXP(A83)</f>
        <v>54.5981500331443</v>
      </c>
      <c r="C83" s="0" t="n">
        <f aca="false">EXP(A83+(J$6/2))</f>
        <v>57.3974570454463</v>
      </c>
      <c r="D83" s="0" t="n">
        <f aca="false">2*B83</f>
        <v>109.196300066289</v>
      </c>
      <c r="E83" s="0" t="n">
        <f aca="false">IF(E82=0,1,0)</f>
        <v>0</v>
      </c>
      <c r="F83" s="0" t="n">
        <f aca="false">IF(E83=0,2*B83,0)</f>
        <v>109.196300066289</v>
      </c>
      <c r="G83" s="0" t="n">
        <f aca="false">IF(E83=1,4*B83,0)</f>
        <v>0</v>
      </c>
    </row>
    <row r="85" customFormat="false" ht="12.8" hidden="false" customHeight="false" outlineLevel="0" collapsed="false">
      <c r="A85" s="1" t="s">
        <v>20</v>
      </c>
      <c r="B85" s="1"/>
      <c r="C85" s="1"/>
      <c r="D85" s="1"/>
      <c r="E85" s="1"/>
      <c r="F85" s="1"/>
      <c r="G85" s="1"/>
    </row>
    <row r="86" customFormat="false" ht="12.8" hidden="false" customHeight="false" outlineLevel="0" collapsed="false">
      <c r="A86" s="0" t="s">
        <v>10</v>
      </c>
      <c r="B86" s="0" t="s">
        <v>11</v>
      </c>
      <c r="C86" s="0" t="s">
        <v>12</v>
      </c>
      <c r="D86" s="0" t="s">
        <v>13</v>
      </c>
      <c r="E86" s="0" t="s">
        <v>14</v>
      </c>
      <c r="F86" s="0" t="s">
        <v>15</v>
      </c>
      <c r="G86" s="0" t="s">
        <v>16</v>
      </c>
    </row>
    <row r="87" customFormat="false" ht="12.8" hidden="false" customHeight="false" outlineLevel="0" collapsed="false">
      <c r="A87" s="0" t="n">
        <v>0</v>
      </c>
      <c r="B87" s="0" t="n">
        <f aca="false">EXP(A87)</f>
        <v>1</v>
      </c>
      <c r="C87" s="0" t="n">
        <f aca="false">EXP(A87+(J$7/2))</f>
        <v>1.02531512052443</v>
      </c>
      <c r="D87" s="0" t="n">
        <f aca="false">2*B87</f>
        <v>2</v>
      </c>
      <c r="E87" s="0" t="n">
        <v>0</v>
      </c>
      <c r="F87" s="0" t="n">
        <f aca="false">IF(E87=0,2*B87,0)</f>
        <v>2</v>
      </c>
      <c r="G87" s="0" t="n">
        <f aca="false">IF(E87=1,4*B87,0)</f>
        <v>0</v>
      </c>
    </row>
    <row r="88" customFormat="false" ht="12.8" hidden="false" customHeight="false" outlineLevel="0" collapsed="false">
      <c r="A88" s="0" t="n">
        <f aca="false">A87+J$7</f>
        <v>0.05</v>
      </c>
      <c r="B88" s="0" t="n">
        <f aca="false">EXP(A88)</f>
        <v>1.05127109637602</v>
      </c>
      <c r="C88" s="0" t="n">
        <f aca="false">EXP(A88+(J$7/2))</f>
        <v>1.07788415088463</v>
      </c>
      <c r="D88" s="0" t="n">
        <f aca="false">2*B88</f>
        <v>2.10254219275205</v>
      </c>
      <c r="E88" s="0" t="n">
        <f aca="false">IF(E87=0,1,0)</f>
        <v>1</v>
      </c>
      <c r="F88" s="0" t="n">
        <f aca="false">IF(E88=0,2*B88,0)</f>
        <v>0</v>
      </c>
      <c r="G88" s="0" t="n">
        <f aca="false">IF(E88=1,4*B88,0)</f>
        <v>4.2050843855041</v>
      </c>
    </row>
    <row r="89" customFormat="false" ht="12.8" hidden="false" customHeight="false" outlineLevel="0" collapsed="false">
      <c r="A89" s="0" t="n">
        <f aca="false">A88+J$7</f>
        <v>0.1</v>
      </c>
      <c r="B89" s="0" t="n">
        <f aca="false">EXP(A89)</f>
        <v>1.10517091807565</v>
      </c>
      <c r="C89" s="0" t="n">
        <f aca="false">EXP(A89+(J$7/2))</f>
        <v>1.13314845306683</v>
      </c>
      <c r="D89" s="0" t="n">
        <f aca="false">2*B89</f>
        <v>2.2103418361513</v>
      </c>
      <c r="E89" s="0" t="n">
        <f aca="false">IF(E88=0,1,0)</f>
        <v>0</v>
      </c>
      <c r="F89" s="0" t="n">
        <f aca="false">IF(E89=0,2*B89,0)</f>
        <v>2.2103418361513</v>
      </c>
      <c r="G89" s="0" t="n">
        <f aca="false">IF(E89=1,4*B89,0)</f>
        <v>0</v>
      </c>
    </row>
    <row r="90" customFormat="false" ht="12.8" hidden="false" customHeight="false" outlineLevel="0" collapsed="false">
      <c r="A90" s="0" t="n">
        <f aca="false">A89+J$7</f>
        <v>0.15</v>
      </c>
      <c r="B90" s="0" t="n">
        <f aca="false">EXP(A90)</f>
        <v>1.16183424272828</v>
      </c>
      <c r="C90" s="0" t="n">
        <f aca="false">EXP(A90+(J$7/2))</f>
        <v>1.19124621661236</v>
      </c>
      <c r="D90" s="0" t="n">
        <f aca="false">2*B90</f>
        <v>2.32366848545657</v>
      </c>
      <c r="E90" s="0" t="n">
        <f aca="false">IF(E89=0,1,0)</f>
        <v>1</v>
      </c>
      <c r="F90" s="0" t="n">
        <f aca="false">IF(E90=0,2*B90,0)</f>
        <v>0</v>
      </c>
      <c r="G90" s="0" t="n">
        <f aca="false">IF(E90=1,4*B90,0)</f>
        <v>4.64733697091313</v>
      </c>
    </row>
    <row r="91" customFormat="false" ht="12.8" hidden="false" customHeight="false" outlineLevel="0" collapsed="false">
      <c r="A91" s="0" t="n">
        <f aca="false">A90+J$7</f>
        <v>0.2</v>
      </c>
      <c r="B91" s="0" t="n">
        <f aca="false">EXP(A91)</f>
        <v>1.22140275816017</v>
      </c>
      <c r="C91" s="0" t="n">
        <f aca="false">EXP(A91+(J$7/2))</f>
        <v>1.25232271619186</v>
      </c>
      <c r="D91" s="0" t="n">
        <f aca="false">2*B91</f>
        <v>2.44280551632034</v>
      </c>
      <c r="E91" s="0" t="n">
        <f aca="false">IF(E90=0,1,0)</f>
        <v>0</v>
      </c>
      <c r="F91" s="0" t="n">
        <f aca="false">IF(E91=0,2*B91,0)</f>
        <v>2.44280551632034</v>
      </c>
      <c r="G91" s="0" t="n">
        <f aca="false">IF(E91=1,4*B91,0)</f>
        <v>0</v>
      </c>
    </row>
    <row r="92" customFormat="false" ht="12.8" hidden="false" customHeight="false" outlineLevel="0" collapsed="false">
      <c r="A92" s="0" t="n">
        <f aca="false">A91+J$7</f>
        <v>0.25</v>
      </c>
      <c r="B92" s="0" t="n">
        <f aca="false">EXP(A92)</f>
        <v>1.28402541668774</v>
      </c>
      <c r="C92" s="0" t="n">
        <f aca="false">EXP(A92+(J$7/2))</f>
        <v>1.31653067486762</v>
      </c>
      <c r="D92" s="0" t="n">
        <f aca="false">2*B92</f>
        <v>2.56805083337548</v>
      </c>
      <c r="E92" s="0" t="n">
        <f aca="false">IF(E91=0,1,0)</f>
        <v>1</v>
      </c>
      <c r="F92" s="0" t="n">
        <f aca="false">IF(E92=0,2*B92,0)</f>
        <v>0</v>
      </c>
      <c r="G92" s="0" t="n">
        <f aca="false">IF(E92=1,4*B92,0)</f>
        <v>5.13610166675097</v>
      </c>
    </row>
    <row r="93" customFormat="false" ht="12.8" hidden="false" customHeight="false" outlineLevel="0" collapsed="false">
      <c r="A93" s="0" t="n">
        <f aca="false">A92+J$7</f>
        <v>0.3</v>
      </c>
      <c r="B93" s="0" t="n">
        <f aca="false">EXP(A93)</f>
        <v>1.349858807576</v>
      </c>
      <c r="C93" s="0" t="n">
        <f aca="false">EXP(A93+(J$7/2))</f>
        <v>1.38403064598075</v>
      </c>
      <c r="D93" s="0" t="n">
        <f aca="false">2*B93</f>
        <v>2.69971761515201</v>
      </c>
      <c r="E93" s="0" t="n">
        <f aca="false">IF(E92=0,1,0)</f>
        <v>0</v>
      </c>
      <c r="F93" s="0" t="n">
        <f aca="false">IF(E93=0,2*B93,0)</f>
        <v>2.69971761515201</v>
      </c>
      <c r="G93" s="0" t="n">
        <f aca="false">IF(E93=1,4*B93,0)</f>
        <v>0</v>
      </c>
    </row>
    <row r="94" customFormat="false" ht="12.8" hidden="false" customHeight="false" outlineLevel="0" collapsed="false">
      <c r="A94" s="0" t="n">
        <f aca="false">A93+J$7</f>
        <v>0.35</v>
      </c>
      <c r="B94" s="0" t="n">
        <f aca="false">EXP(A94)</f>
        <v>1.41906754859326</v>
      </c>
      <c r="C94" s="0" t="n">
        <f aca="false">EXP(A94+(J$7/2))</f>
        <v>1.4549914146182</v>
      </c>
      <c r="D94" s="0" t="n">
        <f aca="false">2*B94</f>
        <v>2.83813509718651</v>
      </c>
      <c r="E94" s="0" t="n">
        <f aca="false">IF(E93=0,1,0)</f>
        <v>1</v>
      </c>
      <c r="F94" s="0" t="n">
        <f aca="false">IF(E94=0,2*B94,0)</f>
        <v>0</v>
      </c>
      <c r="G94" s="0" t="n">
        <f aca="false">IF(E94=1,4*B94,0)</f>
        <v>5.67627019437303</v>
      </c>
    </row>
    <row r="95" customFormat="false" ht="12.8" hidden="false" customHeight="false" outlineLevel="0" collapsed="false">
      <c r="A95" s="0" t="n">
        <f aca="false">A94+J$7</f>
        <v>0.4</v>
      </c>
      <c r="B95" s="0" t="n">
        <f aca="false">EXP(A95)</f>
        <v>1.49182469764127</v>
      </c>
      <c r="C95" s="0" t="n">
        <f aca="false">EXP(A95+(J$7/2))</f>
        <v>1.52959041966338</v>
      </c>
      <c r="D95" s="0" t="n">
        <f aca="false">2*B95</f>
        <v>2.98364939528254</v>
      </c>
      <c r="E95" s="0" t="n">
        <f aca="false">IF(E94=0,1,0)</f>
        <v>0</v>
      </c>
      <c r="F95" s="0" t="n">
        <f aca="false">IF(E95=0,2*B95,0)</f>
        <v>2.98364939528254</v>
      </c>
      <c r="G95" s="0" t="n">
        <f aca="false">IF(E95=1,4*B95,0)</f>
        <v>0</v>
      </c>
    </row>
    <row r="96" customFormat="false" ht="12.8" hidden="false" customHeight="false" outlineLevel="0" collapsed="false">
      <c r="A96" s="0" t="n">
        <f aca="false">A95+J$7</f>
        <v>0.45</v>
      </c>
      <c r="B96" s="0" t="n">
        <f aca="false">EXP(A96)</f>
        <v>1.56831218549017</v>
      </c>
      <c r="C96" s="0" t="n">
        <f aca="false">EXP(A96+(J$7/2))</f>
        <v>1.60801419748578</v>
      </c>
      <c r="D96" s="0" t="n">
        <f aca="false">2*B96</f>
        <v>3.13662437098034</v>
      </c>
      <c r="E96" s="0" t="n">
        <f aca="false">IF(E95=0,1,0)</f>
        <v>1</v>
      </c>
      <c r="F96" s="0" t="n">
        <f aca="false">IF(E96=0,2*B96,0)</f>
        <v>0</v>
      </c>
      <c r="G96" s="0" t="n">
        <f aca="false">IF(E96=1,4*B96,0)</f>
        <v>6.27324874196068</v>
      </c>
    </row>
    <row r="97" customFormat="false" ht="12.8" hidden="false" customHeight="false" outlineLevel="0" collapsed="false">
      <c r="A97" s="0" t="n">
        <f aca="false">A96+J$7</f>
        <v>0.5</v>
      </c>
      <c r="B97" s="0" t="n">
        <f aca="false">EXP(A97)</f>
        <v>1.64872127070013</v>
      </c>
      <c r="C97" s="0" t="n">
        <f aca="false">EXP(A97+(J$7/2))</f>
        <v>1.69045884837909</v>
      </c>
      <c r="D97" s="0" t="n">
        <f aca="false">2*B97</f>
        <v>3.29744254140026</v>
      </c>
      <c r="E97" s="0" t="n">
        <f aca="false">IF(E96=0,1,0)</f>
        <v>0</v>
      </c>
      <c r="F97" s="0" t="n">
        <f aca="false">IF(E97=0,2*B97,0)</f>
        <v>3.29744254140026</v>
      </c>
      <c r="G97" s="0" t="n">
        <f aca="false">IF(E97=1,4*B97,0)</f>
        <v>0</v>
      </c>
    </row>
    <row r="98" customFormat="false" ht="12.8" hidden="false" customHeight="false" outlineLevel="0" collapsed="false">
      <c r="A98" s="0" t="n">
        <f aca="false">A97+J$7</f>
        <v>0.55</v>
      </c>
      <c r="B98" s="0" t="n">
        <f aca="false">EXP(A98)</f>
        <v>1.7332530178674</v>
      </c>
      <c r="C98" s="0" t="n">
        <f aca="false">EXP(A98+(J$7/2))</f>
        <v>1.77713052691404</v>
      </c>
      <c r="D98" s="0" t="n">
        <f aca="false">2*B98</f>
        <v>3.46650603573479</v>
      </c>
      <c r="E98" s="0" t="n">
        <f aca="false">IF(E97=0,1,0)</f>
        <v>1</v>
      </c>
      <c r="F98" s="0" t="n">
        <f aca="false">IF(E98=0,2*B98,0)</f>
        <v>0</v>
      </c>
      <c r="G98" s="0" t="n">
        <f aca="false">IF(E98=1,4*B98,0)</f>
        <v>6.93301207146958</v>
      </c>
    </row>
    <row r="99" customFormat="false" ht="12.8" hidden="false" customHeight="false" outlineLevel="0" collapsed="false">
      <c r="A99" s="0" t="n">
        <f aca="false">A98+J$7</f>
        <v>0.6</v>
      </c>
      <c r="B99" s="0" t="n">
        <f aca="false">EXP(A99)</f>
        <v>1.82211880039051</v>
      </c>
      <c r="C99" s="0" t="n">
        <f aca="false">EXP(A99+(J$7/2))</f>
        <v>1.86824595743222</v>
      </c>
      <c r="D99" s="0" t="n">
        <f aca="false">2*B99</f>
        <v>3.64423760078102</v>
      </c>
      <c r="E99" s="0" t="n">
        <f aca="false">IF(E98=0,1,0)</f>
        <v>0</v>
      </c>
      <c r="F99" s="0" t="n">
        <f aca="false">IF(E99=0,2*B99,0)</f>
        <v>3.64423760078102</v>
      </c>
      <c r="G99" s="0" t="n">
        <f aca="false">IF(E99=1,4*B99,0)</f>
        <v>0</v>
      </c>
    </row>
    <row r="100" customFormat="false" ht="12.8" hidden="false" customHeight="false" outlineLevel="0" collapsed="false">
      <c r="A100" s="0" t="n">
        <f aca="false">A99+J$7</f>
        <v>0.65</v>
      </c>
      <c r="B100" s="0" t="n">
        <f aca="false">EXP(A100)</f>
        <v>1.9155408290139</v>
      </c>
      <c r="C100" s="0" t="n">
        <f aca="false">EXP(A100+(J$7/2))</f>
        <v>1.96403297596985</v>
      </c>
      <c r="D100" s="0" t="n">
        <f aca="false">2*B100</f>
        <v>3.83108165802779</v>
      </c>
      <c r="E100" s="0" t="n">
        <f aca="false">IF(E99=0,1,0)</f>
        <v>1</v>
      </c>
      <c r="F100" s="0" t="n">
        <f aca="false">IF(E100=0,2*B100,0)</f>
        <v>0</v>
      </c>
      <c r="G100" s="0" t="n">
        <f aca="false">IF(E100=1,4*B100,0)</f>
        <v>7.66216331605559</v>
      </c>
    </row>
    <row r="101" customFormat="false" ht="12.8" hidden="false" customHeight="false" outlineLevel="0" collapsed="false">
      <c r="A101" s="0" t="n">
        <f aca="false">A100+J$7</f>
        <v>0.7</v>
      </c>
      <c r="B101" s="0" t="n">
        <f aca="false">EXP(A101)</f>
        <v>2.01375270747048</v>
      </c>
      <c r="C101" s="0" t="n">
        <f aca="false">EXP(A101+(J$7/2))</f>
        <v>2.06473109996649</v>
      </c>
      <c r="D101" s="0" t="n">
        <f aca="false">2*B101</f>
        <v>4.02750541494095</v>
      </c>
      <c r="E101" s="0" t="n">
        <f aca="false">IF(E100=0,1,0)</f>
        <v>0</v>
      </c>
      <c r="F101" s="0" t="n">
        <f aca="false">IF(E101=0,2*B101,0)</f>
        <v>4.02750541494095</v>
      </c>
      <c r="G101" s="0" t="n">
        <f aca="false">IF(E101=1,4*B101,0)</f>
        <v>0</v>
      </c>
    </row>
    <row r="102" customFormat="false" ht="12.8" hidden="false" customHeight="false" outlineLevel="0" collapsed="false">
      <c r="A102" s="0" t="n">
        <f aca="false">A101+J$7</f>
        <v>0.75</v>
      </c>
      <c r="B102" s="0" t="n">
        <f aca="false">EXP(A102)</f>
        <v>2.11700001661267</v>
      </c>
      <c r="C102" s="0" t="n">
        <f aca="false">EXP(A102+(J$7/2))</f>
        <v>2.17059212718344</v>
      </c>
      <c r="D102" s="0" t="n">
        <f aca="false">2*B102</f>
        <v>4.23400003322535</v>
      </c>
      <c r="E102" s="0" t="n">
        <f aca="false">IF(E101=0,1,0)</f>
        <v>1</v>
      </c>
      <c r="F102" s="0" t="n">
        <f aca="false">IF(E102=0,2*B102,0)</f>
        <v>0</v>
      </c>
      <c r="G102" s="0" t="n">
        <f aca="false">IF(E102=1,4*B102,0)</f>
        <v>8.4680000664507</v>
      </c>
    </row>
    <row r="103" customFormat="false" ht="12.8" hidden="false" customHeight="false" outlineLevel="0" collapsed="false">
      <c r="A103" s="0" t="n">
        <f aca="false">A102+J$7</f>
        <v>0.8</v>
      </c>
      <c r="B103" s="0" t="n">
        <f aca="false">EXP(A103)</f>
        <v>2.22554092849247</v>
      </c>
      <c r="C103" s="0" t="n">
        <f aca="false">EXP(A103+(J$7/2))</f>
        <v>2.2818807653293</v>
      </c>
      <c r="D103" s="0" t="n">
        <f aca="false">2*B103</f>
        <v>4.45108185698494</v>
      </c>
      <c r="E103" s="0" t="n">
        <f aca="false">IF(E102=0,1,0)</f>
        <v>0</v>
      </c>
      <c r="F103" s="0" t="n">
        <f aca="false">IF(E103=0,2*B103,0)</f>
        <v>4.45108185698494</v>
      </c>
      <c r="G103" s="0" t="n">
        <f aca="false">IF(E103=1,4*B103,0)</f>
        <v>0</v>
      </c>
    </row>
    <row r="104" customFormat="false" ht="12.8" hidden="false" customHeight="false" outlineLevel="0" collapsed="false">
      <c r="A104" s="0" t="n">
        <f aca="false">A103+J$7</f>
        <v>0.85</v>
      </c>
      <c r="B104" s="0" t="n">
        <f aca="false">EXP(A104)</f>
        <v>2.33964685192599</v>
      </c>
      <c r="C104" s="0" t="n">
        <f aca="false">EXP(A104+(J$7/2))</f>
        <v>2.3988752939671</v>
      </c>
      <c r="D104" s="0" t="n">
        <f aca="false">2*B104</f>
        <v>4.67929370385198</v>
      </c>
      <c r="E104" s="0" t="n">
        <f aca="false">IF(E103=0,1,0)</f>
        <v>1</v>
      </c>
      <c r="F104" s="0" t="n">
        <f aca="false">IF(E104=0,2*B104,0)</f>
        <v>0</v>
      </c>
      <c r="G104" s="0" t="n">
        <f aca="false">IF(E104=1,4*B104,0)</f>
        <v>9.35858740770397</v>
      </c>
    </row>
    <row r="105" customFormat="false" ht="12.8" hidden="false" customHeight="false" outlineLevel="0" collapsed="false">
      <c r="A105" s="0" t="n">
        <f aca="false">A104+J$7</f>
        <v>0.9</v>
      </c>
      <c r="B105" s="0" t="n">
        <f aca="false">EXP(A105)</f>
        <v>2.45960311115695</v>
      </c>
      <c r="C105" s="0" t="n">
        <f aca="false">EXP(A105+(J$7/2))</f>
        <v>2.52186826035815</v>
      </c>
      <c r="D105" s="0" t="n">
        <f aca="false">2*B105</f>
        <v>4.9192062223139</v>
      </c>
      <c r="E105" s="0" t="n">
        <f aca="false">IF(E104=0,1,0)</f>
        <v>0</v>
      </c>
      <c r="F105" s="0" t="n">
        <f aca="false">IF(E105=0,2*B105,0)</f>
        <v>4.9192062223139</v>
      </c>
      <c r="G105" s="0" t="n">
        <f aca="false">IF(E105=1,4*B105,0)</f>
        <v>0</v>
      </c>
    </row>
    <row r="106" customFormat="false" ht="12.8" hidden="false" customHeight="false" outlineLevel="0" collapsed="false">
      <c r="A106" s="0" t="n">
        <f aca="false">A105+J$7</f>
        <v>0.95</v>
      </c>
      <c r="B106" s="0" t="n">
        <f aca="false">EXP(A106)</f>
        <v>2.58570965931585</v>
      </c>
      <c r="C106" s="0" t="n">
        <f aca="false">EXP(A106+(J$7/2))</f>
        <v>2.65116721098261</v>
      </c>
      <c r="D106" s="0" t="n">
        <f aca="false">2*B106</f>
        <v>5.17141931863169</v>
      </c>
      <c r="E106" s="0" t="n">
        <f aca="false">IF(E105=0,1,0)</f>
        <v>1</v>
      </c>
      <c r="F106" s="0" t="n">
        <f aca="false">IF(E106=0,2*B106,0)</f>
        <v>0</v>
      </c>
      <c r="G106" s="0" t="n">
        <f aca="false">IF(E106=1,4*B106,0)</f>
        <v>10.3428386372634</v>
      </c>
    </row>
    <row r="107" customFormat="false" ht="12.8" hidden="false" customHeight="false" outlineLevel="0" collapsed="false">
      <c r="A107" s="0" t="n">
        <f aca="false">A106+J$7</f>
        <v>1</v>
      </c>
      <c r="B107" s="0" t="n">
        <f aca="false">EXP(A107)</f>
        <v>2.71828182845905</v>
      </c>
      <c r="C107" s="0" t="n">
        <f aca="false">EXP(A107+(J$7/2))</f>
        <v>2.78709546056585</v>
      </c>
      <c r="D107" s="0" t="n">
        <f aca="false">2*B107</f>
        <v>5.43656365691809</v>
      </c>
      <c r="E107" s="0" t="n">
        <f aca="false">IF(E106=0,1,0)</f>
        <v>0</v>
      </c>
      <c r="F107" s="0" t="n">
        <f aca="false">IF(E107=0,2*B107,0)</f>
        <v>5.43656365691809</v>
      </c>
      <c r="G107" s="0" t="n">
        <f aca="false">IF(E107=1,4*B107,0)</f>
        <v>0</v>
      </c>
    </row>
    <row r="108" customFormat="false" ht="12.8" hidden="false" customHeight="false" outlineLevel="0" collapsed="false">
      <c r="A108" s="0" t="n">
        <f aca="false">A107+J$7</f>
        <v>1.05</v>
      </c>
      <c r="B108" s="0" t="n">
        <f aca="false">EXP(A108)</f>
        <v>2.85765111806316</v>
      </c>
      <c r="C108" s="0" t="n">
        <f aca="false">EXP(A108+(J$7/2))</f>
        <v>2.9299929005337</v>
      </c>
      <c r="D108" s="0" t="n">
        <f aca="false">2*B108</f>
        <v>5.71530223612633</v>
      </c>
      <c r="E108" s="0" t="n">
        <f aca="false">IF(E107=0,1,0)</f>
        <v>1</v>
      </c>
      <c r="F108" s="0" t="n">
        <f aca="false">IF(E108=0,2*B108,0)</f>
        <v>0</v>
      </c>
      <c r="G108" s="0" t="n">
        <f aca="false">IF(E108=1,4*B108,0)</f>
        <v>11.4306044722527</v>
      </c>
    </row>
    <row r="109" customFormat="false" ht="12.8" hidden="false" customHeight="false" outlineLevel="0" collapsed="false">
      <c r="A109" s="0" t="n">
        <f aca="false">A108+J$7</f>
        <v>1.1</v>
      </c>
      <c r="B109" s="0" t="n">
        <f aca="false">EXP(A109)</f>
        <v>3.00416602394643</v>
      </c>
      <c r="C109" s="0" t="n">
        <f aca="false">EXP(A109+(J$7/2))</f>
        <v>3.08021684891803</v>
      </c>
      <c r="D109" s="0" t="n">
        <f aca="false">2*B109</f>
        <v>6.00833204789287</v>
      </c>
      <c r="E109" s="0" t="n">
        <f aca="false">IF(E108=0,1,0)</f>
        <v>0</v>
      </c>
      <c r="F109" s="0" t="n">
        <f aca="false">IF(E109=0,2*B109,0)</f>
        <v>6.00833204789287</v>
      </c>
      <c r="G109" s="0" t="n">
        <f aca="false">IF(E109=1,4*B109,0)</f>
        <v>0</v>
      </c>
    </row>
    <row r="110" customFormat="false" ht="12.8" hidden="false" customHeight="false" outlineLevel="0" collapsed="false">
      <c r="A110" s="0" t="n">
        <f aca="false">A109+J$7</f>
        <v>1.15</v>
      </c>
      <c r="B110" s="0" t="n">
        <f aca="false">EXP(A110)</f>
        <v>3.15819290968977</v>
      </c>
      <c r="C110" s="0" t="n">
        <f aca="false">EXP(A110+(J$7/2))</f>
        <v>3.23814294383796</v>
      </c>
      <c r="D110" s="0" t="n">
        <f aca="false">2*B110</f>
        <v>6.31638581937954</v>
      </c>
      <c r="E110" s="0" t="n">
        <f aca="false">IF(E109=0,1,0)</f>
        <v>1</v>
      </c>
      <c r="F110" s="0" t="n">
        <f aca="false">IF(E110=0,2*B110,0)</f>
        <v>0</v>
      </c>
      <c r="G110" s="0" t="n">
        <f aca="false">IF(E110=1,4*B110,0)</f>
        <v>12.6327716387591</v>
      </c>
    </row>
    <row r="111" customFormat="false" ht="12.8" hidden="false" customHeight="false" outlineLevel="0" collapsed="false">
      <c r="A111" s="0" t="n">
        <f aca="false">A110+J$7</f>
        <v>1.2</v>
      </c>
      <c r="B111" s="0" t="n">
        <f aca="false">EXP(A111)</f>
        <v>3.32011692273655</v>
      </c>
      <c r="C111" s="0" t="n">
        <f aca="false">EXP(A111+(J$7/2))</f>
        <v>3.40416608279082</v>
      </c>
      <c r="D111" s="0" t="n">
        <f aca="false">2*B111</f>
        <v>6.6402338454731</v>
      </c>
      <c r="E111" s="0" t="n">
        <f aca="false">IF(E110=0,1,0)</f>
        <v>0</v>
      </c>
      <c r="F111" s="0" t="n">
        <f aca="false">IF(E111=0,2*B111,0)</f>
        <v>6.6402338454731</v>
      </c>
      <c r="G111" s="0" t="n">
        <f aca="false">IF(E111=1,4*B111,0)</f>
        <v>0</v>
      </c>
    </row>
    <row r="112" customFormat="false" ht="12.8" hidden="false" customHeight="false" outlineLevel="0" collapsed="false">
      <c r="A112" s="0" t="n">
        <f aca="false">A111+J$7</f>
        <v>1.25</v>
      </c>
      <c r="B112" s="0" t="n">
        <f aca="false">EXP(A112)</f>
        <v>3.49034295746184</v>
      </c>
      <c r="C112" s="0" t="n">
        <f aca="false">EXP(A112+(J$7/2))</f>
        <v>3.57870141010158</v>
      </c>
      <c r="D112" s="0" t="n">
        <f aca="false">2*B112</f>
        <v>6.98068591492369</v>
      </c>
      <c r="E112" s="0" t="n">
        <f aca="false">IF(E111=0,1,0)</f>
        <v>1</v>
      </c>
      <c r="F112" s="0" t="n">
        <f aca="false">IF(E112=0,2*B112,0)</f>
        <v>0</v>
      </c>
      <c r="G112" s="0" t="n">
        <f aca="false">IF(E112=1,4*B112,0)</f>
        <v>13.9613718298474</v>
      </c>
    </row>
    <row r="113" customFormat="false" ht="12.8" hidden="false" customHeight="false" outlineLevel="0" collapsed="false">
      <c r="A113" s="0" t="n">
        <f aca="false">A112+J$7</f>
        <v>1.3</v>
      </c>
      <c r="B113" s="0" t="n">
        <f aca="false">EXP(A113)</f>
        <v>3.66929666761925</v>
      </c>
      <c r="C113" s="0" t="n">
        <f aca="false">EXP(A113+(J$7/2))</f>
        <v>3.76218535499991</v>
      </c>
      <c r="D113" s="0" t="n">
        <f aca="false">2*B113</f>
        <v>7.33859333523849</v>
      </c>
      <c r="E113" s="0" t="n">
        <f aca="false">IF(E112=0,1,0)</f>
        <v>0</v>
      </c>
      <c r="F113" s="0" t="n">
        <f aca="false">IF(E113=0,2*B113,0)</f>
        <v>7.33859333523849</v>
      </c>
      <c r="G113" s="0" t="n">
        <f aca="false">IF(E113=1,4*B113,0)</f>
        <v>0</v>
      </c>
    </row>
    <row r="114" customFormat="false" ht="12.8" hidden="false" customHeight="false" outlineLevel="0" collapsed="false">
      <c r="A114" s="0" t="n">
        <f aca="false">A113+J$7</f>
        <v>1.35</v>
      </c>
      <c r="B114" s="0" t="n">
        <f aca="false">EXP(A114)</f>
        <v>3.85742553069698</v>
      </c>
      <c r="C114" s="0" t="n">
        <f aca="false">EXP(A114+(J$7/2))</f>
        <v>3.95507672292058</v>
      </c>
      <c r="D114" s="0" t="n">
        <f aca="false">2*B114</f>
        <v>7.71485106139395</v>
      </c>
      <c r="E114" s="0" t="n">
        <f aca="false">IF(E113=0,1,0)</f>
        <v>1</v>
      </c>
      <c r="F114" s="0" t="n">
        <f aca="false">IF(E114=0,2*B114,0)</f>
        <v>0</v>
      </c>
      <c r="G114" s="0" t="n">
        <f aca="false">IF(E114=1,4*B114,0)</f>
        <v>15.4297021227879</v>
      </c>
    </row>
    <row r="115" customFormat="false" ht="12.8" hidden="false" customHeight="false" outlineLevel="0" collapsed="false">
      <c r="A115" s="0" t="n">
        <f aca="false">A114+J$7</f>
        <v>1.4</v>
      </c>
      <c r="B115" s="0" t="n">
        <f aca="false">EXP(A115)</f>
        <v>4.05519996684468</v>
      </c>
      <c r="C115" s="0" t="n">
        <f aca="false">EXP(A115+(J$7/2))</f>
        <v>4.15785784275601</v>
      </c>
      <c r="D115" s="0" t="n">
        <f aca="false">2*B115</f>
        <v>8.11039993368935</v>
      </c>
      <c r="E115" s="0" t="n">
        <f aca="false">IF(E114=0,1,0)</f>
        <v>0</v>
      </c>
      <c r="F115" s="0" t="n">
        <f aca="false">IF(E115=0,2*B115,0)</f>
        <v>8.11039993368935</v>
      </c>
      <c r="G115" s="0" t="n">
        <f aca="false">IF(E115=1,4*B115,0)</f>
        <v>0</v>
      </c>
    </row>
    <row r="116" customFormat="false" ht="12.8" hidden="false" customHeight="false" outlineLevel="0" collapsed="false">
      <c r="A116" s="0" t="n">
        <f aca="false">A115+J$7</f>
        <v>1.45</v>
      </c>
      <c r="B116" s="0" t="n">
        <f aca="false">EXP(A116)</f>
        <v>4.26311451516882</v>
      </c>
      <c r="C116" s="0" t="n">
        <f aca="false">EXP(A116+(J$7/2))</f>
        <v>4.37103577292976</v>
      </c>
      <c r="D116" s="0" t="n">
        <f aca="false">2*B116</f>
        <v>8.52622903033764</v>
      </c>
      <c r="E116" s="0" t="n">
        <f aca="false">IF(E115=0,1,0)</f>
        <v>1</v>
      </c>
      <c r="F116" s="0" t="n">
        <f aca="false">IF(E116=0,2*B116,0)</f>
        <v>0</v>
      </c>
      <c r="G116" s="0" t="n">
        <f aca="false">IF(E116=1,4*B116,0)</f>
        <v>17.0524580606753</v>
      </c>
    </row>
    <row r="117" customFormat="false" ht="12.8" hidden="false" customHeight="false" outlineLevel="0" collapsed="false">
      <c r="A117" s="0" t="n">
        <f aca="false">A116+J$7</f>
        <v>1.5</v>
      </c>
      <c r="B117" s="0" t="n">
        <f aca="false">EXP(A117)</f>
        <v>4.48168907033807</v>
      </c>
      <c r="C117" s="0" t="n">
        <f aca="false">EXP(A117+(J$7/2))</f>
        <v>4.59514356930669</v>
      </c>
      <c r="D117" s="0" t="n">
        <f aca="false">2*B117</f>
        <v>8.96337814067614</v>
      </c>
      <c r="E117" s="0" t="n">
        <f aca="false">IF(E116=0,1,0)</f>
        <v>0</v>
      </c>
      <c r="F117" s="0" t="n">
        <f aca="false">IF(E117=0,2*B117,0)</f>
        <v>8.96337814067614</v>
      </c>
      <c r="G117" s="0" t="n">
        <f aca="false">IF(E117=1,4*B117,0)</f>
        <v>0</v>
      </c>
    </row>
    <row r="118" customFormat="false" ht="12.8" hidden="false" customHeight="false" outlineLevel="0" collapsed="false">
      <c r="A118" s="0" t="n">
        <f aca="false">A117+J$7</f>
        <v>1.55</v>
      </c>
      <c r="B118" s="0" t="n">
        <f aca="false">EXP(A118)</f>
        <v>4.71147018259074</v>
      </c>
      <c r="C118" s="0" t="n">
        <f aca="false">EXP(A118+(J$7/2))</f>
        <v>4.83074161811028</v>
      </c>
      <c r="D118" s="0" t="n">
        <f aca="false">2*B118</f>
        <v>9.42294036518149</v>
      </c>
      <c r="E118" s="0" t="n">
        <f aca="false">IF(E117=0,1,0)</f>
        <v>1</v>
      </c>
      <c r="F118" s="0" t="n">
        <f aca="false">IF(E118=0,2*B118,0)</f>
        <v>0</v>
      </c>
      <c r="G118" s="0" t="n">
        <f aca="false">IF(E118=1,4*B118,0)</f>
        <v>18.845880730363</v>
      </c>
    </row>
    <row r="119" customFormat="false" ht="12.8" hidden="false" customHeight="false" outlineLevel="0" collapsed="false">
      <c r="A119" s="0" t="n">
        <f aca="false">A118+J$7</f>
        <v>1.6</v>
      </c>
      <c r="B119" s="0" t="n">
        <f aca="false">EXP(A119)</f>
        <v>4.95303242439512</v>
      </c>
      <c r="C119" s="0" t="n">
        <f aca="false">EXP(A119+(J$7/2))</f>
        <v>5.07841903718008</v>
      </c>
      <c r="D119" s="0" t="n">
        <f aca="false">2*B119</f>
        <v>9.90606484879024</v>
      </c>
      <c r="E119" s="0" t="n">
        <f aca="false">IF(E118=0,1,0)</f>
        <v>0</v>
      </c>
      <c r="F119" s="0" t="n">
        <f aca="false">IF(E119=0,2*B119,0)</f>
        <v>9.90606484879024</v>
      </c>
      <c r="G119" s="0" t="n">
        <f aca="false">IF(E119=1,4*B119,0)</f>
        <v>0</v>
      </c>
    </row>
    <row r="120" customFormat="false" ht="12.8" hidden="false" customHeight="false" outlineLevel="0" collapsed="false">
      <c r="A120" s="0" t="n">
        <f aca="false">A119+J$7</f>
        <v>1.65</v>
      </c>
      <c r="B120" s="0" t="n">
        <f aca="false">EXP(A120)</f>
        <v>5.20697982717985</v>
      </c>
      <c r="C120" s="0" t="n">
        <f aca="false">EXP(A120+(J$7/2))</f>
        <v>5.33879514907318</v>
      </c>
      <c r="D120" s="0" t="n">
        <f aca="false">2*B120</f>
        <v>10.4139596543597</v>
      </c>
      <c r="E120" s="0" t="n">
        <f aca="false">IF(E119=0,1,0)</f>
        <v>1</v>
      </c>
      <c r="F120" s="0" t="n">
        <f aca="false">IF(E120=0,2*B120,0)</f>
        <v>0</v>
      </c>
      <c r="G120" s="0" t="n">
        <f aca="false">IF(E120=1,4*B120,0)</f>
        <v>20.8279193087194</v>
      </c>
    </row>
    <row r="121" customFormat="false" ht="12.8" hidden="false" customHeight="false" outlineLevel="0" collapsed="false">
      <c r="A121" s="0" t="n">
        <f aca="false">A120+J$7</f>
        <v>1.7</v>
      </c>
      <c r="B121" s="0" t="n">
        <f aca="false">EXP(A121)</f>
        <v>5.4739473917272</v>
      </c>
      <c r="C121" s="0" t="n">
        <f aca="false">EXP(A121+(J$7/2))</f>
        <v>5.61252102969316</v>
      </c>
      <c r="D121" s="0" t="n">
        <f aca="false">2*B121</f>
        <v>10.9478947834544</v>
      </c>
      <c r="E121" s="0" t="n">
        <f aca="false">IF(E120=0,1,0)</f>
        <v>0</v>
      </c>
      <c r="F121" s="0" t="n">
        <f aca="false">IF(E121=0,2*B121,0)</f>
        <v>10.9478947834544</v>
      </c>
      <c r="G121" s="0" t="n">
        <f aca="false">IF(E121=1,4*B121,0)</f>
        <v>0</v>
      </c>
    </row>
    <row r="122" customFormat="false" ht="12.8" hidden="false" customHeight="false" outlineLevel="0" collapsed="false">
      <c r="A122" s="0" t="n">
        <f aca="false">A121+J$7</f>
        <v>1.75</v>
      </c>
      <c r="B122" s="0" t="n">
        <f aca="false">EXP(A122)</f>
        <v>5.75460267600574</v>
      </c>
      <c r="C122" s="0" t="n">
        <f aca="false">EXP(A122+(J$7/2))</f>
        <v>5.90028113631902</v>
      </c>
      <c r="D122" s="0" t="n">
        <f aca="false">2*B122</f>
        <v>11.5092053520115</v>
      </c>
      <c r="E122" s="0" t="n">
        <f aca="false">IF(E121=0,1,0)</f>
        <v>1</v>
      </c>
      <c r="F122" s="0" t="n">
        <f aca="false">IF(E122=0,2*B122,0)</f>
        <v>0</v>
      </c>
      <c r="G122" s="0" t="n">
        <f aca="false">IF(E122=1,4*B122,0)</f>
        <v>23.0184107040229</v>
      </c>
    </row>
    <row r="123" customFormat="false" ht="12.8" hidden="false" customHeight="false" outlineLevel="0" collapsed="false">
      <c r="A123" s="0" t="n">
        <f aca="false">A122+J$7</f>
        <v>1.8</v>
      </c>
      <c r="B123" s="0" t="n">
        <f aca="false">EXP(A123)</f>
        <v>6.04964746441295</v>
      </c>
      <c r="C123" s="0" t="n">
        <f aca="false">EXP(A123+(J$7/2))</f>
        <v>6.20279501910487</v>
      </c>
      <c r="D123" s="0" t="n">
        <f aca="false">2*B123</f>
        <v>12.0992949288259</v>
      </c>
      <c r="E123" s="0" t="n">
        <f aca="false">IF(E122=0,1,0)</f>
        <v>0</v>
      </c>
      <c r="F123" s="0" t="n">
        <f aca="false">IF(E123=0,2*B123,0)</f>
        <v>12.0992949288259</v>
      </c>
      <c r="G123" s="0" t="n">
        <f aca="false">IF(E123=1,4*B123,0)</f>
        <v>0</v>
      </c>
    </row>
    <row r="124" customFormat="false" ht="12.8" hidden="false" customHeight="false" outlineLevel="0" collapsed="false">
      <c r="A124" s="0" t="n">
        <f aca="false">A123+J$7</f>
        <v>1.85</v>
      </c>
      <c r="B124" s="0" t="n">
        <f aca="false">EXP(A124)</f>
        <v>6.35981952260184</v>
      </c>
      <c r="C124" s="0" t="n">
        <f aca="false">EXP(A124+(J$7/2))</f>
        <v>6.52081912033012</v>
      </c>
      <c r="D124" s="0" t="n">
        <f aca="false">2*B124</f>
        <v>12.7196390452037</v>
      </c>
      <c r="E124" s="0" t="n">
        <f aca="false">IF(E123=0,1,0)</f>
        <v>1</v>
      </c>
      <c r="F124" s="0" t="n">
        <f aca="false">IF(E124=0,2*B124,0)</f>
        <v>0</v>
      </c>
      <c r="G124" s="0" t="n">
        <f aca="false">IF(E124=1,4*B124,0)</f>
        <v>25.4392780904074</v>
      </c>
    </row>
    <row r="125" customFormat="false" ht="12.8" hidden="false" customHeight="false" outlineLevel="0" collapsed="false">
      <c r="A125" s="0" t="n">
        <f aca="false">A124+J$7</f>
        <v>1.9</v>
      </c>
      <c r="B125" s="0" t="n">
        <f aca="false">EXP(A125)</f>
        <v>6.68589444227928</v>
      </c>
      <c r="C125" s="0" t="n">
        <f aca="false">EXP(A125+(J$7/2))</f>
        <v>6.85514866589918</v>
      </c>
      <c r="D125" s="0" t="n">
        <f aca="false">2*B125</f>
        <v>13.3717888845586</v>
      </c>
      <c r="E125" s="0" t="n">
        <f aca="false">IF(E124=0,1,0)</f>
        <v>0</v>
      </c>
      <c r="F125" s="0" t="n">
        <f aca="false">IF(E125=0,2*B125,0)</f>
        <v>13.3717888845586</v>
      </c>
      <c r="G125" s="0" t="n">
        <f aca="false">IF(E125=1,4*B125,0)</f>
        <v>0</v>
      </c>
    </row>
    <row r="126" customFormat="false" ht="12.8" hidden="false" customHeight="false" outlineLevel="0" collapsed="false">
      <c r="A126" s="0" t="n">
        <f aca="false">A125+J$7</f>
        <v>1.95</v>
      </c>
      <c r="B126" s="0" t="n">
        <f aca="false">EXP(A126)</f>
        <v>7.0286875805893</v>
      </c>
      <c r="C126" s="0" t="n">
        <f aca="false">EXP(A126+(J$7/2))</f>
        <v>7.20661965382047</v>
      </c>
      <c r="D126" s="0" t="n">
        <f aca="false">2*B126</f>
        <v>14.0573751611786</v>
      </c>
      <c r="E126" s="0" t="n">
        <f aca="false">IF(E125=0,1,0)</f>
        <v>1</v>
      </c>
      <c r="F126" s="0" t="n">
        <f aca="false">IF(E126=0,2*B126,0)</f>
        <v>0</v>
      </c>
      <c r="G126" s="0" t="n">
        <f aca="false">IF(E126=1,4*B126,0)</f>
        <v>28.1147503223572</v>
      </c>
    </row>
    <row r="127" customFormat="false" ht="12.8" hidden="false" customHeight="false" outlineLevel="0" collapsed="false">
      <c r="A127" s="0" t="n">
        <f aca="false">A126+J$7</f>
        <v>2</v>
      </c>
      <c r="B127" s="0" t="n">
        <f aca="false">EXP(A127)</f>
        <v>7.38905609893066</v>
      </c>
      <c r="C127" s="0" t="n">
        <f aca="false">EXP(A127+(J$7/2))</f>
        <v>7.57611094463685</v>
      </c>
      <c r="D127" s="0" t="n">
        <f aca="false">2*B127</f>
        <v>14.7781121978613</v>
      </c>
      <c r="E127" s="0" t="n">
        <f aca="false">IF(E126=0,1,0)</f>
        <v>0</v>
      </c>
      <c r="F127" s="0" t="n">
        <f aca="false">IF(E127=0,2*B127,0)</f>
        <v>14.7781121978613</v>
      </c>
      <c r="G127" s="0" t="n">
        <f aca="false">IF(E127=1,4*B127,0)</f>
        <v>0</v>
      </c>
    </row>
    <row r="128" customFormat="false" ht="12.8" hidden="false" customHeight="false" outlineLevel="0" collapsed="false">
      <c r="A128" s="0" t="n">
        <f aca="false">A127+J$7</f>
        <v>2.05</v>
      </c>
      <c r="B128" s="0" t="n">
        <f aca="false">EXP(A128)</f>
        <v>7.76790110630678</v>
      </c>
      <c r="C128" s="0" t="n">
        <f aca="false">EXP(A128+(J$7/2))</f>
        <v>7.96454645903478</v>
      </c>
      <c r="D128" s="0" t="n">
        <f aca="false">2*B128</f>
        <v>15.5358022126136</v>
      </c>
      <c r="E128" s="0" t="n">
        <f aca="false">IF(E127=0,1,0)</f>
        <v>1</v>
      </c>
      <c r="F128" s="0" t="n">
        <f aca="false">IF(E128=0,2*B128,0)</f>
        <v>0</v>
      </c>
      <c r="G128" s="0" t="n">
        <f aca="false">IF(E128=1,4*B128,0)</f>
        <v>31.0716044252271</v>
      </c>
    </row>
    <row r="129" customFormat="false" ht="12.8" hidden="false" customHeight="false" outlineLevel="0" collapsed="false">
      <c r="A129" s="0" t="n">
        <f aca="false">A128+J$7</f>
        <v>2.1</v>
      </c>
      <c r="B129" s="0" t="n">
        <f aca="false">EXP(A129)</f>
        <v>8.16616991256766</v>
      </c>
      <c r="C129" s="0" t="n">
        <f aca="false">EXP(A129+(J$7/2))</f>
        <v>8.37289748812727</v>
      </c>
      <c r="D129" s="0" t="n">
        <f aca="false">2*B129</f>
        <v>16.3323398251353</v>
      </c>
      <c r="E129" s="0" t="n">
        <f aca="false">IF(E128=0,1,0)</f>
        <v>0</v>
      </c>
      <c r="F129" s="0" t="n">
        <f aca="false">IF(E129=0,2*B129,0)</f>
        <v>16.3323398251353</v>
      </c>
      <c r="G129" s="0" t="n">
        <f aca="false">IF(E129=1,4*B129,0)</f>
        <v>0</v>
      </c>
    </row>
    <row r="130" customFormat="false" ht="12.8" hidden="false" customHeight="false" outlineLevel="0" collapsed="false">
      <c r="A130" s="0" t="n">
        <f aca="false">A129+J$7</f>
        <v>2.15</v>
      </c>
      <c r="B130" s="0" t="n">
        <f aca="false">EXP(A130)</f>
        <v>8.5848583971779</v>
      </c>
      <c r="C130" s="0" t="n">
        <f aca="false">EXP(A130+(J$7/2))</f>
        <v>8.80218512218761</v>
      </c>
      <c r="D130" s="0" t="n">
        <f aca="false">2*B130</f>
        <v>17.1697167943558</v>
      </c>
      <c r="E130" s="0" t="n">
        <f aca="false">IF(E129=0,1,0)</f>
        <v>1</v>
      </c>
      <c r="F130" s="0" t="n">
        <f aca="false">IF(E130=0,2*B130,0)</f>
        <v>0</v>
      </c>
      <c r="G130" s="0" t="n">
        <f aca="false">IF(E130=1,4*B130,0)</f>
        <v>34.3394335887116</v>
      </c>
    </row>
    <row r="131" customFormat="false" ht="12.8" hidden="false" customHeight="false" outlineLevel="0" collapsed="false">
      <c r="A131" s="0" t="n">
        <f aca="false">A130+J$7</f>
        <v>2.2</v>
      </c>
      <c r="B131" s="0" t="n">
        <f aca="false">EXP(A131)</f>
        <v>9.02501349943412</v>
      </c>
      <c r="C131" s="0" t="n">
        <f aca="false">EXP(A131+(J$7/2))</f>
        <v>9.25348280390689</v>
      </c>
      <c r="D131" s="0" t="n">
        <f aca="false">2*B131</f>
        <v>18.0500269988682</v>
      </c>
      <c r="E131" s="0" t="n">
        <f aca="false">IF(E130=0,1,0)</f>
        <v>0</v>
      </c>
      <c r="F131" s="0" t="n">
        <f aca="false">IF(E131=0,2*B131,0)</f>
        <v>18.0500269988682</v>
      </c>
      <c r="G131" s="0" t="n">
        <f aca="false">IF(E131=1,4*B131,0)</f>
        <v>0</v>
      </c>
    </row>
    <row r="132" customFormat="false" ht="12.8" hidden="false" customHeight="false" outlineLevel="0" collapsed="false">
      <c r="A132" s="0" t="n">
        <f aca="false">A131+J$7</f>
        <v>2.25</v>
      </c>
      <c r="B132" s="0" t="n">
        <f aca="false">EXP(A132)</f>
        <v>9.48773583635853</v>
      </c>
      <c r="C132" s="0" t="n">
        <f aca="false">EXP(A132+(J$7/2))</f>
        <v>9.72791901255988</v>
      </c>
      <c r="D132" s="0" t="n">
        <f aca="false">2*B132</f>
        <v>18.9754716727171</v>
      </c>
      <c r="E132" s="0" t="n">
        <f aca="false">IF(E131=0,1,0)</f>
        <v>1</v>
      </c>
      <c r="F132" s="0" t="n">
        <f aca="false">IF(E132=0,2*B132,0)</f>
        <v>0</v>
      </c>
      <c r="G132" s="0" t="n">
        <f aca="false">IF(E132=1,4*B132,0)</f>
        <v>37.9509433454341</v>
      </c>
    </row>
    <row r="133" customFormat="false" ht="12.8" hidden="false" customHeight="false" outlineLevel="0" collapsed="false">
      <c r="A133" s="0" t="n">
        <f aca="false">A132+J$7</f>
        <v>2.3</v>
      </c>
      <c r="B133" s="0" t="n">
        <f aca="false">EXP(A133)</f>
        <v>9.97418245481472</v>
      </c>
      <c r="C133" s="0" t="n">
        <f aca="false">EXP(A133+(J$7/2))</f>
        <v>10.226680085791</v>
      </c>
      <c r="D133" s="0" t="n">
        <f aca="false">2*B133</f>
        <v>19.9483649096294</v>
      </c>
      <c r="E133" s="0" t="n">
        <f aca="false">IF(E132=0,1,0)</f>
        <v>0</v>
      </c>
      <c r="F133" s="0" t="n">
        <f aca="false">IF(E133=0,2*B133,0)</f>
        <v>19.9483649096294</v>
      </c>
      <c r="G133" s="0" t="n">
        <f aca="false">IF(E133=1,4*B133,0)</f>
        <v>0</v>
      </c>
    </row>
    <row r="134" customFormat="false" ht="12.8" hidden="false" customHeight="false" outlineLevel="0" collapsed="false">
      <c r="A134" s="0" t="n">
        <f aca="false">A133+J$7</f>
        <v>2.35</v>
      </c>
      <c r="B134" s="0" t="n">
        <f aca="false">EXP(A134)</f>
        <v>10.4855697247276</v>
      </c>
      <c r="C134" s="0" t="n">
        <f aca="false">EXP(A134+(J$7/2))</f>
        <v>10.7510131860764</v>
      </c>
      <c r="D134" s="0" t="n">
        <f aca="false">2*B134</f>
        <v>20.9711394494551</v>
      </c>
      <c r="E134" s="0" t="n">
        <f aca="false">IF(E133=0,1,0)</f>
        <v>1</v>
      </c>
      <c r="F134" s="0" t="n">
        <f aca="false">IF(E134=0,2*B134,0)</f>
        <v>0</v>
      </c>
      <c r="G134" s="0" t="n">
        <f aca="false">IF(E134=1,4*B134,0)</f>
        <v>41.9422788989103</v>
      </c>
    </row>
    <row r="135" customFormat="false" ht="12.8" hidden="false" customHeight="false" outlineLevel="0" collapsed="false">
      <c r="A135" s="0" t="n">
        <f aca="false">A134+J$7</f>
        <v>2.4</v>
      </c>
      <c r="B135" s="0" t="n">
        <f aca="false">EXP(A135)</f>
        <v>11.0231763806416</v>
      </c>
      <c r="C135" s="0" t="n">
        <f aca="false">EXP(A135+(J$7/2))</f>
        <v>11.3022294192796</v>
      </c>
      <c r="D135" s="0" t="n">
        <f aca="false">2*B135</f>
        <v>22.0463527612832</v>
      </c>
      <c r="E135" s="0" t="n">
        <f aca="false">IF(E134=0,1,0)</f>
        <v>0</v>
      </c>
      <c r="F135" s="0" t="n">
        <f aca="false">IF(E135=0,2*B135,0)</f>
        <v>22.0463527612832</v>
      </c>
      <c r="G135" s="0" t="n">
        <f aca="false">IF(E135=1,4*B135,0)</f>
        <v>0</v>
      </c>
    </row>
    <row r="136" customFormat="false" ht="12.8" hidden="false" customHeight="false" outlineLevel="0" collapsed="false">
      <c r="A136" s="0" t="n">
        <f aca="false">A135+J$7</f>
        <v>2.45</v>
      </c>
      <c r="B136" s="0" t="n">
        <f aca="false">EXP(A136)</f>
        <v>11.5883467192234</v>
      </c>
      <c r="C136" s="0" t="n">
        <f aca="false">EXP(A136+(J$7/2))</f>
        <v>11.8817071130994</v>
      </c>
      <c r="D136" s="0" t="n">
        <f aca="false">2*B136</f>
        <v>23.1766934384468</v>
      </c>
      <c r="E136" s="0" t="n">
        <f aca="false">IF(E135=0,1,0)</f>
        <v>1</v>
      </c>
      <c r="F136" s="0" t="n">
        <f aca="false">IF(E136=0,2*B136,0)</f>
        <v>0</v>
      </c>
      <c r="G136" s="0" t="n">
        <f aca="false">IF(E136=1,4*B136,0)</f>
        <v>46.3533868768935</v>
      </c>
    </row>
    <row r="137" customFormat="false" ht="12.8" hidden="false" customHeight="false" outlineLevel="0" collapsed="false">
      <c r="A137" s="0" t="n">
        <f aca="false">A136+J$7</f>
        <v>2.5</v>
      </c>
      <c r="B137" s="0" t="n">
        <f aca="false">EXP(A137)</f>
        <v>12.1824939607035</v>
      </c>
      <c r="C137" s="0" t="n">
        <f aca="false">EXP(A137+(J$7/2))</f>
        <v>12.4908952636068</v>
      </c>
      <c r="D137" s="0" t="n">
        <f aca="false">2*B137</f>
        <v>24.3649879214069</v>
      </c>
      <c r="E137" s="0" t="n">
        <f aca="false">IF(E136=0,1,0)</f>
        <v>0</v>
      </c>
      <c r="F137" s="0" t="n">
        <f aca="false">IF(E137=0,2*B137,0)</f>
        <v>24.3649879214069</v>
      </c>
      <c r="G137" s="0" t="n">
        <f aca="false">IF(E137=1,4*B137,0)</f>
        <v>0</v>
      </c>
    </row>
    <row r="138" customFormat="false" ht="12.8" hidden="false" customHeight="false" outlineLevel="0" collapsed="false">
      <c r="A138" s="0" t="n">
        <f aca="false">A137+J$7</f>
        <v>2.55</v>
      </c>
      <c r="B138" s="0" t="n">
        <f aca="false">EXP(A138)</f>
        <v>12.807103782663</v>
      </c>
      <c r="C138" s="0" t="n">
        <f aca="false">EXP(A138+(J$7/2))</f>
        <v>13.13131715849</v>
      </c>
      <c r="D138" s="0" t="n">
        <f aca="false">2*B138</f>
        <v>25.614207565326</v>
      </c>
      <c r="E138" s="0" t="n">
        <f aca="false">IF(E137=0,1,0)</f>
        <v>1</v>
      </c>
      <c r="F138" s="0" t="n">
        <f aca="false">IF(E138=0,2*B138,0)</f>
        <v>0</v>
      </c>
      <c r="G138" s="0" t="n">
        <f aca="false">IF(E138=1,4*B138,0)</f>
        <v>51.2284151306521</v>
      </c>
    </row>
    <row r="139" customFormat="false" ht="12.8" hidden="false" customHeight="false" outlineLevel="0" collapsed="false">
      <c r="A139" s="0" t="n">
        <f aca="false">A138+J$7</f>
        <v>2.6</v>
      </c>
      <c r="B139" s="0" t="n">
        <f aca="false">EXP(A139)</f>
        <v>13.4637380350017</v>
      </c>
      <c r="C139" s="0" t="n">
        <f aca="false">EXP(A139+(J$7/2))</f>
        <v>13.8045741860671</v>
      </c>
      <c r="D139" s="0" t="n">
        <f aca="false">2*B139</f>
        <v>26.9274760700033</v>
      </c>
      <c r="E139" s="0" t="n">
        <f aca="false">IF(E138=0,1,0)</f>
        <v>0</v>
      </c>
      <c r="F139" s="0" t="n">
        <f aca="false">IF(E139=0,2*B139,0)</f>
        <v>26.9274760700033</v>
      </c>
      <c r="G139" s="0" t="n">
        <f aca="false">IF(E139=1,4*B139,0)</f>
        <v>0</v>
      </c>
    </row>
    <row r="140" customFormat="false" ht="12.8" hidden="false" customHeight="false" outlineLevel="0" collapsed="false">
      <c r="A140" s="0" t="n">
        <f aca="false">A139+J$7</f>
        <v>2.65</v>
      </c>
      <c r="B140" s="0" t="n">
        <f aca="false">EXP(A140)</f>
        <v>14.1540386453758</v>
      </c>
      <c r="C140" s="0" t="n">
        <f aca="false">EXP(A140+(J$7/2))</f>
        <v>14.5123498395909</v>
      </c>
      <c r="D140" s="0" t="n">
        <f aca="false">2*B140</f>
        <v>28.3080772907516</v>
      </c>
      <c r="E140" s="0" t="n">
        <f aca="false">IF(E139=0,1,0)</f>
        <v>1</v>
      </c>
      <c r="F140" s="0" t="n">
        <f aca="false">IF(E140=0,2*B140,0)</f>
        <v>0</v>
      </c>
      <c r="G140" s="0" t="n">
        <f aca="false">IF(E140=1,4*B140,0)</f>
        <v>56.6161545815031</v>
      </c>
    </row>
    <row r="141" customFormat="false" ht="12.8" hidden="false" customHeight="false" outlineLevel="0" collapsed="false">
      <c r="A141" s="0" t="n">
        <f aca="false">A140+J$7</f>
        <v>2.7</v>
      </c>
      <c r="B141" s="0" t="n">
        <f aca="false">EXP(A141)</f>
        <v>14.8797317248728</v>
      </c>
      <c r="C141" s="0" t="n">
        <f aca="false">EXP(A141+(J$7/2))</f>
        <v>15.2564139268591</v>
      </c>
      <c r="D141" s="0" t="n">
        <f aca="false">2*B141</f>
        <v>29.7594634497456</v>
      </c>
      <c r="E141" s="0" t="n">
        <f aca="false">IF(E140=0,1,0)</f>
        <v>0</v>
      </c>
      <c r="F141" s="0" t="n">
        <f aca="false">IF(E141=0,2*B141,0)</f>
        <v>29.7594634497456</v>
      </c>
      <c r="G141" s="0" t="n">
        <f aca="false">IF(E141=1,4*B141,0)</f>
        <v>0</v>
      </c>
    </row>
    <row r="142" customFormat="false" ht="12.8" hidden="false" customHeight="false" outlineLevel="0" collapsed="false">
      <c r="A142" s="0" t="n">
        <f aca="false">A141+J$7</f>
        <v>2.75</v>
      </c>
      <c r="B142" s="0" t="n">
        <f aca="false">EXP(A142)</f>
        <v>15.6426318841881</v>
      </c>
      <c r="C142" s="0" t="n">
        <f aca="false">EXP(A142+(J$7/2))</f>
        <v>16.0386269956556</v>
      </c>
      <c r="D142" s="0" t="n">
        <f aca="false">2*B142</f>
        <v>31.2852637683763</v>
      </c>
      <c r="E142" s="0" t="n">
        <f aca="false">IF(E141=0,1,0)</f>
        <v>1</v>
      </c>
      <c r="F142" s="0" t="n">
        <f aca="false">IF(E142=0,2*B142,0)</f>
        <v>0</v>
      </c>
      <c r="G142" s="0" t="n">
        <f aca="false">IF(E142=1,4*B142,0)</f>
        <v>62.5705275367526</v>
      </c>
    </row>
    <row r="143" customFormat="false" ht="12.8" hidden="false" customHeight="false" outlineLevel="0" collapsed="false">
      <c r="A143" s="0" t="n">
        <f aca="false">A142+J$7</f>
        <v>2.8</v>
      </c>
      <c r="B143" s="0" t="n">
        <f aca="false">EXP(A143)</f>
        <v>16.444646771097</v>
      </c>
      <c r="C143" s="0" t="n">
        <f aca="false">EXP(A143+(J$7/2))</f>
        <v>16.860944986089</v>
      </c>
      <c r="D143" s="0" t="n">
        <f aca="false">2*B143</f>
        <v>32.889293542194</v>
      </c>
      <c r="E143" s="0" t="n">
        <f aca="false">IF(E142=0,1,0)</f>
        <v>0</v>
      </c>
      <c r="F143" s="0" t="n">
        <f aca="false">IF(E143=0,2*B143,0)</f>
        <v>32.889293542194</v>
      </c>
      <c r="G143" s="0" t="n">
        <f aca="false">IF(E143=1,4*B143,0)</f>
        <v>0</v>
      </c>
    </row>
    <row r="144" customFormat="false" ht="12.8" hidden="false" customHeight="false" outlineLevel="0" collapsed="false">
      <c r="A144" s="0" t="n">
        <f aca="false">A143+J$7</f>
        <v>2.85</v>
      </c>
      <c r="B144" s="0" t="n">
        <f aca="false">EXP(A144)</f>
        <v>17.2877818405676</v>
      </c>
      <c r="C144" s="0" t="n">
        <f aca="false">EXP(A144+(J$7/2))</f>
        <v>17.7254241214616</v>
      </c>
      <c r="D144" s="0" t="n">
        <f aca="false">2*B144</f>
        <v>34.5755636811352</v>
      </c>
      <c r="E144" s="0" t="n">
        <f aca="false">IF(E143=0,1,0)</f>
        <v>1</v>
      </c>
      <c r="F144" s="0" t="n">
        <f aca="false">IF(E144=0,2*B144,0)</f>
        <v>0</v>
      </c>
      <c r="G144" s="0" t="n">
        <f aca="false">IF(E144=1,4*B144,0)</f>
        <v>69.1511273622704</v>
      </c>
    </row>
    <row r="145" customFormat="false" ht="12.8" hidden="false" customHeight="false" outlineLevel="0" collapsed="false">
      <c r="A145" s="0" t="n">
        <f aca="false">A144+J$7</f>
        <v>2.9</v>
      </c>
      <c r="B145" s="0" t="n">
        <f aca="false">EXP(A145)</f>
        <v>18.174145369443</v>
      </c>
      <c r="C145" s="0" t="n">
        <f aca="false">EXP(A145+(J$7/2))</f>
        <v>18.634226049899</v>
      </c>
      <c r="D145" s="0" t="n">
        <f aca="false">2*B145</f>
        <v>36.348290738886</v>
      </c>
      <c r="E145" s="0" t="n">
        <f aca="false">IF(E144=0,1,0)</f>
        <v>0</v>
      </c>
      <c r="F145" s="0" t="n">
        <f aca="false">IF(E145=0,2*B145,0)</f>
        <v>36.348290738886</v>
      </c>
      <c r="G145" s="0" t="n">
        <f aca="false">IF(E145=1,4*B145,0)</f>
        <v>0</v>
      </c>
    </row>
    <row r="146" customFormat="false" ht="12.8" hidden="false" customHeight="false" outlineLevel="0" collapsed="false">
      <c r="A146" s="0" t="n">
        <f aca="false">A145+J$7</f>
        <v>2.95</v>
      </c>
      <c r="B146" s="0" t="n">
        <f aca="false">EXP(A146)</f>
        <v>19.1059537282316</v>
      </c>
      <c r="C146" s="0" t="n">
        <f aca="false">EXP(A146+(J$7/2))</f>
        <v>19.5896232495959</v>
      </c>
      <c r="D146" s="0" t="n">
        <f aca="false">2*B146</f>
        <v>38.2119074564632</v>
      </c>
      <c r="E146" s="0" t="n">
        <f aca="false">IF(E145=0,1,0)</f>
        <v>1</v>
      </c>
      <c r="F146" s="0" t="n">
        <f aca="false">IF(E146=0,2*B146,0)</f>
        <v>0</v>
      </c>
      <c r="G146" s="0" t="n">
        <f aca="false">IF(E146=1,4*B146,0)</f>
        <v>76.4238149129264</v>
      </c>
    </row>
    <row r="147" customFormat="false" ht="12.8" hidden="false" customHeight="false" outlineLevel="0" collapsed="false">
      <c r="A147" s="0" t="n">
        <f aca="false">A146+J$7</f>
        <v>3</v>
      </c>
      <c r="B147" s="0" t="n">
        <f aca="false">EXP(A147)</f>
        <v>20.0855369231876</v>
      </c>
      <c r="C147" s="0" t="n">
        <f aca="false">EXP(A147+(J$7/2))</f>
        <v>20.594004711196</v>
      </c>
      <c r="D147" s="0" t="n">
        <f aca="false">2*B147</f>
        <v>40.1710738463752</v>
      </c>
      <c r="E147" s="0" t="n">
        <f aca="false">IF(E146=0,1,0)</f>
        <v>0</v>
      </c>
      <c r="F147" s="0" t="n">
        <f aca="false">IF(E147=0,2*B147,0)</f>
        <v>40.1710738463752</v>
      </c>
      <c r="G147" s="0" t="n">
        <f aca="false">IF(E147=1,4*B147,0)</f>
        <v>0</v>
      </c>
    </row>
    <row r="148" customFormat="false" ht="12.8" hidden="false" customHeight="false" outlineLevel="0" collapsed="false">
      <c r="A148" s="0" t="n">
        <f aca="false">A147+J$7</f>
        <v>3.05</v>
      </c>
      <c r="B148" s="0" t="n">
        <f aca="false">EXP(A148)</f>
        <v>21.1153444225406</v>
      </c>
      <c r="C148" s="0" t="n">
        <f aca="false">EXP(A148+(J$7/2))</f>
        <v>21.649881911512</v>
      </c>
      <c r="D148" s="0" t="n">
        <f aca="false">2*B148</f>
        <v>42.2306888450811</v>
      </c>
      <c r="E148" s="0" t="n">
        <f aca="false">IF(E147=0,1,0)</f>
        <v>1</v>
      </c>
      <c r="F148" s="0" t="n">
        <f aca="false">IF(E148=0,2*B148,0)</f>
        <v>0</v>
      </c>
      <c r="G148" s="0" t="n">
        <f aca="false">IF(E148=1,4*B148,0)</f>
        <v>84.4613776901622</v>
      </c>
    </row>
    <row r="149" customFormat="false" ht="12.8" hidden="false" customHeight="false" outlineLevel="0" collapsed="false">
      <c r="A149" s="0" t="n">
        <f aca="false">A148+J$7</f>
        <v>3.1</v>
      </c>
      <c r="B149" s="0" t="n">
        <f aca="false">EXP(A149)</f>
        <v>22.1979512814416</v>
      </c>
      <c r="C149" s="0" t="n">
        <f aca="false">EXP(A149+(J$7/2))</f>
        <v>22.7598950935267</v>
      </c>
      <c r="D149" s="0" t="n">
        <f aca="false">2*B149</f>
        <v>44.3959025628831</v>
      </c>
      <c r="E149" s="0" t="n">
        <f aca="false">IF(E148=0,1,0)</f>
        <v>0</v>
      </c>
      <c r="F149" s="0" t="n">
        <f aca="false">IF(E149=0,2*B149,0)</f>
        <v>44.3959025628831</v>
      </c>
      <c r="G149" s="0" t="n">
        <f aca="false">IF(E149=1,4*B149,0)</f>
        <v>0</v>
      </c>
    </row>
    <row r="150" customFormat="false" ht="12.8" hidden="false" customHeight="false" outlineLevel="0" collapsed="false">
      <c r="A150" s="0" t="n">
        <f aca="false">A149+J$7</f>
        <v>3.15</v>
      </c>
      <c r="B150" s="0" t="n">
        <f aca="false">EXP(A150)</f>
        <v>23.3360645809426</v>
      </c>
      <c r="C150" s="0" t="n">
        <f aca="false">EXP(A150+(J$7/2))</f>
        <v>23.9268198683751</v>
      </c>
      <c r="D150" s="0" t="n">
        <f aca="false">2*B150</f>
        <v>46.6721291618853</v>
      </c>
      <c r="E150" s="0" t="n">
        <f aca="false">IF(E149=0,1,0)</f>
        <v>1</v>
      </c>
      <c r="F150" s="0" t="n">
        <f aca="false">IF(E150=0,2*B150,0)</f>
        <v>0</v>
      </c>
      <c r="G150" s="0" t="n">
        <f aca="false">IF(E150=1,4*B150,0)</f>
        <v>93.3442583237706</v>
      </c>
    </row>
    <row r="151" customFormat="false" ht="12.8" hidden="false" customHeight="false" outlineLevel="0" collapsed="false">
      <c r="A151" s="0" t="n">
        <f aca="false">A150+J$7</f>
        <v>3.2</v>
      </c>
      <c r="B151" s="0" t="n">
        <f aca="false">EXP(A151)</f>
        <v>24.5325301971093</v>
      </c>
      <c r="C151" s="0" t="n">
        <f aca="false">EXP(A151+(J$7/2))</f>
        <v>25.1535741558183</v>
      </c>
      <c r="D151" s="0" t="n">
        <f aca="false">2*B151</f>
        <v>49.0650603942185</v>
      </c>
      <c r="E151" s="0" t="n">
        <f aca="false">IF(E150=0,1,0)</f>
        <v>0</v>
      </c>
      <c r="F151" s="0" t="n">
        <f aca="false">IF(E151=0,2*B151,0)</f>
        <v>49.0650603942185</v>
      </c>
      <c r="G151" s="0" t="n">
        <f aca="false">IF(E151=1,4*B151,0)</f>
        <v>0</v>
      </c>
    </row>
    <row r="152" customFormat="false" ht="12.8" hidden="false" customHeight="false" outlineLevel="0" collapsed="false">
      <c r="A152" s="0" t="n">
        <f aca="false">A151+J$7</f>
        <v>3.25</v>
      </c>
      <c r="B152" s="0" t="n">
        <f aca="false">EXP(A152)</f>
        <v>25.790339917193</v>
      </c>
      <c r="C152" s="0" t="n">
        <f aca="false">EXP(A152+(J$7/2))</f>
        <v>26.4432254805627</v>
      </c>
      <c r="D152" s="0" t="n">
        <f aca="false">2*B152</f>
        <v>51.5806798343859</v>
      </c>
      <c r="E152" s="0" t="n">
        <f aca="false">IF(E151=0,1,0)</f>
        <v>1</v>
      </c>
      <c r="F152" s="0" t="n">
        <f aca="false">IF(E152=0,2*B152,0)</f>
        <v>0</v>
      </c>
      <c r="G152" s="0" t="n">
        <f aca="false">IF(E152=1,4*B152,0)</f>
        <v>103.161359668772</v>
      </c>
    </row>
    <row r="153" customFormat="false" ht="12.8" hidden="false" customHeight="false" outlineLevel="0" collapsed="false">
      <c r="A153" s="0" t="n">
        <f aca="false">A152+J$7</f>
        <v>3.3</v>
      </c>
      <c r="B153" s="0" t="n">
        <f aca="false">EXP(A153)</f>
        <v>27.1126389206578</v>
      </c>
      <c r="C153" s="0" t="n">
        <f aca="false">EXP(A153+(J$7/2))</f>
        <v>27.7989986426696</v>
      </c>
      <c r="D153" s="0" t="n">
        <f aca="false">2*B153</f>
        <v>54.2252778413156</v>
      </c>
      <c r="E153" s="0" t="n">
        <f aca="false">IF(E152=0,1,0)</f>
        <v>0</v>
      </c>
      <c r="F153" s="0" t="n">
        <f aca="false">IF(E153=0,2*B153,0)</f>
        <v>54.2252778413156</v>
      </c>
      <c r="G153" s="0" t="n">
        <f aca="false">IF(E153=1,4*B153,0)</f>
        <v>0</v>
      </c>
    </row>
    <row r="154" customFormat="false" ht="12.8" hidden="false" customHeight="false" outlineLevel="0" collapsed="false">
      <c r="A154" s="0" t="n">
        <f aca="false">A153+J$7</f>
        <v>3.35</v>
      </c>
      <c r="B154" s="0" t="n">
        <f aca="false">EXP(A154)</f>
        <v>28.5027336437672</v>
      </c>
      <c r="C154" s="0" t="n">
        <f aca="false">EXP(A154+(J$7/2))</f>
        <v>29.2242837812348</v>
      </c>
      <c r="D154" s="0" t="n">
        <f aca="false">2*B154</f>
        <v>57.0054672875343</v>
      </c>
      <c r="E154" s="0" t="n">
        <f aca="false">IF(E153=0,1,0)</f>
        <v>1</v>
      </c>
      <c r="F154" s="0" t="n">
        <f aca="false">IF(E154=0,2*B154,0)</f>
        <v>0</v>
      </c>
      <c r="G154" s="0" t="n">
        <f aca="false">IF(E154=1,4*B154,0)</f>
        <v>114.010934575069</v>
      </c>
    </row>
    <row r="155" customFormat="false" ht="12.8" hidden="false" customHeight="false" outlineLevel="0" collapsed="false">
      <c r="A155" s="0" t="n">
        <f aca="false">A154+J$7</f>
        <v>3.4</v>
      </c>
      <c r="B155" s="0" t="n">
        <f aca="false">EXP(A155)</f>
        <v>29.9641000473969</v>
      </c>
      <c r="C155" s="0" t="n">
        <f aca="false">EXP(A155+(J$7/2))</f>
        <v>30.7226448515028</v>
      </c>
      <c r="D155" s="0" t="n">
        <f aca="false">2*B155</f>
        <v>59.9282000947938</v>
      </c>
      <c r="E155" s="0" t="n">
        <f aca="false">IF(E154=0,1,0)</f>
        <v>0</v>
      </c>
      <c r="F155" s="0" t="n">
        <f aca="false">IF(E155=0,2*B155,0)</f>
        <v>59.9282000947938</v>
      </c>
      <c r="G155" s="0" t="n">
        <f aca="false">IF(E155=1,4*B155,0)</f>
        <v>0</v>
      </c>
    </row>
    <row r="156" customFormat="false" ht="12.8" hidden="false" customHeight="false" outlineLevel="0" collapsed="false">
      <c r="A156" s="0" t="n">
        <f aca="false">A155+J$7</f>
        <v>3.45</v>
      </c>
      <c r="B156" s="0" t="n">
        <f aca="false">EXP(A156)</f>
        <v>31.5003923087478</v>
      </c>
      <c r="C156" s="0" t="n">
        <f aca="false">EXP(A156+(J$7/2))</f>
        <v>32.2978285366105</v>
      </c>
      <c r="D156" s="0" t="n">
        <f aca="false">2*B156</f>
        <v>63.0007846174956</v>
      </c>
      <c r="E156" s="0" t="n">
        <f aca="false">IF(E155=0,1,0)</f>
        <v>1</v>
      </c>
      <c r="F156" s="0" t="n">
        <f aca="false">IF(E156=0,2*B156,0)</f>
        <v>0</v>
      </c>
      <c r="G156" s="0" t="n">
        <f aca="false">IF(E156=1,4*B156,0)</f>
        <v>126.001569234991</v>
      </c>
    </row>
    <row r="157" customFormat="false" ht="12.8" hidden="false" customHeight="false" outlineLevel="0" collapsed="false">
      <c r="A157" s="0" t="n">
        <f aca="false">A156+J$7</f>
        <v>3.5</v>
      </c>
      <c r="B157" s="0" t="n">
        <f aca="false">EXP(A157)</f>
        <v>33.1154519586922</v>
      </c>
      <c r="C157" s="0" t="n">
        <f aca="false">EXP(A157+(J$7/2))</f>
        <v>33.9537736162474</v>
      </c>
      <c r="D157" s="0" t="n">
        <f aca="false">2*B157</f>
        <v>66.2309039173843</v>
      </c>
      <c r="E157" s="0" t="n">
        <f aca="false">IF(E156=0,1,0)</f>
        <v>0</v>
      </c>
      <c r="F157" s="0" t="n">
        <f aca="false">IF(E157=0,2*B157,0)</f>
        <v>66.2309039173843</v>
      </c>
      <c r="G157" s="0" t="n">
        <f aca="false">IF(E157=1,4*B157,0)</f>
        <v>0</v>
      </c>
    </row>
    <row r="158" customFormat="false" ht="12.8" hidden="false" customHeight="false" outlineLevel="0" collapsed="false">
      <c r="A158" s="0" t="n">
        <f aca="false">A157+J$7</f>
        <v>3.55</v>
      </c>
      <c r="B158" s="0" t="n">
        <f aca="false">EXP(A158)</f>
        <v>34.8133174876019</v>
      </c>
      <c r="C158" s="0" t="n">
        <f aca="false">EXP(A158+(J$7/2))</f>
        <v>35.6946208156557</v>
      </c>
      <c r="D158" s="0" t="n">
        <f aca="false">2*B158</f>
        <v>69.6266349752037</v>
      </c>
      <c r="E158" s="0" t="n">
        <f aca="false">IF(E157=0,1,0)</f>
        <v>1</v>
      </c>
      <c r="F158" s="0" t="n">
        <f aca="false">IF(E158=0,2*B158,0)</f>
        <v>0</v>
      </c>
      <c r="G158" s="0" t="n">
        <f aca="false">IF(E158=1,4*B158,0)</f>
        <v>139.253269950407</v>
      </c>
    </row>
    <row r="159" customFormat="false" ht="12.8" hidden="false" customHeight="false" outlineLevel="0" collapsed="false">
      <c r="A159" s="0" t="n">
        <f aca="false">A158+J$7</f>
        <v>3.6</v>
      </c>
      <c r="B159" s="0" t="n">
        <f aca="false">EXP(A159)</f>
        <v>36.5982344436778</v>
      </c>
      <c r="C159" s="0" t="n">
        <f aca="false">EXP(A159+(J$7/2))</f>
        <v>37.5247231596008</v>
      </c>
      <c r="D159" s="0" t="n">
        <f aca="false">2*B159</f>
        <v>73.1964688873556</v>
      </c>
      <c r="E159" s="0" t="n">
        <f aca="false">IF(E158=0,1,0)</f>
        <v>0</v>
      </c>
      <c r="F159" s="0" t="n">
        <f aca="false">IF(E159=0,2*B159,0)</f>
        <v>73.1964688873556</v>
      </c>
      <c r="G159" s="0" t="n">
        <f aca="false">IF(E159=1,4*B159,0)</f>
        <v>0</v>
      </c>
    </row>
    <row r="160" customFormat="false" ht="12.8" hidden="false" customHeight="false" outlineLevel="0" collapsed="false">
      <c r="A160" s="0" t="n">
        <f aca="false">A159+J$7</f>
        <v>3.64999999999999</v>
      </c>
      <c r="B160" s="0" t="n">
        <f aca="false">EXP(A160)</f>
        <v>38.4746660490319</v>
      </c>
      <c r="C160" s="0" t="n">
        <f aca="false">EXP(A160+(J$7/2))</f>
        <v>39.4486568572003</v>
      </c>
      <c r="D160" s="0" t="n">
        <f aca="false">2*B160</f>
        <v>76.9493320980639</v>
      </c>
      <c r="E160" s="0" t="n">
        <f aca="false">IF(E159=0,1,0)</f>
        <v>1</v>
      </c>
      <c r="F160" s="0" t="n">
        <f aca="false">IF(E160=0,2*B160,0)</f>
        <v>0</v>
      </c>
      <c r="G160" s="0" t="n">
        <f aca="false">IF(E160=1,4*B160,0)</f>
        <v>153.898664196128</v>
      </c>
    </row>
    <row r="161" customFormat="false" ht="12.8" hidden="false" customHeight="false" outlineLevel="0" collapsed="false">
      <c r="A161" s="0" t="n">
        <f aca="false">A160+J$7</f>
        <v>3.69999999999999</v>
      </c>
      <c r="B161" s="0" t="n">
        <f aca="false">EXP(A161)</f>
        <v>40.4473043600672</v>
      </c>
      <c r="C161" s="0" t="n">
        <f aca="false">EXP(A161+(J$7/2))</f>
        <v>41.4712327448305</v>
      </c>
      <c r="D161" s="0" t="n">
        <f aca="false">2*B161</f>
        <v>80.8946087201344</v>
      </c>
      <c r="E161" s="0" t="n">
        <f aca="false">IF(E160=0,1,0)</f>
        <v>0</v>
      </c>
      <c r="F161" s="0" t="n">
        <f aca="false">IF(E161=0,2*B161,0)</f>
        <v>80.8946087201344</v>
      </c>
      <c r="G161" s="0" t="n">
        <f aca="false">IF(E161=1,4*B161,0)</f>
        <v>0</v>
      </c>
    </row>
    <row r="162" customFormat="false" ht="12.8" hidden="false" customHeight="false" outlineLevel="0" collapsed="false">
      <c r="A162" s="0" t="n">
        <f aca="false">A161+J$7</f>
        <v>3.74999999999999</v>
      </c>
      <c r="B162" s="0" t="n">
        <f aca="false">EXP(A162)</f>
        <v>42.5210820000626</v>
      </c>
      <c r="C162" s="0" t="n">
        <f aca="false">EXP(A162+(J$7/2))</f>
        <v>43.5975083157233</v>
      </c>
      <c r="D162" s="0" t="n">
        <f aca="false">2*B162</f>
        <v>85.0421640001251</v>
      </c>
      <c r="E162" s="0" t="n">
        <f aca="false">IF(E161=0,1,0)</f>
        <v>1</v>
      </c>
      <c r="F162" s="0" t="n">
        <f aca="false">IF(E162=0,2*B162,0)</f>
        <v>0</v>
      </c>
      <c r="G162" s="0" t="n">
        <f aca="false">IF(E162=1,4*B162,0)</f>
        <v>170.08432800025</v>
      </c>
    </row>
    <row r="163" customFormat="false" ht="12.8" hidden="false" customHeight="false" outlineLevel="0" collapsed="false">
      <c r="A163" s="0" t="n">
        <f aca="false">A162+J$7</f>
        <v>3.79999999999999</v>
      </c>
      <c r="B163" s="0" t="n">
        <f aca="false">EXP(A163)</f>
        <v>44.7011844933006</v>
      </c>
      <c r="C163" s="0" t="n">
        <f aca="false">EXP(A163+(J$7/2))</f>
        <v>45.8328003663332</v>
      </c>
      <c r="D163" s="0" t="n">
        <f aca="false">2*B163</f>
        <v>89.4023689866011</v>
      </c>
      <c r="E163" s="0" t="n">
        <f aca="false">IF(E162=0,1,0)</f>
        <v>0</v>
      </c>
      <c r="F163" s="0" t="n">
        <f aca="false">IF(E163=0,2*B163,0)</f>
        <v>89.4023689866011</v>
      </c>
      <c r="G163" s="0" t="n">
        <f aca="false">IF(E163=1,4*B163,0)</f>
        <v>0</v>
      </c>
    </row>
    <row r="164" customFormat="false" ht="12.8" hidden="false" customHeight="false" outlineLevel="0" collapsed="false">
      <c r="A164" s="0" t="n">
        <f aca="false">A163+J$7</f>
        <v>3.84999999999999</v>
      </c>
      <c r="B164" s="0" t="n">
        <f aca="false">EXP(A164)</f>
        <v>46.993063231579</v>
      </c>
      <c r="C164" s="0" t="n">
        <f aca="false">EXP(A164+(J$7/2))</f>
        <v>48.1826982910985</v>
      </c>
      <c r="D164" s="0" t="n">
        <f aca="false">2*B164</f>
        <v>93.986126463158</v>
      </c>
      <c r="E164" s="0" t="n">
        <f aca="false">IF(E163=0,1,0)</f>
        <v>1</v>
      </c>
      <c r="F164" s="0" t="n">
        <f aca="false">IF(E164=0,2*B164,0)</f>
        <v>0</v>
      </c>
      <c r="G164" s="0" t="n">
        <f aca="false">IF(E164=1,4*B164,0)</f>
        <v>187.972252926316</v>
      </c>
    </row>
    <row r="165" customFormat="false" ht="12.8" hidden="false" customHeight="false" outlineLevel="0" collapsed="false">
      <c r="A165" s="0" t="n">
        <f aca="false">A164+J$7</f>
        <v>3.89999999999999</v>
      </c>
      <c r="B165" s="0" t="n">
        <f aca="false">EXP(A165)</f>
        <v>49.4024491055299</v>
      </c>
      <c r="C165" s="0" t="n">
        <f aca="false">EXP(A165+(J$7/2))</f>
        <v>50.6530780588383</v>
      </c>
      <c r="D165" s="0" t="n">
        <f aca="false">2*B165</f>
        <v>98.8048982110598</v>
      </c>
      <c r="E165" s="0" t="n">
        <f aca="false">IF(E164=0,1,0)</f>
        <v>0</v>
      </c>
      <c r="F165" s="0" t="n">
        <f aca="false">IF(E165=0,2*B165,0)</f>
        <v>98.8048982110598</v>
      </c>
      <c r="G165" s="0" t="n">
        <f aca="false">IF(E165=1,4*B165,0)</f>
        <v>0</v>
      </c>
    </row>
    <row r="166" customFormat="false" ht="12.8" hidden="false" customHeight="false" outlineLevel="0" collapsed="false">
      <c r="A166" s="0" t="n">
        <f aca="false">A165+J$7</f>
        <v>3.94999999999999</v>
      </c>
      <c r="B166" s="0" t="n">
        <f aca="false">EXP(A166)</f>
        <v>51.9353668348311</v>
      </c>
      <c r="C166" s="0" t="n">
        <f aca="false">EXP(A166+(J$7/2))</f>
        <v>53.2501169057353</v>
      </c>
      <c r="D166" s="0" t="n">
        <f aca="false">2*B166</f>
        <v>103.870733669662</v>
      </c>
      <c r="E166" s="0" t="n">
        <f aca="false">IF(E165=0,1,0)</f>
        <v>1</v>
      </c>
      <c r="F166" s="0" t="n">
        <f aca="false">IF(E166=0,2*B166,0)</f>
        <v>0</v>
      </c>
      <c r="G166" s="0" t="n">
        <f aca="false">IF(E166=1,4*B166,0)</f>
        <v>207.741467339324</v>
      </c>
    </row>
    <row r="167" customFormat="false" ht="12.8" hidden="false" customHeight="false" outlineLevel="0" collapsed="false">
      <c r="A167" s="0" t="n">
        <f aca="false">A166+J$7</f>
        <v>3.99999999999999</v>
      </c>
      <c r="B167" s="0" t="n">
        <f aca="false">EXP(A167)</f>
        <v>54.5981500331439</v>
      </c>
      <c r="C167" s="0" t="n">
        <f aca="false">EXP(A167+(J$7/2))</f>
        <v>55.9803087816438</v>
      </c>
      <c r="D167" s="0" t="n">
        <f aca="false">2*B167</f>
        <v>109.196300066288</v>
      </c>
      <c r="E167" s="0" t="n">
        <f aca="false">IF(E166=0,1,0)</f>
        <v>0</v>
      </c>
      <c r="F167" s="0" t="n">
        <f aca="false">IF(E167=0,2*B167,0)</f>
        <v>109.196300066288</v>
      </c>
      <c r="G167" s="0" t="n">
        <f aca="false">IF(E167=1,4*B167,0)</f>
        <v>0</v>
      </c>
    </row>
  </sheetData>
  <mergeCells count="6">
    <mergeCell ref="K2:O2"/>
    <mergeCell ref="A3:G3"/>
    <mergeCell ref="K9:O9"/>
    <mergeCell ref="A17:G17"/>
    <mergeCell ref="A41:G41"/>
    <mergeCell ref="A85:G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2022-09-25T23:17:34Z</dcterms:created>
  <dc:creator/>
  <dc:description/>
  <dc:language>en-US</dc:language>
  <cp:lastModifiedBy/>
  <dcterms:modified xsi:type="dcterms:W3CDTF">2022-09-25T23:48:15Z</dcterms:modified>
  <cp:revision>13</cp:revision>
  <dc:subject/>
  <dc:title/>
</cp:coreProperties>
</file>