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amelder/DEN_future/data_extraction/additional_data/state_enpa_encv/"/>
    </mc:Choice>
  </mc:AlternateContent>
  <xr:revisionPtr revIDLastSave="0" documentId="13_ncr:1_{CAEAE4FF-1775-DE43-A2F8-68749B96D22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M13" i="1" s="1"/>
  <c r="B5" i="1"/>
  <c r="B4" i="1"/>
  <c r="G3" i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Likely won't use these as many states don't have these metrics
</t>
        </r>
        <r>
          <rPr>
            <sz val="10"/>
            <color rgb="FF000000"/>
            <rFont val="Arial"/>
            <family val="2"/>
          </rPr>
          <t xml:space="preserve">	-Laura WA DOH</t>
        </r>
      </text>
    </comment>
  </commentList>
</comments>
</file>

<file path=xl/sharedStrings.xml><?xml version="1.0" encoding="utf-8"?>
<sst xmlns="http://schemas.openxmlformats.org/spreadsheetml/2006/main" count="33" uniqueCount="33">
  <si>
    <t>Key Metrics</t>
  </si>
  <si>
    <t>TOTALS</t>
  </si>
  <si>
    <t>WA</t>
  </si>
  <si>
    <t>DC</t>
  </si>
  <si>
    <t>AZ</t>
  </si>
  <si>
    <t>NV</t>
  </si>
  <si>
    <t>AK</t>
  </si>
  <si>
    <t>CA</t>
  </si>
  <si>
    <t>HI</t>
  </si>
  <si>
    <t>MA</t>
  </si>
  <si>
    <t>MN</t>
  </si>
  <si>
    <t>NM</t>
  </si>
  <si>
    <t>Full date range for available metrics (start-end dates)</t>
  </si>
  <si>
    <t>11/30/2020 - 5/11/2023</t>
  </si>
  <si>
    <t>10/20/2020 - 5/11/2023</t>
  </si>
  <si>
    <t>4/21/2021 - 9/18/2023</t>
  </si>
  <si>
    <t>12/1/2020-5/11/2023</t>
  </si>
  <si>
    <t>1/13/2022-4/18/2023</t>
  </si>
  <si>
    <t>12/10/20-9/22/22</t>
  </si>
  <si>
    <t>12/17/2020 - 5/11/2023</t>
  </si>
  <si>
    <t>6/17/21-5/11/2023</t>
  </si>
  <si>
    <t>11/22/20 - 05/11/2023</t>
  </si>
  <si>
    <t>3/23/21 - 2/15/23 (data period)</t>
  </si>
  <si>
    <t>Cumulative activations</t>
  </si>
  <si>
    <t>Cumulative codes used (tokens claimed)</t>
  </si>
  <si>
    <t>Cumulative ENs generated</t>
  </si>
  <si>
    <t>Average ENs per code used</t>
  </si>
  <si>
    <t>25-30</t>
  </si>
  <si>
    <t>% of ENs issued within 3 days of exposure</t>
  </si>
  <si>
    <t>% of ENs issued within 6 days of exposure</t>
  </si>
  <si>
    <t>Codes issued and used represent the period after self-report was introduced (2/14/22-9/22/22)</t>
  </si>
  <si>
    <t>number of months</t>
  </si>
  <si>
    <t>9 to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</si>
</sst>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&quot;Arial&quot;"/>
    </font>
    <font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 applyAlignment="1">
      <alignment horizontal="right"/>
    </xf>
    <xf numFmtId="164" fontId="2" fillId="0" borderId="0" xfId="0" applyNumberFormat="1" applyFont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9" fontId="5" fillId="2" borderId="0" xfId="0" applyNumberFormat="1" applyFont="1" applyFill="1"/>
    <xf numFmtId="10" fontId="5" fillId="2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"/>
  <sheetViews>
    <sheetView tabSelected="1" workbookViewId="0">
      <pane xSplit="1" topLeftCell="B1" activePane="topRight" state="frozen"/>
      <selection pane="topRight" activeCell="C7" sqref="C7"/>
    </sheetView>
  </sheetViews>
  <sheetFormatPr baseColWidth="10" defaultColWidth="12.6640625" defaultRowHeight="15.75" customHeight="1"/>
  <cols>
    <col min="1" max="1" width="43" customWidth="1"/>
    <col min="2" max="2" width="9.33203125" customWidth="1"/>
    <col min="3" max="3" width="22.83203125" customWidth="1"/>
    <col min="4" max="4" width="20.83203125" customWidth="1"/>
    <col min="5" max="5" width="23.83203125" customWidth="1"/>
    <col min="6" max="6" width="25.1640625" customWidth="1"/>
    <col min="7" max="7" width="16.33203125" customWidth="1"/>
    <col min="8" max="8" width="14.6640625" customWidth="1"/>
    <col min="9" max="9" width="19.1640625" customWidth="1"/>
    <col min="10" max="10" width="14.1640625" customWidth="1"/>
    <col min="11" max="11" width="17.3320312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 t="s">
        <v>12</v>
      </c>
      <c r="B2" s="4"/>
      <c r="C2" s="3" t="s">
        <v>13</v>
      </c>
      <c r="D2" s="3" t="s">
        <v>14</v>
      </c>
      <c r="E2" s="5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27" ht="15.75" customHeight="1">
      <c r="A3" s="3" t="s">
        <v>23</v>
      </c>
      <c r="B3" s="6">
        <f t="shared" ref="B3:B5" si="0">SUM(C3:L3)</f>
        <v>38495663</v>
      </c>
      <c r="C3" s="3">
        <v>4042604</v>
      </c>
      <c r="D3" s="3">
        <v>2200000</v>
      </c>
      <c r="E3" s="3">
        <v>228681</v>
      </c>
      <c r="F3" s="3">
        <v>3399661</v>
      </c>
      <c r="G3" s="3">
        <f>8731+182442</f>
        <v>191173</v>
      </c>
      <c r="H3" s="7">
        <v>18903155</v>
      </c>
      <c r="I3" s="3">
        <v>3180000</v>
      </c>
      <c r="J3" s="7">
        <v>3301030</v>
      </c>
      <c r="K3" s="7">
        <v>2298582</v>
      </c>
      <c r="L3" s="3">
        <v>750777</v>
      </c>
    </row>
    <row r="4" spans="1:27" ht="15.75" customHeight="1">
      <c r="A4" s="3" t="s">
        <v>24</v>
      </c>
      <c r="B4" s="6">
        <f t="shared" si="0"/>
        <v>614976</v>
      </c>
      <c r="C4" s="3">
        <v>237192</v>
      </c>
      <c r="D4" s="3">
        <v>40000</v>
      </c>
      <c r="E4" s="3">
        <v>4820</v>
      </c>
      <c r="F4" s="3">
        <v>60411</v>
      </c>
      <c r="G4" s="3">
        <v>1258</v>
      </c>
      <c r="H4" s="8">
        <v>23178</v>
      </c>
      <c r="I4" s="3">
        <v>16739</v>
      </c>
      <c r="J4" s="7">
        <v>88858</v>
      </c>
      <c r="K4" s="7">
        <v>81754</v>
      </c>
      <c r="L4" s="9">
        <v>60766</v>
      </c>
    </row>
    <row r="5" spans="1:27" ht="15.75" customHeight="1">
      <c r="A5" s="3" t="s">
        <v>25</v>
      </c>
      <c r="B5" s="6">
        <f t="shared" si="0"/>
        <v>7722044</v>
      </c>
      <c r="C5" s="3">
        <v>2500000</v>
      </c>
      <c r="D5" s="3">
        <v>1000000</v>
      </c>
      <c r="E5" s="3">
        <v>28758</v>
      </c>
      <c r="F5" s="3">
        <v>529979</v>
      </c>
      <c r="G5" s="3">
        <v>35000</v>
      </c>
      <c r="H5" s="8">
        <v>401728</v>
      </c>
      <c r="I5" s="3">
        <v>257286</v>
      </c>
      <c r="J5" s="7">
        <v>1800000</v>
      </c>
      <c r="K5" s="7">
        <v>883743</v>
      </c>
      <c r="L5" s="9">
        <v>285550</v>
      </c>
    </row>
    <row r="6" spans="1:27" ht="15.75" customHeight="1">
      <c r="A6" s="3" t="s">
        <v>26</v>
      </c>
      <c r="B6" s="4"/>
      <c r="C6" s="10" t="s">
        <v>32</v>
      </c>
      <c r="D6" s="3" t="s">
        <v>27</v>
      </c>
      <c r="E6" s="3">
        <v>7.16</v>
      </c>
      <c r="F6" s="3">
        <v>8.77</v>
      </c>
      <c r="G6" s="3">
        <v>28</v>
      </c>
      <c r="H6" s="3">
        <v>5.89</v>
      </c>
      <c r="I6" s="3">
        <v>15.37</v>
      </c>
      <c r="J6" s="3">
        <v>20.2</v>
      </c>
      <c r="K6" s="3">
        <v>9.3000000000000007</v>
      </c>
    </row>
    <row r="7" spans="1:27" ht="15.75" customHeight="1">
      <c r="A7" s="11" t="s">
        <v>28</v>
      </c>
      <c r="B7" s="12"/>
      <c r="C7" s="13">
        <v>0.39</v>
      </c>
      <c r="D7" s="14">
        <v>0.36749999999999999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11" t="s">
        <v>29</v>
      </c>
      <c r="B8" s="12"/>
      <c r="C8" s="13">
        <v>0.8</v>
      </c>
      <c r="D8" s="14">
        <v>0.77470000000000006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E9" s="15"/>
      <c r="H9" s="16" t="s">
        <v>30</v>
      </c>
    </row>
    <row r="13" spans="1:27" ht="15.75" customHeight="1">
      <c r="A13" s="3" t="s">
        <v>31</v>
      </c>
      <c r="C13" s="3">
        <v>30</v>
      </c>
      <c r="D13" s="3">
        <v>32</v>
      </c>
      <c r="E13" s="3">
        <f>12+9.5+7.5</f>
        <v>29</v>
      </c>
      <c r="F13" s="3">
        <v>30</v>
      </c>
      <c r="G13" s="3">
        <v>16</v>
      </c>
      <c r="H13" s="3">
        <v>22</v>
      </c>
      <c r="I13" s="3">
        <v>30</v>
      </c>
      <c r="J13" s="3">
        <v>23</v>
      </c>
      <c r="K13" s="3">
        <v>31</v>
      </c>
      <c r="L13" s="3">
        <v>23</v>
      </c>
      <c r="M13" s="3">
        <f>AVERAGE(C13:L13)</f>
        <v>26.6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Elder</cp:lastModifiedBy>
  <dcterms:modified xsi:type="dcterms:W3CDTF">2025-05-01T18:46:31Z</dcterms:modified>
</cp:coreProperties>
</file>