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0">
      <text>
        <t xml:space="preserve">Estimated from ENPA</t>
      </text>
    </comment>
    <comment authorId="0" ref="F11">
      <text>
        <t xml:space="preserve">(estim)
	-Tiffany Nguyen</t>
      </text>
    </comment>
    <comment authorId="0" ref="K8">
      <text>
        <t xml:space="preserve">since 12/6/2022
	-Tiffany Nguyen</t>
      </text>
    </comment>
    <comment authorId="0" ref="M7">
      <text>
        <t xml:space="preserve">from 6/26/21 - 3/6/23
	-Raina Sharma -MDH-</t>
      </text>
    </comment>
    <comment authorId="0" ref="D8">
      <text>
        <t xml:space="preserve">9/1/2021-2/28/2023
	-Anonymous</t>
      </text>
    </comment>
    <comment authorId="0" ref="E10">
      <text>
        <t xml:space="preserve">This is the raw number of ENs from ENPA, so just for people who agreed to share analytics. We normally scale this number by our estimated ENPA opt-in %. I'm guessing that would be too complicated to do across all states but using the raw ENPA data is only shows ~half the picture
	-Laura Jones</t>
      </text>
    </comment>
    <comment authorId="0" ref="D10">
      <text>
        <t xml:space="preserve">Will post later this week
	-Anonymous
from 9/1/2021 - 2/28/2023
	-Anonymous
*updated to reflect 6/1/2021 - 2/28/2023
	-Anonymous</t>
      </text>
    </comment>
    <comment authorId="0" ref="D11">
      <text>
        <t xml:space="preserve">Will post later this week
	-Anonymous</t>
      </text>
    </comment>
    <comment authorId="0" ref="D7">
      <text>
        <t xml:space="preserve">Between 6/1/2021 and 2/25/2023- still combing through older data to get numbers before 6/1/21
	-Anonymous
*updated to request publish keys through February (aka between 6/1/2021 and 2/28/2023, inclusive)
	-Anonymous</t>
      </text>
    </comment>
    <comment authorId="0" ref="D9">
      <text>
        <t xml:space="preserve">through 2/25, needs updated
	-Anonymous
updated through 2/28!
	-Anonymous
(from 9/1/2021)
	-Anonymous
(ignore previous comment, just Feb data)
	-Anonymous</t>
      </text>
    </comment>
    <comment authorId="0" ref="A9">
      <text>
        <t xml:space="preserve">Is this publish requests between 2/1/2023 and 2/28/2023? Will we have to wait until 3/1 to pull this?
	-Anonymous
Yes, I believe we'll want to have the entire month. I've included CA Feb stats up through 2/26 just to get the ball rolling, but will update on 3/1
	-Tiffany Nguyen</t>
      </text>
    </comment>
  </commentList>
</comments>
</file>

<file path=xl/sharedStrings.xml><?xml version="1.0" encoding="utf-8"?>
<sst xmlns="http://schemas.openxmlformats.org/spreadsheetml/2006/main" count="29" uniqueCount="29">
  <si>
    <t>Please add your state's metrics to this spreadsheet.</t>
  </si>
  <si>
    <t>Key metrics</t>
  </si>
  <si>
    <t>CA</t>
  </si>
  <si>
    <t>WA</t>
  </si>
  <si>
    <t>DC</t>
  </si>
  <si>
    <t>MA</t>
  </si>
  <si>
    <t>NV</t>
  </si>
  <si>
    <t>AZ</t>
  </si>
  <si>
    <t>MN</t>
  </si>
  <si>
    <t>HI</t>
  </si>
  <si>
    <t>AK</t>
  </si>
  <si>
    <t>NM</t>
  </si>
  <si>
    <t>MO</t>
  </si>
  <si>
    <t>MD</t>
  </si>
  <si>
    <t>Sum</t>
  </si>
  <si>
    <t>date data pulled</t>
  </si>
  <si>
    <t>start date</t>
  </si>
  <si>
    <t>Estimated number of active users</t>
  </si>
  <si>
    <t>Cumulative number of users used codes (published keys)</t>
  </si>
  <si>
    <t>1304 (90 days)</t>
  </si>
  <si>
    <t>Cumulative number of self-report codes issued</t>
  </si>
  <si>
    <t>Number  of people used codes in Feb (published keys)</t>
  </si>
  <si>
    <t>Cumulative number of exposure notification sent</t>
  </si>
  <si>
    <t>Number of exposure notification sent during Feb</t>
  </si>
  <si>
    <t>value points</t>
  </si>
  <si>
    <t>high volume of continued use</t>
  </si>
  <si>
    <t>strong engagement with the pubic</t>
  </si>
  <si>
    <t>"cases averted" data from some jurisdictions</t>
  </si>
  <si>
    <t>annecdotal experience in conference and other oubreaks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</si>
</sst>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/d/yyyy"/>
    <numFmt numFmtId="166" formatCode="m/d/yy"/>
    <numFmt numFmtId="167" formatCode="m-d-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3" numFmtId="165" xfId="0" applyAlignment="1" applyFont="1" applyNumberFormat="1">
      <alignment readingOrder="0" vertical="top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3" numFmtId="3" xfId="0" applyAlignment="1" applyFont="1" applyNumberFormat="1">
      <alignment readingOrder="0" vertical="top"/>
    </xf>
    <xf borderId="0" fillId="0" fontId="4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45.88"/>
  </cols>
  <sheetData>
    <row r="1">
      <c r="A1" s="1" t="s">
        <v>0</v>
      </c>
    </row>
    <row r="3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/>
    </row>
    <row r="4">
      <c r="A4" s="4" t="s">
        <v>15</v>
      </c>
      <c r="B4" s="5">
        <v>44985.0</v>
      </c>
      <c r="C4" s="6">
        <v>44985.0</v>
      </c>
      <c r="D4" s="6">
        <v>44985.0</v>
      </c>
      <c r="E4" s="7">
        <v>44985.0</v>
      </c>
      <c r="F4" s="7">
        <v>44985.0</v>
      </c>
      <c r="G4" s="8">
        <v>44991.0</v>
      </c>
      <c r="H4" s="9">
        <v>44985.0</v>
      </c>
      <c r="I4" s="7">
        <v>44985.0</v>
      </c>
      <c r="J4" s="7">
        <v>44988.0</v>
      </c>
      <c r="K4" s="10">
        <v>44986.0</v>
      </c>
      <c r="L4" s="7">
        <v>44991.0</v>
      </c>
      <c r="M4" s="6">
        <v>44991.0</v>
      </c>
    </row>
    <row r="5">
      <c r="A5" s="4" t="s">
        <v>16</v>
      </c>
      <c r="B5" s="11">
        <v>44175.0</v>
      </c>
      <c r="C5" s="6">
        <v>44165.0</v>
      </c>
      <c r="D5" s="6">
        <v>44124.0</v>
      </c>
      <c r="E5" s="7">
        <v>44364.0</v>
      </c>
      <c r="F5" s="7">
        <v>44065.0</v>
      </c>
      <c r="G5" s="6">
        <v>44062.0</v>
      </c>
      <c r="H5" s="9">
        <v>44157.0</v>
      </c>
      <c r="I5" s="6">
        <v>44182.0</v>
      </c>
      <c r="J5" s="7">
        <v>44594.0</v>
      </c>
      <c r="K5" s="10">
        <v>44278.0</v>
      </c>
      <c r="L5" s="6">
        <v>44166.0</v>
      </c>
      <c r="M5" s="6">
        <v>44173.0</v>
      </c>
    </row>
    <row r="6">
      <c r="A6" s="4" t="s">
        <v>17</v>
      </c>
      <c r="B6" s="12">
        <v>8661818.0</v>
      </c>
      <c r="C6" s="13">
        <v>1670000.0</v>
      </c>
      <c r="D6" s="13">
        <v>500000.0</v>
      </c>
      <c r="E6" s="14">
        <v>1555562.5714285714</v>
      </c>
      <c r="G6" s="13">
        <v>141252.0</v>
      </c>
      <c r="H6" s="15">
        <v>2401156.0</v>
      </c>
      <c r="J6" s="4">
        <v>80000.0</v>
      </c>
      <c r="K6" s="16">
        <v>738689.0</v>
      </c>
      <c r="L6" s="13">
        <v>36000.0</v>
      </c>
      <c r="M6" s="17"/>
      <c r="N6" s="14">
        <f t="shared" ref="N6:N11" si="1">sum(B6:M6)</f>
        <v>15784477.57</v>
      </c>
      <c r="O6" s="14"/>
    </row>
    <row r="7">
      <c r="A7" s="4" t="s">
        <v>18</v>
      </c>
      <c r="B7" s="12">
        <v>545323.0</v>
      </c>
      <c r="C7" s="4">
        <v>221432.0</v>
      </c>
      <c r="D7" s="4">
        <v>36411.0</v>
      </c>
      <c r="E7" s="4">
        <v>84826.0</v>
      </c>
      <c r="F7" s="4" t="s">
        <v>19</v>
      </c>
      <c r="G7" s="13">
        <v>22670.0</v>
      </c>
      <c r="H7" s="15">
        <v>81754.0</v>
      </c>
      <c r="I7" s="4">
        <v>18367.0</v>
      </c>
      <c r="K7" s="16">
        <v>60766.0</v>
      </c>
      <c r="L7" s="13">
        <v>3400.0</v>
      </c>
      <c r="M7" s="18">
        <v>67794.0</v>
      </c>
      <c r="N7" s="14">
        <f t="shared" si="1"/>
        <v>1142743</v>
      </c>
      <c r="O7" s="14"/>
    </row>
    <row r="8">
      <c r="A8" s="4" t="s">
        <v>20</v>
      </c>
      <c r="B8" s="4">
        <v>120524.0</v>
      </c>
      <c r="C8" s="4">
        <v>110340.0</v>
      </c>
      <c r="D8" s="4">
        <v>22547.0</v>
      </c>
      <c r="E8" s="4">
        <v>43908.0</v>
      </c>
      <c r="F8" s="4"/>
      <c r="G8" s="4">
        <v>4534.0</v>
      </c>
      <c r="H8" s="15"/>
      <c r="I8" s="4">
        <v>5759.0</v>
      </c>
      <c r="J8" s="4">
        <v>2256.0</v>
      </c>
      <c r="K8" s="4">
        <v>1062.0</v>
      </c>
      <c r="L8" s="13">
        <v>280.0</v>
      </c>
      <c r="M8" s="17"/>
      <c r="N8" s="14">
        <f t="shared" si="1"/>
        <v>311210</v>
      </c>
      <c r="O8" s="14"/>
    </row>
    <row r="9">
      <c r="A9" s="4" t="s">
        <v>21</v>
      </c>
      <c r="B9" s="12">
        <v>6751.0</v>
      </c>
      <c r="C9" s="4">
        <v>4010.0</v>
      </c>
      <c r="D9" s="4">
        <v>600.0</v>
      </c>
      <c r="E9" s="4">
        <v>1354.0</v>
      </c>
      <c r="F9" s="4">
        <v>211.0</v>
      </c>
      <c r="G9" s="4">
        <v>650.0</v>
      </c>
      <c r="H9" s="15">
        <v>1730.0</v>
      </c>
      <c r="I9" s="4">
        <v>107.0</v>
      </c>
      <c r="J9" s="4">
        <v>59.0</v>
      </c>
      <c r="K9" s="16">
        <v>622.0</v>
      </c>
      <c r="L9" s="13">
        <v>60.0</v>
      </c>
      <c r="M9" s="18">
        <v>990.0</v>
      </c>
      <c r="N9" s="14">
        <f t="shared" si="1"/>
        <v>17144</v>
      </c>
      <c r="O9" s="14"/>
    </row>
    <row r="10">
      <c r="A10" s="4" t="s">
        <v>22</v>
      </c>
      <c r="B10" s="12">
        <v>2881894.0</v>
      </c>
      <c r="C10" s="4">
        <v>2224528.0</v>
      </c>
      <c r="D10" s="13">
        <v>1000928.0</v>
      </c>
      <c r="E10" s="4">
        <v>901900.0</v>
      </c>
      <c r="F10" s="13">
        <v>592403.0</v>
      </c>
      <c r="G10" s="13">
        <v>26325.0</v>
      </c>
      <c r="H10" s="15">
        <v>688424.0</v>
      </c>
      <c r="I10" s="4">
        <v>246215.0</v>
      </c>
      <c r="J10" s="4">
        <v>63937.0</v>
      </c>
      <c r="K10" s="16">
        <v>285550.0</v>
      </c>
      <c r="L10" s="13">
        <v>36317.0</v>
      </c>
      <c r="M10" s="18">
        <v>1012526.0</v>
      </c>
      <c r="N10" s="14">
        <f t="shared" si="1"/>
        <v>9960947</v>
      </c>
      <c r="O10" s="14"/>
    </row>
    <row r="11">
      <c r="A11" s="4" t="s">
        <v>23</v>
      </c>
      <c r="B11" s="12">
        <v>32396.0</v>
      </c>
      <c r="C11" s="4">
        <v>38823.0</v>
      </c>
      <c r="D11" s="13">
        <v>18241.0</v>
      </c>
      <c r="E11" s="4">
        <v>15371.0</v>
      </c>
      <c r="F11" s="4">
        <v>9382.0</v>
      </c>
      <c r="G11" s="4">
        <v>590.0</v>
      </c>
      <c r="H11" s="19">
        <v>3409.0</v>
      </c>
      <c r="I11" s="4">
        <v>1185.0</v>
      </c>
      <c r="J11" s="4">
        <v>1700.0</v>
      </c>
      <c r="K11" s="16">
        <v>13748.0</v>
      </c>
      <c r="L11" s="13">
        <v>619.0</v>
      </c>
      <c r="M11" s="18">
        <v>14203.0</v>
      </c>
      <c r="N11" s="14">
        <f t="shared" si="1"/>
        <v>149667</v>
      </c>
      <c r="O11" s="14"/>
    </row>
    <row r="14">
      <c r="L14" s="4" t="s">
        <v>24</v>
      </c>
    </row>
    <row r="15">
      <c r="M15" s="4" t="s">
        <v>25</v>
      </c>
    </row>
    <row r="16">
      <c r="M16" s="4" t="s">
        <v>26</v>
      </c>
    </row>
    <row r="17">
      <c r="M17" s="4" t="s">
        <v>27</v>
      </c>
    </row>
    <row r="18">
      <c r="M18" s="4" t="s">
        <v>28</v>
      </c>
    </row>
  </sheetData>
  <drawing r:id="rId2"/>
  <legacyDrawing r:id="rId3"/>
</worksheet>
</file>