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7360" yWindow="0" windowWidth="42520" windowHeight="26960" activeTab="14"/>
  </bookViews>
  <sheets>
    <sheet name="Figure 1b" sheetId="9" r:id="rId1"/>
    <sheet name="Figure 1c" sheetId="10" r:id="rId2"/>
    <sheet name="Figure 2e" sheetId="7" r:id="rId3"/>
    <sheet name="Figure 3b" sheetId="11" r:id="rId4"/>
    <sheet name="Figure 3c" sheetId="12" r:id="rId5"/>
    <sheet name="Figure 4e" sheetId="8" r:id="rId6"/>
    <sheet name="Figure 5a" sheetId="13" r:id="rId7"/>
    <sheet name="Figure 5b" sheetId="14" r:id="rId8"/>
    <sheet name="Figure 6a" sheetId="15" r:id="rId9"/>
    <sheet name="Figure 6b" sheetId="16" r:id="rId10"/>
    <sheet name="Figure 7" sheetId="6" r:id="rId11"/>
    <sheet name="Figure 8c" sheetId="17" r:id="rId12"/>
    <sheet name="Figure 8d" sheetId="18" r:id="rId13"/>
    <sheet name="Figure 9a" sheetId="20" r:id="rId14"/>
    <sheet name="Figure 9b" sheetId="21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2" i="6" l="1"/>
  <c r="AE32" i="6"/>
  <c r="AD32" i="6"/>
  <c r="AA32" i="6"/>
  <c r="Y32" i="6"/>
  <c r="X32" i="6"/>
  <c r="W32" i="6"/>
  <c r="V32" i="6"/>
  <c r="T32" i="6"/>
  <c r="Q32" i="6"/>
  <c r="P32" i="6"/>
  <c r="O32" i="6"/>
  <c r="N32" i="6"/>
  <c r="M32" i="6"/>
  <c r="L32" i="6"/>
  <c r="K32" i="6"/>
  <c r="J32" i="6"/>
  <c r="I32" i="6"/>
  <c r="H32" i="6"/>
  <c r="G32" i="6"/>
  <c r="F32" i="6"/>
  <c r="D32" i="6"/>
  <c r="C32" i="6"/>
  <c r="B32" i="6"/>
  <c r="AF31" i="6"/>
  <c r="AE31" i="6"/>
  <c r="AD31" i="6"/>
  <c r="AA31" i="6"/>
  <c r="Y31" i="6"/>
  <c r="X31" i="6"/>
  <c r="W31" i="6"/>
  <c r="V31" i="6"/>
  <c r="T31" i="6"/>
  <c r="Q31" i="6"/>
  <c r="P31" i="6"/>
  <c r="O31" i="6"/>
  <c r="N31" i="6"/>
  <c r="M31" i="6"/>
  <c r="L31" i="6"/>
  <c r="K31" i="6"/>
  <c r="J31" i="6"/>
  <c r="I31" i="6"/>
  <c r="H31" i="6"/>
  <c r="G31" i="6"/>
  <c r="F31" i="6"/>
  <c r="D31" i="6"/>
  <c r="C31" i="6"/>
  <c r="B31" i="6"/>
  <c r="AF54" i="6"/>
  <c r="AE54" i="6"/>
  <c r="AD54" i="6"/>
  <c r="AF53" i="6"/>
  <c r="AE53" i="6"/>
  <c r="AD53" i="6"/>
  <c r="AA54" i="6"/>
  <c r="AA53" i="6"/>
  <c r="W53" i="6"/>
  <c r="X53" i="6"/>
  <c r="Y53" i="6"/>
  <c r="W54" i="6"/>
  <c r="X54" i="6"/>
  <c r="Y54" i="6"/>
  <c r="V54" i="6"/>
  <c r="V53" i="6"/>
  <c r="T54" i="6"/>
  <c r="T53" i="6"/>
  <c r="G53" i="6"/>
  <c r="H53" i="6"/>
  <c r="I53" i="6"/>
  <c r="J53" i="6"/>
  <c r="K53" i="6"/>
  <c r="L53" i="6"/>
  <c r="M53" i="6"/>
  <c r="N53" i="6"/>
  <c r="O53" i="6"/>
  <c r="P53" i="6"/>
  <c r="Q53" i="6"/>
  <c r="G54" i="6"/>
  <c r="H54" i="6"/>
  <c r="I54" i="6"/>
  <c r="J54" i="6"/>
  <c r="K54" i="6"/>
  <c r="L54" i="6"/>
  <c r="M54" i="6"/>
  <c r="N54" i="6"/>
  <c r="O54" i="6"/>
  <c r="P54" i="6"/>
  <c r="Q54" i="6"/>
  <c r="F54" i="6"/>
  <c r="F53" i="6"/>
  <c r="C53" i="6"/>
  <c r="D53" i="6"/>
  <c r="C54" i="6"/>
  <c r="D54" i="6"/>
  <c r="B54" i="6"/>
  <c r="B53" i="6"/>
</calcChain>
</file>

<file path=xl/sharedStrings.xml><?xml version="1.0" encoding="utf-8"?>
<sst xmlns="http://schemas.openxmlformats.org/spreadsheetml/2006/main" count="1168" uniqueCount="335">
  <si>
    <t>CD8+</t>
  </si>
  <si>
    <t>CTR4</t>
  </si>
  <si>
    <t>CTR2</t>
  </si>
  <si>
    <t>CTR3</t>
  </si>
  <si>
    <t>CTR1</t>
  </si>
  <si>
    <t>CTR5</t>
  </si>
  <si>
    <t>CTR6</t>
  </si>
  <si>
    <t>CTR7</t>
  </si>
  <si>
    <t>CTR8</t>
  </si>
  <si>
    <t>CTR9</t>
  </si>
  <si>
    <t>CTR10</t>
  </si>
  <si>
    <t>CTR13</t>
  </si>
  <si>
    <t>CTR12</t>
  </si>
  <si>
    <t>CTR11</t>
  </si>
  <si>
    <t>NA</t>
  </si>
  <si>
    <t>CD4+  AMONG CD3+ (%)</t>
  </si>
  <si>
    <t>CM AMONG CD4 (%)</t>
  </si>
  <si>
    <t>NAIVE AMONG CD4+ (%)</t>
  </si>
  <si>
    <t>EMRA AMONG CD4 (%)</t>
  </si>
  <si>
    <t>EM AMONG CD4 (%)</t>
  </si>
  <si>
    <t>HLADR+CD38+ AMONG CD4 (%)</t>
  </si>
  <si>
    <t>PD1+CD57+ AMONG CD4 (%)</t>
  </si>
  <si>
    <t>TREG AMONG CD4 (%)</t>
  </si>
  <si>
    <t>CM AMONG CD8 (%)</t>
  </si>
  <si>
    <t>NAIVE AMONG CD8+ (%)</t>
  </si>
  <si>
    <t>EMRA AMONG CD8 (%)</t>
  </si>
  <si>
    <t>EM AMONG CD8 (%)</t>
  </si>
  <si>
    <t>HLADR+CD38+ AMONG CD8 (%)</t>
  </si>
  <si>
    <t>PD1+CD57+ AMONG CD8 (%)</t>
  </si>
  <si>
    <t>CD95+ AMONG CD4 (%)</t>
  </si>
  <si>
    <t>CD95+ AMONG CD8 (%)</t>
  </si>
  <si>
    <t>CD95+ AMONG CD4+ NAIVE (%)</t>
  </si>
  <si>
    <t>CD95+ AMONG CD8+ NAIVE (%)</t>
  </si>
  <si>
    <t>CD4/ul</t>
  </si>
  <si>
    <t>CD4+CM/ul</t>
  </si>
  <si>
    <t>CD4+NAIVE/ul</t>
  </si>
  <si>
    <t>CD4 EMRA/ul</t>
  </si>
  <si>
    <t>CD4+EM/ul</t>
  </si>
  <si>
    <t>CD4+ HLADR+CD38+/ul</t>
  </si>
  <si>
    <t>CD4+PD1+CD57+/ul</t>
  </si>
  <si>
    <t>TREG/ul</t>
  </si>
  <si>
    <t>CD8/ul</t>
  </si>
  <si>
    <t>CD8+CM/ul</t>
  </si>
  <si>
    <t>CD8+NAIVE/ul</t>
  </si>
  <si>
    <t>CD8 EMRA/ul</t>
  </si>
  <si>
    <t>CD8+EM/ul</t>
  </si>
  <si>
    <t>CD8+ HLADR+CD38+/ul</t>
  </si>
  <si>
    <t>CD8+PD1+CD57+/ul</t>
  </si>
  <si>
    <t>CD4+CD95+/ul</t>
  </si>
  <si>
    <t>CD8+CD95+/ul</t>
  </si>
  <si>
    <t>CD4+CD95+NAIVE+/ul</t>
  </si>
  <si>
    <t>CD8+CD95+NAIVE+/ul</t>
  </si>
  <si>
    <t>T CELL PHENOTYPES IN COVID PATIENTS AND CONTROLS</t>
  </si>
  <si>
    <t>pg/ml</t>
  </si>
  <si>
    <t>CCL2 (25)</t>
  </si>
  <si>
    <t>CCL3 (35)</t>
  </si>
  <si>
    <t>CCL4 (37)</t>
  </si>
  <si>
    <t>CCL7 (19)</t>
  </si>
  <si>
    <t>CD27 (67)</t>
  </si>
  <si>
    <t>CD40 (76)</t>
  </si>
  <si>
    <t>CD40 LIGAND (74)</t>
  </si>
  <si>
    <t>MIP-2 (27)</t>
  </si>
  <si>
    <t>CXCL6 (21)</t>
  </si>
  <si>
    <t>GALACTIN-1 (51)</t>
  </si>
  <si>
    <t>GALACTIN-3 (34)</t>
  </si>
  <si>
    <t>GALACTIN-9 (18)</t>
  </si>
  <si>
    <t>GITR (61)</t>
  </si>
  <si>
    <t>IFNy (29)</t>
  </si>
  <si>
    <t>IL-1a (38)</t>
  </si>
  <si>
    <t>IL-1B (28)</t>
  </si>
  <si>
    <t>IL-2 (43)</t>
  </si>
  <si>
    <t>IL-3 (15)</t>
  </si>
  <si>
    <t>IL-4 (39)</t>
  </si>
  <si>
    <t>IL-5 (53)</t>
  </si>
  <si>
    <t>IL-6 (13)</t>
  </si>
  <si>
    <t>IL-7 (20)</t>
  </si>
  <si>
    <t>IL-8 (48)</t>
  </si>
  <si>
    <t>IL-10 (22)</t>
  </si>
  <si>
    <t>IL-12p70 (56)</t>
  </si>
  <si>
    <t>IL-13 (47)</t>
  </si>
  <si>
    <t>IL-15 (63)</t>
  </si>
  <si>
    <t>IL-17 (42)</t>
  </si>
  <si>
    <t>MICA (12)</t>
  </si>
  <si>
    <t>PD-L1 (14)</t>
  </si>
  <si>
    <t>Obs Conc</t>
  </si>
  <si>
    <t>*13.29</t>
  </si>
  <si>
    <t>OOR &lt;</t>
  </si>
  <si>
    <t>*42.28</t>
  </si>
  <si>
    <t>*0.52</t>
  </si>
  <si>
    <t>*4.47</t>
  </si>
  <si>
    <t>*22.36</t>
  </si>
  <si>
    <t>*35.02</t>
  </si>
  <si>
    <t>*17.33</t>
  </si>
  <si>
    <t>*0.73</t>
  </si>
  <si>
    <t>*54.26</t>
  </si>
  <si>
    <t>*2.94</t>
  </si>
  <si>
    <t>*5.94</t>
  </si>
  <si>
    <t>*17.13</t>
  </si>
  <si>
    <t>*26.07</t>
  </si>
  <si>
    <t>*0.50</t>
  </si>
  <si>
    <t>*32.59</t>
  </si>
  <si>
    <t>*7.39</t>
  </si>
  <si>
    <t>*5.45</t>
  </si>
  <si>
    <t>*3.48</t>
  </si>
  <si>
    <t>*48.94</t>
  </si>
  <si>
    <t>*54.50</t>
  </si>
  <si>
    <t>*9.51</t>
  </si>
  <si>
    <t>*37.45</t>
  </si>
  <si>
    <t>OOR&gt;</t>
  </si>
  <si>
    <t>*14.76</t>
  </si>
  <si>
    <t>*24.23</t>
  </si>
  <si>
    <t>*24.83</t>
  </si>
  <si>
    <t>*12.75</t>
  </si>
  <si>
    <t>*37.12</t>
  </si>
  <si>
    <t>*0.92</t>
  </si>
  <si>
    <t>*27.70</t>
  </si>
  <si>
    <t>*47.53</t>
  </si>
  <si>
    <t>*38.46</t>
  </si>
  <si>
    <t>*55.19</t>
  </si>
  <si>
    <t>*3.83</t>
  </si>
  <si>
    <t>*2.61</t>
  </si>
  <si>
    <t>*1.94</t>
  </si>
  <si>
    <t>*2.05</t>
  </si>
  <si>
    <t>*58.97</t>
  </si>
  <si>
    <t>*6.54</t>
  </si>
  <si>
    <t>*56101.47</t>
  </si>
  <si>
    <t>*4.84</t>
  </si>
  <si>
    <t>*3.22</t>
  </si>
  <si>
    <t>*0.36</t>
  </si>
  <si>
    <t>*0.15</t>
  </si>
  <si>
    <t>*0.67</t>
  </si>
  <si>
    <t>*2.30</t>
  </si>
  <si>
    <t>*1.47</t>
  </si>
  <si>
    <t>*15.20</t>
  </si>
  <si>
    <t>*1.10</t>
  </si>
  <si>
    <t>CTR14</t>
  </si>
  <si>
    <t>CTR15</t>
  </si>
  <si>
    <t>NOT</t>
  </si>
  <si>
    <t>MEASURABLE</t>
  </si>
  <si>
    <t>Patient ID</t>
  </si>
  <si>
    <t>IN MOST</t>
  </si>
  <si>
    <t>SAMPLES</t>
  </si>
  <si>
    <t>PLASMA LEVEL OF CYTOKINES</t>
  </si>
  <si>
    <t>1.30</t>
  </si>
  <si>
    <t>11.95</t>
  </si>
  <si>
    <t>5.55</t>
  </si>
  <si>
    <t>8.48</t>
  </si>
  <si>
    <t>3.15</t>
  </si>
  <si>
    <t>3.75</t>
  </si>
  <si>
    <t>10.22</t>
  </si>
  <si>
    <t>9.94</t>
  </si>
  <si>
    <t>4.35</t>
  </si>
  <si>
    <t>6.73</t>
  </si>
  <si>
    <t>5.91</t>
  </si>
  <si>
    <t>3.35</t>
  </si>
  <si>
    <t>1.38</t>
  </si>
  <si>
    <t>4.00</t>
  </si>
  <si>
    <t>2.05</t>
  </si>
  <si>
    <t>CD4/CCR6</t>
  </si>
  <si>
    <t xml:space="preserve">CD4/CD161 </t>
  </si>
  <si>
    <t xml:space="preserve">CD4/CXCR3 </t>
  </si>
  <si>
    <t>CD4/CXCR4</t>
  </si>
  <si>
    <t xml:space="preserve">CD4/GATA3 </t>
  </si>
  <si>
    <t>CD4/TBET</t>
  </si>
  <si>
    <t>CD8+/CCR4</t>
  </si>
  <si>
    <t xml:space="preserve">CD8+/CCR6 </t>
  </si>
  <si>
    <t>CD8+/CD161</t>
  </si>
  <si>
    <t xml:space="preserve">CD8+/CXCR3 </t>
  </si>
  <si>
    <t>CD8+/CXCR4</t>
  </si>
  <si>
    <t xml:space="preserve">CD8+/GATA3 </t>
  </si>
  <si>
    <t xml:space="preserve">CD8+/TBET 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</si>
  <si>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</si>
  <si>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</si>
  <si>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</si>
  <si>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</si>
  <si>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</si>
  <si>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</si>
  <si>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</si>
  <si>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</si>
  <si>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</si>
  <si>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</si>
  <si>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</si>
  <si>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</si>
  <si>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</si>
  <si>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</si>
  <si>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</si>
  <si>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</si>
  <si>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</si>
  <si>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</si>
  <si>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</si>
  <si>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</si>
  <si>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</si>
  <si>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</si>
  <si>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</si>
  <si>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MEAN</t>
  </si>
  <si>
    <t>SD</t>
  </si>
  <si>
    <t>DATA ARE RELATED TO FIGURE 7</t>
  </si>
  <si>
    <t>DATA ARE RELATED TO FIGURE 2e</t>
  </si>
  <si>
    <t>DATA ARE RELATED TO FIGURE 4e</t>
  </si>
  <si>
    <t>CHARACTERIZATION OF CD8 T CELLS</t>
  </si>
  <si>
    <t>CHARACTERIZATION OF CD4</t>
  </si>
  <si>
    <t>DATA ARE RELATED TO FIGURE 1b</t>
  </si>
  <si>
    <t>DATA ARE RELATED TO FIGURE 1c</t>
  </si>
  <si>
    <t>DATA ARE RELATED TO FIGURE 3b</t>
  </si>
  <si>
    <t xml:space="preserve">DATA ARE RELATED TO FIGURE 3c </t>
  </si>
  <si>
    <t>TNF (64)</t>
  </si>
  <si>
    <t>INTRACELLULAR CYTOKINE STAINING IN CD4</t>
  </si>
  <si>
    <t>ID</t>
  </si>
  <si>
    <t>GRZB</t>
  </si>
  <si>
    <t>IFN</t>
  </si>
  <si>
    <t>IL2</t>
  </si>
  <si>
    <t>IL17</t>
  </si>
  <si>
    <t>TNF</t>
  </si>
  <si>
    <t>COV1</t>
  </si>
  <si>
    <t>COV2</t>
  </si>
  <si>
    <t>COV3</t>
  </si>
  <si>
    <t>COV4</t>
  </si>
  <si>
    <t>COV6</t>
  </si>
  <si>
    <t>COV7</t>
  </si>
  <si>
    <t>COV8</t>
  </si>
  <si>
    <t>COV10</t>
  </si>
  <si>
    <t>COV12</t>
  </si>
  <si>
    <t>COV13</t>
  </si>
  <si>
    <t>COV23</t>
  </si>
  <si>
    <t>INTRACELLULAR CYTOKINE STAINING IN CD8</t>
  </si>
  <si>
    <t>DATA ARE RELATED TO FIGURE 8c</t>
  </si>
  <si>
    <t>DATA ARE RELATED TO FIGURE 8d</t>
  </si>
  <si>
    <t>107+GRZB+IFN+IL2+IL17+TNF+</t>
  </si>
  <si>
    <t>107+GRZB+IFN+IL2+IL17+TNF-</t>
  </si>
  <si>
    <t>107+GRZB+IFN+IL2+IL17-TNF+</t>
  </si>
  <si>
    <t>107+GRZB+IFN+IL2+IL17-TNF-</t>
  </si>
  <si>
    <t>107+GRZB+IFN+IL2-IL17+TNF+</t>
  </si>
  <si>
    <t>107+GRZB+IFN+IL2-IL17+TNF-</t>
  </si>
  <si>
    <t>107+GRZB+IFN+IL2-IL17-TNF+</t>
  </si>
  <si>
    <t>107+GRZB+IFN+IL2-IL17-TNF-</t>
  </si>
  <si>
    <t>107+GRZB+IFN-IL2+IL17+TNF+</t>
  </si>
  <si>
    <t>107+GRZB+IFN-IL2+IL17+TNF-</t>
  </si>
  <si>
    <t>107+GRZB+IFN-IL2+IL17-TNF+</t>
  </si>
  <si>
    <t>107+GRZB+IFN-IL2+IL17-TNF-</t>
  </si>
  <si>
    <t>107+GRZB+IFN-IL2-IL17+TNF+</t>
  </si>
  <si>
    <t>107+GRZB+IFN-IL2-IL17+TNF-</t>
  </si>
  <si>
    <t>107+GRZB+IFN-IL2-IL17-TNF+</t>
  </si>
  <si>
    <t>107+GRZB+IFN-IL2-IL17-TNF-</t>
  </si>
  <si>
    <t>107+GRZB-IFN+IL2+IL17+TNF+</t>
  </si>
  <si>
    <t>107+GRZB-IFN+IL2+IL17+TNF-</t>
  </si>
  <si>
    <t>107+GRZB-IFN+IL2+IL17-TNF+</t>
  </si>
  <si>
    <t>107+GRZB-IFN+IL2+IL17-TNF-</t>
  </si>
  <si>
    <t>107+GRZB-IFN+IL2-IL17+TNF+</t>
  </si>
  <si>
    <t>107+GRZB-IFN+IL2-IL17+TNF-</t>
  </si>
  <si>
    <t>107+GRZB-IFN+IL2-IL17-TNF+</t>
  </si>
  <si>
    <t>107+GRZB-IFN+IL2-IL17-TNF-</t>
  </si>
  <si>
    <t>107+GRZB-IFN-IL2+IL17+TNF+</t>
  </si>
  <si>
    <t>107+GRZB-IFN-IL2+IL17+TNF-</t>
  </si>
  <si>
    <t>107+GRZB-IFN-IL2+IL17-TNF+</t>
  </si>
  <si>
    <t>107+GRZB-IFN-IL2+IL17-TNF-</t>
  </si>
  <si>
    <t>107+GRZB-IFN-IL2-IL17+TNF+</t>
  </si>
  <si>
    <t>107+GRZB-IFN-IL2-IL17+TNF-</t>
  </si>
  <si>
    <t>107+GRZB-IFN-IL2-IL17-TNF+</t>
  </si>
  <si>
    <t>107+GRZB-IFN-IL2-IL17-TNF-</t>
  </si>
  <si>
    <t>107-GRZB+IFN+IL2+IL17+TNF+</t>
  </si>
  <si>
    <t>107-GRZB+IFN+IL2+IL17+TNF-</t>
  </si>
  <si>
    <t>107-GRZB+IFN+IL2+IL17-TNF+</t>
  </si>
  <si>
    <t>107-GRZB+IFN+IL2+IL17-TNF-</t>
  </si>
  <si>
    <t>107-GRZB+IFN+IL2-IL17+TNF+</t>
  </si>
  <si>
    <t>107-GRZB+IFN+IL2-IL17+TNF-</t>
  </si>
  <si>
    <t>107-GRZB+IFN+IL2-IL17-TNF+</t>
  </si>
  <si>
    <t>107-GRZB+IFN+IL2-IL17-TNF-</t>
  </si>
  <si>
    <t>107-GRZB+IFN-IL2+IL17+TNF+</t>
  </si>
  <si>
    <t>107-GRZB+IFN-IL2+IL17+TNF-</t>
  </si>
  <si>
    <t>107-GRZB+IFN-IL2+IL17-TNF+</t>
  </si>
  <si>
    <t>107-GRZB+IFN-IL2+IL17-TNF-</t>
  </si>
  <si>
    <t>107-GRZB+IFN-IL2-IL17+TNF+</t>
  </si>
  <si>
    <t>107-GRZB+IFN-IL2-IL17+TNF-</t>
  </si>
  <si>
    <t>107-GRZB+IFN-IL2-IL17-TNF+</t>
  </si>
  <si>
    <t>107-GRZB+IFN-IL2-IL17-TNF-</t>
  </si>
  <si>
    <t>107-GRZB-IFN+IL2+IL17+TNF+</t>
  </si>
  <si>
    <t>107-GRZB-IFN+IL2+IL17+TNF-</t>
  </si>
  <si>
    <t>107-GRZB-IFN+IL2+IL17-TNF+</t>
  </si>
  <si>
    <t>107-GRZB-IFN+IL2+IL17-TNF-</t>
  </si>
  <si>
    <t>107-GRZB-IFN+IL2-IL17+TNF+</t>
  </si>
  <si>
    <t>107-GRZB-IFN+IL2-IL17+TNF-</t>
  </si>
  <si>
    <t>107-GRZB-IFN+IL2-IL17-TNF+</t>
  </si>
  <si>
    <t>107-GRZB-IFN+IL2-IL17-TNF-</t>
  </si>
  <si>
    <t>107-GRZB-IFN-IL2+IL17+TNF+</t>
  </si>
  <si>
    <t>107-GRZB-IFN-IL2+IL17+TNF-</t>
  </si>
  <si>
    <t>107-GRZB-IFN-IL2+IL17-TNF+</t>
  </si>
  <si>
    <t>107-GRZB-IFN-IL2+IL17-TNF-</t>
  </si>
  <si>
    <t>107-GRZB-IFN-IL2-IL17+TNF+</t>
  </si>
  <si>
    <t>107-GRZB-IFN-IL2-IL17+TNF-</t>
  </si>
  <si>
    <t>107-GRZB-IFN-IL2-IL17-TNF+</t>
  </si>
  <si>
    <t>107-GRZB-IFN-IL2-IL17-TNF-</t>
  </si>
  <si>
    <t>DATA ARE RELATED TO FIGURE 9a</t>
  </si>
  <si>
    <t>BASAL RESPIRATION</t>
  </si>
  <si>
    <t>MAXIMAL RESPIRATION</t>
  </si>
  <si>
    <t>SRC</t>
  </si>
  <si>
    <t>ATP COUPLED</t>
  </si>
  <si>
    <t>BASAL ECAR</t>
  </si>
  <si>
    <t>MAXIMAL ECAR</t>
  </si>
  <si>
    <t>NS CTR</t>
  </si>
  <si>
    <t>S CTR</t>
  </si>
  <si>
    <t xml:space="preserve">NS COVID </t>
  </si>
  <si>
    <t xml:space="preserve">S COVID </t>
  </si>
  <si>
    <t>3193484*</t>
  </si>
  <si>
    <t>1005869*</t>
  </si>
  <si>
    <t>NS: non-stimulated</t>
  </si>
  <si>
    <t>DATA ARE RELATED TO FIGURE 6a</t>
  </si>
  <si>
    <t>S: stimulated</t>
  </si>
  <si>
    <t>DATA ARE RELATED TO FIGURE 6b</t>
  </si>
  <si>
    <t>Proliferation Index</t>
  </si>
  <si>
    <t>ALL</t>
  </si>
  <si>
    <t>NAIVE</t>
  </si>
  <si>
    <t>CM</t>
  </si>
  <si>
    <t>EM</t>
  </si>
  <si>
    <t>TE</t>
  </si>
  <si>
    <t>(PI)</t>
  </si>
  <si>
    <t>COVID 1</t>
  </si>
  <si>
    <t>COVID 2</t>
  </si>
  <si>
    <t>COVID 3</t>
  </si>
  <si>
    <t>COVID 4</t>
  </si>
  <si>
    <t>COVID 5</t>
  </si>
  <si>
    <t>Percentage Divided</t>
  </si>
  <si>
    <t>(PD)</t>
  </si>
  <si>
    <t>n.a.</t>
  </si>
  <si>
    <t>DATA ARE RELATED TO FIGURE 5a</t>
  </si>
  <si>
    <t>DATA ARE RELATED TO FIGURE 5b</t>
  </si>
  <si>
    <t>n.a.: not available</t>
  </si>
  <si>
    <t>CTR</t>
  </si>
  <si>
    <t>COVID</t>
  </si>
  <si>
    <t xml:space="preserve"> IL17IL2</t>
  </si>
  <si>
    <t>COV5</t>
  </si>
  <si>
    <t>107+IFN+IL2-IL17-TNF+</t>
  </si>
  <si>
    <t>107-IFN-IL2-IL17-TNF+</t>
  </si>
  <si>
    <t>107-IFN+IL2-IL17-TNF+</t>
  </si>
  <si>
    <t>107+IFN-IL2+IL17-TNF+</t>
  </si>
  <si>
    <t>DATA ARE RELATED TO FIGURE 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</si>
</sst>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2"/>
      <color rgb="FF3366FF"/>
      <name val="Calibri"/>
      <scheme val="minor"/>
    </font>
    <font>
      <b/>
      <sz val="12"/>
      <color rgb="FF3366FF"/>
      <name val="Calibri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9"/>
      <name val="Arial"/>
      <family val="2"/>
    </font>
    <font>
      <i/>
      <sz val="9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 applyAlignment="1">
      <alignment horizontal="center"/>
    </xf>
    <xf numFmtId="0" fontId="20" fillId="0" borderId="0" xfId="0" applyFont="1" applyAlignment="1">
      <alignment horizontal="left"/>
    </xf>
    <xf numFmtId="0" fontId="16" fillId="0" borderId="0" xfId="0" applyFont="1" applyFill="1" applyAlignment="1">
      <alignment horizontal="center"/>
    </xf>
    <xf numFmtId="0" fontId="0" fillId="0" borderId="0" xfId="0" applyFill="1"/>
    <xf numFmtId="49" fontId="0" fillId="0" borderId="0" xfId="0" applyNumberFormat="1" applyFont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4" fontId="23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4" fontId="14" fillId="0" borderId="0" xfId="0" applyNumberFormat="1" applyFont="1" applyFill="1" applyBorder="1" applyAlignment="1">
      <alignment horizontal="center"/>
    </xf>
    <xf numFmtId="4" fontId="14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49" fontId="0" fillId="0" borderId="0" xfId="0" applyNumberFormat="1"/>
    <xf numFmtId="0" fontId="16" fillId="0" borderId="0" xfId="0" applyFont="1"/>
    <xf numFmtId="0" fontId="25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7" fillId="33" borderId="0" xfId="0" applyFont="1" applyFill="1" applyAlignment="1">
      <alignment horizontal="left"/>
    </xf>
    <xf numFmtId="0" fontId="28" fillId="33" borderId="0" xfId="0" applyFont="1" applyFill="1"/>
    <xf numFmtId="0" fontId="29" fillId="33" borderId="0" xfId="0" applyFont="1" applyFill="1" applyAlignment="1">
      <alignment horizontal="center"/>
    </xf>
    <xf numFmtId="0" fontId="29" fillId="33" borderId="0" xfId="0" applyFont="1" applyFill="1"/>
    <xf numFmtId="2" fontId="29" fillId="0" borderId="0" xfId="0" applyNumberFormat="1" applyFont="1" applyAlignment="1">
      <alignment horizontal="center"/>
    </xf>
    <xf numFmtId="0" fontId="27" fillId="34" borderId="0" xfId="0" applyFont="1" applyFill="1" applyAlignment="1">
      <alignment horizontal="left"/>
    </xf>
    <xf numFmtId="0" fontId="28" fillId="34" borderId="0" xfId="0" applyFont="1" applyFill="1" applyAlignment="1">
      <alignment horizontal="center"/>
    </xf>
    <xf numFmtId="0" fontId="28" fillId="34" borderId="0" xfId="0" applyFont="1" applyFill="1"/>
    <xf numFmtId="0" fontId="0" fillId="34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1" fontId="0" fillId="0" borderId="0" xfId="0" applyNumberFormat="1" applyBorder="1"/>
    <xf numFmtId="0" fontId="0" fillId="34" borderId="0" xfId="0" applyFill="1" applyBorder="1"/>
    <xf numFmtId="0" fontId="0" fillId="34" borderId="0" xfId="0" applyFill="1"/>
    <xf numFmtId="0" fontId="0" fillId="34" borderId="0" xfId="0" applyFill="1" applyBorder="1" applyAlignment="1">
      <alignment horizontal="center"/>
    </xf>
    <xf numFmtId="0" fontId="0" fillId="35" borderId="0" xfId="0" applyFill="1" applyBorder="1"/>
    <xf numFmtId="0" fontId="0" fillId="35" borderId="0" xfId="0" applyFill="1"/>
    <xf numFmtId="0" fontId="0" fillId="35" borderId="0" xfId="0" applyFill="1" applyBorder="1" applyAlignment="1">
      <alignment horizontal="center"/>
    </xf>
    <xf numFmtId="0" fontId="0" fillId="36" borderId="0" xfId="0" applyFill="1" applyBorder="1"/>
    <xf numFmtId="0" fontId="0" fillId="36" borderId="0" xfId="0" applyFill="1"/>
    <xf numFmtId="0" fontId="0" fillId="36" borderId="0" xfId="0" applyFill="1" applyBorder="1" applyAlignment="1">
      <alignment horizontal="center"/>
    </xf>
    <xf numFmtId="0" fontId="0" fillId="37" borderId="0" xfId="0" applyFill="1" applyBorder="1"/>
    <xf numFmtId="0" fontId="0" fillId="37" borderId="0" xfId="0" applyFill="1"/>
    <xf numFmtId="0" fontId="0" fillId="37" borderId="0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0" fillId="38" borderId="0" xfId="0" applyFont="1" applyFill="1"/>
    <xf numFmtId="0" fontId="0" fillId="0" borderId="0" xfId="0" applyFont="1" applyFill="1"/>
    <xf numFmtId="0" fontId="33" fillId="0" borderId="0" xfId="0" applyFont="1"/>
  </cellXfs>
  <cellStyles count="184">
    <cellStyle name="20% - Colore1" xfId="19" builtinId="30" customBuiltin="1"/>
    <cellStyle name="20% - Colore2" xfId="23" builtinId="34" customBuiltin="1"/>
    <cellStyle name="20% - Colore3" xfId="27" builtinId="38" customBuiltin="1"/>
    <cellStyle name="20% - Colore4" xfId="31" builtinId="42" customBuiltin="1"/>
    <cellStyle name="20% - Colore5" xfId="35" builtinId="46" customBuiltin="1"/>
    <cellStyle name="20% - Colore6" xfId="39" builtinId="50" customBuiltin="1"/>
    <cellStyle name="40% - Colore1" xfId="20" builtinId="31" customBuiltin="1"/>
    <cellStyle name="40% - Colore2" xfId="24" builtinId="35" customBuiltin="1"/>
    <cellStyle name="40% - Colore3" xfId="28" builtinId="39" customBuiltin="1"/>
    <cellStyle name="40% - Colore4" xfId="32" builtinId="43" customBuiltin="1"/>
    <cellStyle name="40% - Colore5" xfId="36" builtinId="47" customBuiltin="1"/>
    <cellStyle name="40% - Colore6" xfId="40" builtinId="51" customBuiltin="1"/>
    <cellStyle name="60% - Colore1" xfId="21" builtinId="32" customBuiltin="1"/>
    <cellStyle name="60% - Colore2" xfId="25" builtinId="36" customBuiltin="1"/>
    <cellStyle name="60% - Colore3" xfId="29" builtinId="40" customBuiltin="1"/>
    <cellStyle name="60% - Colore4" xfId="33" builtinId="44" customBuiltin="1"/>
    <cellStyle name="60% - Colore5" xfId="37" builtinId="48" customBuiltin="1"/>
    <cellStyle name="60% - Colore6" xfId="41" builtinId="52" customBuiltin="1"/>
    <cellStyle name="Calcolo" xfId="11" builtinId="22" customBuiltin="1"/>
    <cellStyle name="Cella collegata" xfId="12" builtinId="24" customBuiltin="1"/>
    <cellStyle name="Collegamento ipertestuale" xfId="42" builtinId="8" hidden="1"/>
    <cellStyle name="Collegamento ipertestuale" xfId="44" builtinId="8" hidden="1"/>
    <cellStyle name="Collegamento ipertestuale" xfId="46" builtinId="8" hidden="1"/>
    <cellStyle name="Collegamento ipertestuale" xfId="48" builtinId="8" hidden="1"/>
    <cellStyle name="Collegamento ipertestuale" xfId="50" builtinId="8" hidden="1"/>
    <cellStyle name="Collegamento ipertestuale" xfId="52" builtinId="8" hidden="1"/>
    <cellStyle name="Collegamento ipertestuale" xfId="54" builtinId="8" hidden="1"/>
    <cellStyle name="Collegamento ipertestuale" xfId="56" builtinId="8" hidden="1"/>
    <cellStyle name="Collegamento ipertestuale" xfId="58" builtinId="8" hidden="1"/>
    <cellStyle name="Collegamento ipertestuale" xfId="60" builtinId="8" hidden="1"/>
    <cellStyle name="Collegamento ipertestuale" xfId="62" builtinId="8" hidden="1"/>
    <cellStyle name="Collegamento ipertestuale" xfId="64" builtinId="8" hidden="1"/>
    <cellStyle name="Collegamento ipertestuale" xfId="66" builtinId="8" hidden="1"/>
    <cellStyle name="Collegamento ipertestuale" xfId="68" builtinId="8" hidden="1"/>
    <cellStyle name="Collegamento ipertestuale" xfId="70" builtinId="8" hidden="1"/>
    <cellStyle name="Collegamento ipertestuale" xfId="72" builtinId="8" hidden="1"/>
    <cellStyle name="Collegamento ipertestuale" xfId="74" builtinId="8" hidden="1"/>
    <cellStyle name="Collegamento ipertestuale" xfId="76" builtinId="8" hidden="1"/>
    <cellStyle name="Collegamento ipertestuale" xfId="78" builtinId="8" hidden="1"/>
    <cellStyle name="Collegamento ipertestuale" xfId="80" builtinId="8" hidden="1"/>
    <cellStyle name="Collegamento ipertestuale" xfId="82" builtinId="8" hidden="1"/>
    <cellStyle name="Collegamento ipertestuale" xfId="84" builtinId="8" hidden="1"/>
    <cellStyle name="Collegamento ipertestuale" xfId="86" builtinId="8" hidden="1"/>
    <cellStyle name="Collegamento ipertestuale" xfId="88" builtinId="8" hidden="1"/>
    <cellStyle name="Collegamento ipertestuale" xfId="90" builtinId="8" hidden="1"/>
    <cellStyle name="Collegamento ipertestuale" xfId="92" builtinId="8" hidden="1"/>
    <cellStyle name="Collegamento ipertestuale" xfId="94" builtinId="8" hidden="1"/>
    <cellStyle name="Collegamento ipertestuale" xfId="96" builtinId="8" hidden="1"/>
    <cellStyle name="Collegamento ipertestuale" xfId="98" builtinId="8" hidden="1"/>
    <cellStyle name="Collegamento ipertestuale" xfId="100" builtinId="8" hidden="1"/>
    <cellStyle name="Collegamento ipertestuale" xfId="102" builtinId="8" hidden="1"/>
    <cellStyle name="Collegamento ipertestuale" xfId="104" builtinId="8" hidden="1"/>
    <cellStyle name="Collegamento ipertestuale" xfId="106" builtinId="8" hidden="1"/>
    <cellStyle name="Collegamento ipertestuale" xfId="108" builtinId="8" hidden="1"/>
    <cellStyle name="Collegamento ipertestuale" xfId="110" builtinId="8" hidden="1"/>
    <cellStyle name="Collegamento ipertestuale" xfId="112" builtinId="8" hidden="1"/>
    <cellStyle name="Collegamento ipertestuale" xfId="114" builtinId="8" hidden="1"/>
    <cellStyle name="Collegamento ipertestuale" xfId="116" builtinId="8" hidden="1"/>
    <cellStyle name="Collegamento ipertestuale" xfId="118" builtinId="8" hidden="1"/>
    <cellStyle name="Collegamento ipertestuale" xfId="120" builtinId="8" hidden="1"/>
    <cellStyle name="Collegamento ipertestuale" xfId="122" builtinId="8" hidden="1"/>
    <cellStyle name="Collegamento ipertestuale" xfId="124" builtinId="8" hidden="1"/>
    <cellStyle name="Collegamento ipertestuale" xfId="126" builtinId="8" hidden="1"/>
    <cellStyle name="Collegamento ipertestuale" xfId="128" builtinId="8" hidden="1"/>
    <cellStyle name="Collegamento ipertestuale" xfId="130" builtinId="8" hidden="1"/>
    <cellStyle name="Collegamento ipertestuale" xfId="132" builtinId="8" hidden="1"/>
    <cellStyle name="Collegamento ipertestuale" xfId="134" builtinId="8" hidden="1"/>
    <cellStyle name="Collegamento ipertestuale" xfId="136" builtinId="8" hidden="1"/>
    <cellStyle name="Collegamento ipertestuale" xfId="138" builtinId="8" hidden="1"/>
    <cellStyle name="Collegamento ipertestuale" xfId="140" builtinId="8" hidden="1"/>
    <cellStyle name="Collegamento ipertestuale" xfId="142" builtinId="8" hidden="1"/>
    <cellStyle name="Collegamento ipertestuale" xfId="144" builtinId="8" hidden="1"/>
    <cellStyle name="Collegamento ipertestuale" xfId="146" builtinId="8" hidden="1"/>
    <cellStyle name="Collegamento ipertestuale" xfId="148" builtinId="8" hidden="1"/>
    <cellStyle name="Collegamento ipertestuale" xfId="150" builtinId="8" hidden="1"/>
    <cellStyle name="Collegamento ipertestuale" xfId="152" builtinId="8" hidden="1"/>
    <cellStyle name="Collegamento ipertestuale" xfId="154" builtinId="8" hidden="1"/>
    <cellStyle name="Collegamento ipertestuale" xfId="156" builtinId="8" hidden="1"/>
    <cellStyle name="Collegamento ipertestuale" xfId="158" builtinId="8" hidden="1"/>
    <cellStyle name="Collegamento ipertestuale" xfId="160" builtinId="8" hidden="1"/>
    <cellStyle name="Collegamento ipertestuale" xfId="162" builtinId="8" hidden="1"/>
    <cellStyle name="Collegamento ipertestuale" xfId="164" builtinId="8" hidden="1"/>
    <cellStyle name="Collegamento ipertestuale" xfId="166" builtinId="8" hidden="1"/>
    <cellStyle name="Collegamento ipertestuale" xfId="168" builtinId="8" hidden="1"/>
    <cellStyle name="Collegamento ipertestuale" xfId="170" builtinId="8" hidden="1"/>
    <cellStyle name="Collegamento ipertestuale" xfId="172" builtinId="8" hidden="1"/>
    <cellStyle name="Collegamento ipertestuale" xfId="174" builtinId="8" hidden="1"/>
    <cellStyle name="Collegamento ipertestuale" xfId="176" builtinId="8" hidden="1"/>
    <cellStyle name="Collegamento ipertestuale" xfId="178" builtinId="8" hidden="1"/>
    <cellStyle name="Collegamento ipertestuale" xfId="180" builtinId="8" hidden="1"/>
    <cellStyle name="Collegamento ipertestuale" xfId="182" builtinId="8" hidden="1"/>
    <cellStyle name="Collegamento visitato" xfId="43" builtinId="9" hidden="1"/>
    <cellStyle name="Collegamento visitato" xfId="45" builtinId="9" hidden="1"/>
    <cellStyle name="Collegamento visitato" xfId="47" builtinId="9" hidden="1"/>
    <cellStyle name="Collegamento visitato" xfId="49" builtinId="9" hidden="1"/>
    <cellStyle name="Collegamento visitato" xfId="51" builtinId="9" hidden="1"/>
    <cellStyle name="Collegamento visitato" xfId="53" builtinId="9" hidden="1"/>
    <cellStyle name="Collegamento visitato" xfId="55" builtinId="9" hidden="1"/>
    <cellStyle name="Collegamento visitato" xfId="57" builtinId="9" hidden="1"/>
    <cellStyle name="Collegamento visitato" xfId="59" builtinId="9" hidden="1"/>
    <cellStyle name="Collegamento visitato" xfId="61" builtinId="9" hidden="1"/>
    <cellStyle name="Collegamento visitato" xfId="63" builtinId="9" hidden="1"/>
    <cellStyle name="Collegamento visitato" xfId="65" builtinId="9" hidden="1"/>
    <cellStyle name="Collegamento visitato" xfId="67" builtinId="9" hidden="1"/>
    <cellStyle name="Collegamento visitato" xfId="69" builtinId="9" hidden="1"/>
    <cellStyle name="Collegamento visitato" xfId="71" builtinId="9" hidden="1"/>
    <cellStyle name="Collegamento visitato" xfId="73" builtinId="9" hidden="1"/>
    <cellStyle name="Collegamento visitato" xfId="75" builtinId="9" hidden="1"/>
    <cellStyle name="Collegamento visitato" xfId="77" builtinId="9" hidden="1"/>
    <cellStyle name="Collegamento visitato" xfId="79" builtinId="9" hidden="1"/>
    <cellStyle name="Collegamento visitato" xfId="81" builtinId="9" hidden="1"/>
    <cellStyle name="Collegamento visitato" xfId="83" builtinId="9" hidden="1"/>
    <cellStyle name="Collegamento visitato" xfId="85" builtinId="9" hidden="1"/>
    <cellStyle name="Collegamento visitato" xfId="87" builtinId="9" hidden="1"/>
    <cellStyle name="Collegamento visitato" xfId="89" builtinId="9" hidden="1"/>
    <cellStyle name="Collegamento visitato" xfId="91" builtinId="9" hidden="1"/>
    <cellStyle name="Collegamento visitato" xfId="93" builtinId="9" hidden="1"/>
    <cellStyle name="Collegamento visitato" xfId="95" builtinId="9" hidden="1"/>
    <cellStyle name="Collegamento visitato" xfId="97" builtinId="9" hidden="1"/>
    <cellStyle name="Collegamento visitato" xfId="99" builtinId="9" hidden="1"/>
    <cellStyle name="Collegamento visitato" xfId="101" builtinId="9" hidden="1"/>
    <cellStyle name="Collegamento visitato" xfId="103" builtinId="9" hidden="1"/>
    <cellStyle name="Collegamento visitato" xfId="105" builtinId="9" hidden="1"/>
    <cellStyle name="Collegamento visitato" xfId="107" builtinId="9" hidden="1"/>
    <cellStyle name="Collegamento visitato" xfId="109" builtinId="9" hidden="1"/>
    <cellStyle name="Collegamento visitato" xfId="111" builtinId="9" hidden="1"/>
    <cellStyle name="Collegamento visitato" xfId="113" builtinId="9" hidden="1"/>
    <cellStyle name="Collegamento visitato" xfId="115" builtinId="9" hidden="1"/>
    <cellStyle name="Collegamento visitato" xfId="117" builtinId="9" hidden="1"/>
    <cellStyle name="Collegamento visitato" xfId="119" builtinId="9" hidden="1"/>
    <cellStyle name="Collegamento visitato" xfId="121" builtinId="9" hidden="1"/>
    <cellStyle name="Collegamento visitato" xfId="123" builtinId="9" hidden="1"/>
    <cellStyle name="Collegamento visitato" xfId="125" builtinId="9" hidden="1"/>
    <cellStyle name="Collegamento visitato" xfId="127" builtinId="9" hidden="1"/>
    <cellStyle name="Collegamento visitato" xfId="129" builtinId="9" hidden="1"/>
    <cellStyle name="Collegamento visitato" xfId="131" builtinId="9" hidden="1"/>
    <cellStyle name="Collegamento visitato" xfId="133" builtinId="9" hidden="1"/>
    <cellStyle name="Collegamento visitato" xfId="135" builtinId="9" hidden="1"/>
    <cellStyle name="Collegamento visitato" xfId="137" builtinId="9" hidden="1"/>
    <cellStyle name="Collegamento visitato" xfId="139" builtinId="9" hidden="1"/>
    <cellStyle name="Collegamento visitato" xfId="141" builtinId="9" hidden="1"/>
    <cellStyle name="Collegamento visitato" xfId="143" builtinId="9" hidden="1"/>
    <cellStyle name="Collegamento visitato" xfId="145" builtinId="9" hidden="1"/>
    <cellStyle name="Collegamento visitato" xfId="147" builtinId="9" hidden="1"/>
    <cellStyle name="Collegamento visitato" xfId="149" builtinId="9" hidden="1"/>
    <cellStyle name="Collegamento visitato" xfId="151" builtinId="9" hidden="1"/>
    <cellStyle name="Collegamento visitato" xfId="153" builtinId="9" hidden="1"/>
    <cellStyle name="Collegamento visitato" xfId="155" builtinId="9" hidden="1"/>
    <cellStyle name="Collegamento visitato" xfId="157" builtinId="9" hidden="1"/>
    <cellStyle name="Collegamento visitato" xfId="159" builtinId="9" hidden="1"/>
    <cellStyle name="Collegamento visitato" xfId="161" builtinId="9" hidden="1"/>
    <cellStyle name="Collegamento visitato" xfId="163" builtinId="9" hidden="1"/>
    <cellStyle name="Collegamento visitato" xfId="165" builtinId="9" hidden="1"/>
    <cellStyle name="Collegamento visitato" xfId="167" builtinId="9" hidden="1"/>
    <cellStyle name="Collegamento visitato" xfId="169" builtinId="9" hidden="1"/>
    <cellStyle name="Collegamento visitato" xfId="171" builtinId="9" hidden="1"/>
    <cellStyle name="Collegamento visitato" xfId="173" builtinId="9" hidden="1"/>
    <cellStyle name="Collegamento visitato" xfId="175" builtinId="9" hidden="1"/>
    <cellStyle name="Collegamento visitato" xfId="177" builtinId="9" hidden="1"/>
    <cellStyle name="Collegamento visitato" xfId="179" builtinId="9" hidden="1"/>
    <cellStyle name="Collegamento visitato" xfId="181" builtinId="9" hidden="1"/>
    <cellStyle name="Collegamento visitato" xfId="183" builtinId="9" hidden="1"/>
    <cellStyle name="Colore1" xfId="18" builtinId="29" customBuiltin="1"/>
    <cellStyle name="Colore2" xfId="22" builtinId="33" customBuiltin="1"/>
    <cellStyle name="Colore3" xfId="26" builtinId="37" customBuiltin="1"/>
    <cellStyle name="Colore4" xfId="30" builtinId="41" customBuiltin="1"/>
    <cellStyle name="Colore5" xfId="34" builtinId="45" customBuiltin="1"/>
    <cellStyle name="Colore6" xfId="38" builtinId="49" customBuiltin="1"/>
    <cellStyle name="Controlla cella" xfId="13" builtinId="23" customBuiltin="1"/>
    <cellStyle name="Input" xfId="9" builtinId="20" customBuiltin="1"/>
    <cellStyle name="Neutro" xfId="8" builtinId="28" customBuiltin="1"/>
    <cellStyle name="Non valido" xfId="7" builtinId="27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ido" xfId="6" builtinId="26" customBuiltin="1"/>
  </cellStyles>
  <dxfs count="0"/>
  <tableStyles count="0" defaultTableStyle="TableStyleMedium2" defaultPivotStyle="PivotStyleLight16"/>
  <colors>
    <mruColors>
      <color rgb="FF0432FF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A43" sqref="A43"/>
    </sheetView>
  </sheetViews>
  <sheetFormatPr baseColWidth="10" defaultRowHeight="15" x14ac:dyDescent="0"/>
  <cols>
    <col min="1" max="1" width="14.5" style="1" customWidth="1"/>
    <col min="2" max="2" width="22.33203125" style="1" customWidth="1"/>
    <col min="3" max="3" width="19.33203125" style="1" customWidth="1"/>
    <col min="4" max="4" width="22.33203125" style="1" customWidth="1"/>
    <col min="5" max="5" width="21.33203125" style="1" customWidth="1"/>
    <col min="6" max="6" width="20.5" style="1" customWidth="1"/>
    <col min="7" max="7" width="13" style="1" customWidth="1"/>
    <col min="8" max="8" width="13.33203125" style="1" customWidth="1"/>
    <col min="9" max="9" width="15.6640625" style="1" customWidth="1"/>
    <col min="10" max="10" width="14.33203125" style="1" customWidth="1"/>
    <col min="11" max="11" width="15.5" style="1" customWidth="1"/>
    <col min="12" max="12" width="20.5" style="1" customWidth="1"/>
  </cols>
  <sheetData>
    <row r="1" spans="1:12" ht="20">
      <c r="A1" s="6" t="s">
        <v>52</v>
      </c>
    </row>
    <row r="3" spans="1:12" s="8" customFormat="1">
      <c r="A3" s="7"/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33</v>
      </c>
      <c r="H3" s="5" t="s">
        <v>34</v>
      </c>
      <c r="I3" s="5" t="s">
        <v>35</v>
      </c>
      <c r="J3" s="5" t="s">
        <v>36</v>
      </c>
      <c r="K3" s="5" t="s">
        <v>37</v>
      </c>
      <c r="L3" s="5"/>
    </row>
    <row r="5" spans="1:12" s="4" customFormat="1">
      <c r="A5" s="9" t="s">
        <v>171</v>
      </c>
      <c r="B5" s="3">
        <v>78.5</v>
      </c>
      <c r="C5" s="3">
        <v>25.6</v>
      </c>
      <c r="D5" s="3">
        <v>65.400000000000006</v>
      </c>
      <c r="E5" s="3">
        <v>1.18</v>
      </c>
      <c r="F5" s="3">
        <v>7.8</v>
      </c>
      <c r="G5" s="3">
        <v>773.39707200000009</v>
      </c>
      <c r="H5" s="3">
        <v>197.98965043200005</v>
      </c>
      <c r="I5" s="3">
        <v>505.80168508800011</v>
      </c>
      <c r="J5" s="3">
        <v>9.1260854495999997</v>
      </c>
      <c r="K5" s="3">
        <v>60.324971615999999</v>
      </c>
      <c r="L5" s="3"/>
    </row>
    <row r="6" spans="1:12" s="4" customFormat="1">
      <c r="A6" s="9" t="s">
        <v>172</v>
      </c>
      <c r="B6" s="3">
        <v>68.900000000000006</v>
      </c>
      <c r="C6" s="3">
        <v>66.599999999999994</v>
      </c>
      <c r="D6" s="3">
        <v>14.4</v>
      </c>
      <c r="E6" s="3">
        <v>0.36399999999999999</v>
      </c>
      <c r="F6" s="3">
        <v>18.600000000000001</v>
      </c>
      <c r="G6" s="3">
        <v>556.65784459999998</v>
      </c>
      <c r="H6" s="3">
        <v>370.73412450359996</v>
      </c>
      <c r="I6" s="3">
        <v>80.158729622400003</v>
      </c>
      <c r="J6" s="3">
        <v>2.0262345543439997</v>
      </c>
      <c r="K6" s="3">
        <v>103.53835909560001</v>
      </c>
      <c r="L6" s="3"/>
    </row>
    <row r="7" spans="1:12" s="4" customFormat="1">
      <c r="A7" s="9" t="s">
        <v>173</v>
      </c>
      <c r="B7" s="3">
        <v>71.5</v>
      </c>
      <c r="C7" s="3">
        <v>67</v>
      </c>
      <c r="D7" s="3">
        <v>20.2</v>
      </c>
      <c r="E7" s="3">
        <v>0.92800000000000005</v>
      </c>
      <c r="F7" s="3">
        <v>11.9</v>
      </c>
      <c r="G7" s="3">
        <v>598.379639</v>
      </c>
      <c r="H7" s="3">
        <v>400.91435812999998</v>
      </c>
      <c r="I7" s="3">
        <v>120.872687078</v>
      </c>
      <c r="J7" s="3">
        <v>5.5529630499200007</v>
      </c>
      <c r="K7" s="3">
        <v>71.207177041000008</v>
      </c>
      <c r="L7" s="3"/>
    </row>
    <row r="8" spans="1:12" s="4" customFormat="1">
      <c r="A8" s="9" t="s">
        <v>174</v>
      </c>
      <c r="B8" s="3">
        <v>60</v>
      </c>
      <c r="C8" s="3">
        <v>43.6</v>
      </c>
      <c r="D8" s="3">
        <v>45.7</v>
      </c>
      <c r="E8" s="3">
        <v>1.03</v>
      </c>
      <c r="F8" s="3">
        <v>9.66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14</v>
      </c>
      <c r="L8" s="3"/>
    </row>
    <row r="9" spans="1:12" s="4" customFormat="1">
      <c r="A9" s="9" t="s">
        <v>175</v>
      </c>
      <c r="B9" s="3">
        <v>75</v>
      </c>
      <c r="C9" s="3">
        <v>23.1</v>
      </c>
      <c r="D9" s="3">
        <v>65.8</v>
      </c>
      <c r="E9" s="3">
        <v>0.20100000000000001</v>
      </c>
      <c r="F9" s="3">
        <v>10.8</v>
      </c>
      <c r="G9" s="3">
        <v>525.31147499999997</v>
      </c>
      <c r="H9" s="3">
        <v>121.346950725</v>
      </c>
      <c r="I9" s="3">
        <v>345.65495054999997</v>
      </c>
      <c r="J9" s="3">
        <v>1.0558760647500001</v>
      </c>
      <c r="K9" s="3">
        <v>56.733639300000007</v>
      </c>
      <c r="L9" s="3"/>
    </row>
    <row r="10" spans="1:12" s="4" customFormat="1">
      <c r="A10" s="9" t="s">
        <v>176</v>
      </c>
      <c r="B10" s="3">
        <v>56</v>
      </c>
      <c r="C10" s="3">
        <v>41.4</v>
      </c>
      <c r="D10" s="3">
        <v>43.8</v>
      </c>
      <c r="E10" s="3">
        <v>2.02</v>
      </c>
      <c r="F10" s="3">
        <v>12.7</v>
      </c>
      <c r="G10" s="3">
        <v>526.18227200000001</v>
      </c>
      <c r="H10" s="3">
        <v>217.839460608</v>
      </c>
      <c r="I10" s="3">
        <v>230.46783513599999</v>
      </c>
      <c r="J10" s="3">
        <v>10.628881894400001</v>
      </c>
      <c r="K10" s="3">
        <v>66.825148544000001</v>
      </c>
      <c r="L10" s="3"/>
    </row>
    <row r="11" spans="1:12" s="4" customFormat="1">
      <c r="A11" s="9" t="s">
        <v>177</v>
      </c>
      <c r="B11" s="3">
        <v>88.5</v>
      </c>
      <c r="C11" s="3">
        <v>28.9</v>
      </c>
      <c r="D11" s="3">
        <v>64.3</v>
      </c>
      <c r="E11" s="3">
        <v>1.29</v>
      </c>
      <c r="F11" s="3">
        <v>5.46</v>
      </c>
      <c r="G11" s="3">
        <v>245.64059999999995</v>
      </c>
      <c r="H11" s="3">
        <v>70.990133399999991</v>
      </c>
      <c r="I11" s="3">
        <v>157.94690579999997</v>
      </c>
      <c r="J11" s="3">
        <v>3.1687637399999993</v>
      </c>
      <c r="K11" s="3">
        <v>13.411976759999998</v>
      </c>
      <c r="L11" s="3"/>
    </row>
    <row r="12" spans="1:12" s="4" customFormat="1">
      <c r="A12" s="9" t="s">
        <v>178</v>
      </c>
      <c r="B12" s="3">
        <v>70.3</v>
      </c>
      <c r="C12" s="3">
        <v>34.1</v>
      </c>
      <c r="D12" s="3">
        <v>59.7</v>
      </c>
      <c r="E12" s="3">
        <v>0.96</v>
      </c>
      <c r="F12" s="3">
        <v>5.25</v>
      </c>
      <c r="G12" s="3">
        <v>483.12409600000001</v>
      </c>
      <c r="H12" s="3">
        <v>164.74531673600004</v>
      </c>
      <c r="I12" s="3">
        <v>288.42508531200002</v>
      </c>
      <c r="J12" s="3">
        <v>4.6379913216000004</v>
      </c>
      <c r="K12" s="3">
        <v>25.364015039999998</v>
      </c>
      <c r="L12" s="3"/>
    </row>
    <row r="13" spans="1:12" s="4" customFormat="1">
      <c r="A13" s="9" t="s">
        <v>179</v>
      </c>
      <c r="B13" s="3">
        <v>82</v>
      </c>
      <c r="C13" s="3">
        <v>43.3</v>
      </c>
      <c r="D13" s="3">
        <v>42.8</v>
      </c>
      <c r="E13" s="3">
        <v>3.2</v>
      </c>
      <c r="F13" s="3">
        <v>10.5</v>
      </c>
      <c r="G13" s="3">
        <v>245.20132000000001</v>
      </c>
      <c r="H13" s="3">
        <v>106.17217156000001</v>
      </c>
      <c r="I13" s="3">
        <v>104.94616496</v>
      </c>
      <c r="J13" s="3">
        <v>7.8464422400000009</v>
      </c>
      <c r="K13" s="3">
        <v>25.746138599999998</v>
      </c>
      <c r="L13" s="3"/>
    </row>
    <row r="14" spans="1:12" s="4" customFormat="1">
      <c r="A14" s="9" t="s">
        <v>180</v>
      </c>
      <c r="B14" s="3">
        <v>44.6</v>
      </c>
      <c r="C14" s="3">
        <v>38.200000000000003</v>
      </c>
      <c r="D14" s="3">
        <v>10.4</v>
      </c>
      <c r="E14" s="3">
        <v>5.36</v>
      </c>
      <c r="F14" s="3">
        <v>45.8</v>
      </c>
      <c r="G14" s="3" t="s">
        <v>14</v>
      </c>
      <c r="H14" s="3" t="s">
        <v>14</v>
      </c>
      <c r="I14" s="3" t="s">
        <v>14</v>
      </c>
      <c r="J14" s="3" t="s">
        <v>14</v>
      </c>
      <c r="K14" s="3" t="s">
        <v>14</v>
      </c>
      <c r="L14" s="3"/>
    </row>
    <row r="15" spans="1:12" s="4" customFormat="1">
      <c r="A15" s="9" t="s">
        <v>181</v>
      </c>
      <c r="B15" s="3">
        <v>73.900000000000006</v>
      </c>
      <c r="C15" s="3">
        <v>44.1</v>
      </c>
      <c r="D15" s="3">
        <v>48</v>
      </c>
      <c r="E15" s="3">
        <v>1.33</v>
      </c>
      <c r="F15" s="3">
        <v>6.52</v>
      </c>
      <c r="G15" s="3">
        <v>428.29956960000004</v>
      </c>
      <c r="H15" s="3">
        <v>188.88011019360002</v>
      </c>
      <c r="I15" s="3">
        <v>205.58379340800002</v>
      </c>
      <c r="J15" s="3">
        <v>5.6963842756800007</v>
      </c>
      <c r="K15" s="3">
        <v>27.92513193792</v>
      </c>
      <c r="L15" s="3"/>
    </row>
    <row r="16" spans="1:12" s="4" customFormat="1">
      <c r="A16" s="9" t="s">
        <v>182</v>
      </c>
      <c r="B16" s="3">
        <v>66.900000000000006</v>
      </c>
      <c r="C16" s="3">
        <v>34.700000000000003</v>
      </c>
      <c r="D16" s="3">
        <v>60.2</v>
      </c>
      <c r="E16" s="3">
        <v>2.4500000000000001E-2</v>
      </c>
      <c r="F16" s="3">
        <v>5</v>
      </c>
      <c r="G16" s="3">
        <v>403.52380740000007</v>
      </c>
      <c r="H16" s="3">
        <v>140.02276116780004</v>
      </c>
      <c r="I16" s="3">
        <v>242.92133205480005</v>
      </c>
      <c r="J16" s="3">
        <v>9.8863332813000027E-2</v>
      </c>
      <c r="K16" s="3">
        <v>20.176190370000004</v>
      </c>
      <c r="L16" s="3"/>
    </row>
    <row r="17" spans="1:12" s="4" customFormat="1">
      <c r="A17" s="9" t="s">
        <v>183</v>
      </c>
      <c r="B17" s="3">
        <v>78</v>
      </c>
      <c r="C17" s="3">
        <v>16.5</v>
      </c>
      <c r="D17" s="3">
        <v>75.599999999999994</v>
      </c>
      <c r="E17" s="3">
        <v>5.57</v>
      </c>
      <c r="F17" s="3">
        <v>2.36</v>
      </c>
      <c r="G17" s="3">
        <v>534.02544</v>
      </c>
      <c r="H17" s="3">
        <v>88.114197600000011</v>
      </c>
      <c r="I17" s="3">
        <v>403.72323263999999</v>
      </c>
      <c r="J17" s="3">
        <v>29.745217008000001</v>
      </c>
      <c r="K17" s="3">
        <v>12.603000384</v>
      </c>
      <c r="L17" s="3"/>
    </row>
    <row r="18" spans="1:12" s="4" customFormat="1">
      <c r="A18" s="9" t="s">
        <v>184</v>
      </c>
      <c r="B18" s="3">
        <v>34.1</v>
      </c>
      <c r="C18" s="3">
        <v>49.7</v>
      </c>
      <c r="D18" s="3">
        <v>18</v>
      </c>
      <c r="E18" s="3">
        <v>6.32</v>
      </c>
      <c r="F18" s="3">
        <v>26</v>
      </c>
      <c r="G18" s="3">
        <v>341.72578439999995</v>
      </c>
      <c r="H18" s="3">
        <v>169.83771484679997</v>
      </c>
      <c r="I18" s="3">
        <v>61.510641191999994</v>
      </c>
      <c r="J18" s="3">
        <v>21.597069574079995</v>
      </c>
      <c r="K18" s="3">
        <v>88.848703943999993</v>
      </c>
      <c r="L18" s="3"/>
    </row>
    <row r="19" spans="1:12" s="4" customFormat="1">
      <c r="A19" s="9" t="s">
        <v>185</v>
      </c>
      <c r="B19" s="3">
        <v>76.5</v>
      </c>
      <c r="C19" s="3">
        <v>35.200000000000003</v>
      </c>
      <c r="D19" s="3">
        <v>54.7</v>
      </c>
      <c r="E19" s="3">
        <v>1.48</v>
      </c>
      <c r="F19" s="3">
        <v>8.49</v>
      </c>
      <c r="G19" s="3">
        <v>479.36812500000002</v>
      </c>
      <c r="H19" s="3">
        <v>168.73758000000001</v>
      </c>
      <c r="I19" s="3">
        <v>262.21436437500006</v>
      </c>
      <c r="J19" s="3">
        <v>7.0946482500000005</v>
      </c>
      <c r="K19" s="3">
        <v>40.698353812500002</v>
      </c>
      <c r="L19" s="3"/>
    </row>
    <row r="20" spans="1:12" s="4" customFormat="1">
      <c r="A20" s="9" t="s">
        <v>186</v>
      </c>
      <c r="B20" s="3">
        <v>71.400000000000006</v>
      </c>
      <c r="C20" s="3">
        <v>30.1</v>
      </c>
      <c r="D20" s="3">
        <v>62.7</v>
      </c>
      <c r="E20" s="3">
        <v>2.19</v>
      </c>
      <c r="F20" s="3">
        <v>4.95</v>
      </c>
      <c r="G20" s="3">
        <v>556.13431440000011</v>
      </c>
      <c r="H20" s="3">
        <v>167.39642863440002</v>
      </c>
      <c r="I20" s="3">
        <v>348.69621512880008</v>
      </c>
      <c r="J20" s="3">
        <v>12.179341485360004</v>
      </c>
      <c r="K20" s="3">
        <v>27.528648562800008</v>
      </c>
      <c r="L20" s="3"/>
    </row>
    <row r="21" spans="1:12" s="4" customFormat="1">
      <c r="A21" s="9" t="s">
        <v>187</v>
      </c>
      <c r="B21" s="3">
        <v>49.1</v>
      </c>
      <c r="C21" s="3">
        <v>46.5</v>
      </c>
      <c r="D21" s="3">
        <v>27</v>
      </c>
      <c r="E21" s="3">
        <v>7.7</v>
      </c>
      <c r="F21" s="3">
        <v>18.7</v>
      </c>
      <c r="G21" s="3">
        <v>326.69961599999993</v>
      </c>
      <c r="H21" s="3">
        <v>151.91532143999996</v>
      </c>
      <c r="I21" s="3">
        <v>88.20889631999998</v>
      </c>
      <c r="J21" s="3">
        <v>25.155870431999997</v>
      </c>
      <c r="K21" s="3">
        <v>61.092828191999985</v>
      </c>
      <c r="L21" s="3"/>
    </row>
    <row r="22" spans="1:12" s="4" customFormat="1">
      <c r="A22" s="9" t="s">
        <v>188</v>
      </c>
      <c r="B22" s="3">
        <v>70.5</v>
      </c>
      <c r="C22" s="3">
        <v>45.4</v>
      </c>
      <c r="D22" s="3">
        <v>47.2</v>
      </c>
      <c r="E22" s="3">
        <v>0.20200000000000001</v>
      </c>
      <c r="F22" s="3">
        <v>7.22</v>
      </c>
      <c r="G22" s="3">
        <v>614.87279999999998</v>
      </c>
      <c r="H22" s="3">
        <v>279.15225119999997</v>
      </c>
      <c r="I22" s="3">
        <v>290.21996160000003</v>
      </c>
      <c r="J22" s="3">
        <v>1.242043056</v>
      </c>
      <c r="K22" s="3">
        <v>44.39381616</v>
      </c>
      <c r="L22" s="3"/>
    </row>
    <row r="23" spans="1:12" s="4" customFormat="1">
      <c r="A23" s="9" t="s">
        <v>189</v>
      </c>
      <c r="B23" s="3">
        <v>75.7</v>
      </c>
      <c r="C23" s="3">
        <v>34.9</v>
      </c>
      <c r="D23" s="3">
        <v>53.6</v>
      </c>
      <c r="E23" s="3">
        <v>4.08</v>
      </c>
      <c r="F23" s="3">
        <v>7.35</v>
      </c>
      <c r="G23" s="3">
        <v>592.32222000000002</v>
      </c>
      <c r="H23" s="3">
        <v>206.72045478000001</v>
      </c>
      <c r="I23" s="3">
        <v>317.48470992</v>
      </c>
      <c r="J23" s="3">
        <v>24.166746576000001</v>
      </c>
      <c r="K23" s="3">
        <v>43.535683169999999</v>
      </c>
      <c r="L23" s="3"/>
    </row>
    <row r="24" spans="1:12" s="4" customFormat="1">
      <c r="A24" s="9" t="s">
        <v>190</v>
      </c>
      <c r="B24" s="3">
        <v>64</v>
      </c>
      <c r="C24" s="3">
        <v>37.799999999999997</v>
      </c>
      <c r="D24" s="3">
        <v>50.8</v>
      </c>
      <c r="E24" s="3">
        <v>1.83</v>
      </c>
      <c r="F24" s="3">
        <v>9.61</v>
      </c>
      <c r="G24" s="3">
        <v>908.86656000000016</v>
      </c>
      <c r="H24" s="3">
        <v>343.55155968000008</v>
      </c>
      <c r="I24" s="3">
        <v>461.70421248000008</v>
      </c>
      <c r="J24" s="3">
        <v>16.632258048000004</v>
      </c>
      <c r="K24" s="3">
        <v>87.342076416000012</v>
      </c>
      <c r="L24" s="3"/>
    </row>
    <row r="25" spans="1:12" s="4" customFormat="1">
      <c r="A25" s="9" t="s">
        <v>191</v>
      </c>
      <c r="B25" s="3">
        <v>80</v>
      </c>
      <c r="C25" s="3">
        <v>23.3</v>
      </c>
      <c r="D25" s="3">
        <v>72.8</v>
      </c>
      <c r="E25" s="3">
        <v>0.123</v>
      </c>
      <c r="F25" s="3">
        <v>3.84</v>
      </c>
      <c r="G25" s="3" t="s">
        <v>14</v>
      </c>
      <c r="H25" s="3" t="s">
        <v>14</v>
      </c>
      <c r="I25" s="3" t="s">
        <v>14</v>
      </c>
      <c r="J25" s="3" t="s">
        <v>14</v>
      </c>
      <c r="K25" s="3" t="s">
        <v>14</v>
      </c>
      <c r="L25" s="3"/>
    </row>
    <row r="28" spans="1:12">
      <c r="A28" s="1" t="s">
        <v>4</v>
      </c>
      <c r="B28" s="2">
        <v>63.3</v>
      </c>
      <c r="C28" s="2">
        <v>34.200000000000003</v>
      </c>
      <c r="D28" s="2">
        <v>49.9</v>
      </c>
      <c r="E28" s="2">
        <v>0.73799999999999999</v>
      </c>
      <c r="F28" s="2">
        <v>15.1</v>
      </c>
      <c r="G28" s="2">
        <v>960.60914999999989</v>
      </c>
      <c r="H28" s="2">
        <v>328.5283293</v>
      </c>
      <c r="I28" s="2">
        <v>479.34396584999996</v>
      </c>
      <c r="J28" s="2">
        <v>7.0892955269999991</v>
      </c>
      <c r="K28" s="2">
        <v>145.05198164999999</v>
      </c>
      <c r="L28" s="2"/>
    </row>
    <row r="29" spans="1:12">
      <c r="A29" s="1" t="s">
        <v>2</v>
      </c>
      <c r="B29" s="2">
        <v>55</v>
      </c>
      <c r="C29" s="2">
        <v>33.6</v>
      </c>
      <c r="D29" s="2">
        <v>61</v>
      </c>
      <c r="E29" s="2">
        <v>0.82899999999999996</v>
      </c>
      <c r="F29" s="2">
        <v>4.58</v>
      </c>
      <c r="G29" s="2">
        <v>718.63</v>
      </c>
      <c r="H29" s="2">
        <v>241.45968000000002</v>
      </c>
      <c r="I29" s="2">
        <v>438.36430000000001</v>
      </c>
      <c r="J29" s="2">
        <v>5.9574426999999988</v>
      </c>
      <c r="K29" s="2">
        <v>32.913254000000002</v>
      </c>
      <c r="L29" s="2"/>
    </row>
    <row r="30" spans="1:12">
      <c r="A30" s="1" t="s">
        <v>3</v>
      </c>
      <c r="B30" s="2">
        <v>65.400000000000006</v>
      </c>
      <c r="C30" s="2">
        <v>37.700000000000003</v>
      </c>
      <c r="D30" s="2">
        <v>54.4</v>
      </c>
      <c r="E30" s="2">
        <v>0.14899999999999999</v>
      </c>
      <c r="F30" s="2">
        <v>7.77</v>
      </c>
      <c r="G30" s="2">
        <v>1496.3716199999999</v>
      </c>
      <c r="H30" s="2">
        <v>564.13210074000006</v>
      </c>
      <c r="I30" s="2">
        <v>814.02616128</v>
      </c>
      <c r="J30" s="2">
        <v>2.2295937137999995</v>
      </c>
      <c r="K30" s="2">
        <v>116.26807487399998</v>
      </c>
      <c r="L30" s="2"/>
    </row>
    <row r="31" spans="1:12">
      <c r="A31" s="1" t="s">
        <v>1</v>
      </c>
      <c r="B31" s="2">
        <v>60.8</v>
      </c>
      <c r="C31" s="2">
        <v>26.9</v>
      </c>
      <c r="D31" s="2">
        <v>61.9</v>
      </c>
      <c r="E31" s="2">
        <v>0.34699999999999998</v>
      </c>
      <c r="F31" s="2">
        <v>10.9</v>
      </c>
      <c r="G31" s="2">
        <v>975.77312000000006</v>
      </c>
      <c r="H31" s="2">
        <v>262.48296928000002</v>
      </c>
      <c r="I31" s="2">
        <v>604.00356127999999</v>
      </c>
      <c r="J31" s="2">
        <v>3.3859327264000001</v>
      </c>
      <c r="K31" s="2">
        <v>106.35927008</v>
      </c>
      <c r="L31" s="2"/>
    </row>
    <row r="32" spans="1:12">
      <c r="A32" s="1" t="s">
        <v>5</v>
      </c>
      <c r="B32" s="2">
        <v>46.3</v>
      </c>
      <c r="C32" s="2">
        <v>54</v>
      </c>
      <c r="D32" s="2">
        <v>28</v>
      </c>
      <c r="E32" s="2">
        <v>0.56100000000000005</v>
      </c>
      <c r="F32" s="2">
        <v>17.5</v>
      </c>
      <c r="G32" s="2">
        <v>877.40351999999996</v>
      </c>
      <c r="H32" s="2">
        <v>473.79790079999998</v>
      </c>
      <c r="I32" s="2">
        <v>245.6729856</v>
      </c>
      <c r="J32" s="2">
        <v>4.9222337472</v>
      </c>
      <c r="K32" s="2">
        <v>153.545616</v>
      </c>
      <c r="L32" s="2"/>
    </row>
    <row r="33" spans="1:12">
      <c r="A33" s="1" t="s">
        <v>6</v>
      </c>
      <c r="B33" s="2">
        <v>57.6</v>
      </c>
      <c r="C33" s="2">
        <v>52.2</v>
      </c>
      <c r="D33" s="2">
        <v>37.4</v>
      </c>
      <c r="E33" s="2">
        <v>0.57599999999999996</v>
      </c>
      <c r="F33" s="2">
        <v>9.82</v>
      </c>
      <c r="G33" s="2" t="s">
        <v>14</v>
      </c>
      <c r="H33" s="2" t="s">
        <v>14</v>
      </c>
      <c r="I33" s="2" t="s">
        <v>14</v>
      </c>
      <c r="J33" s="2" t="s">
        <v>14</v>
      </c>
      <c r="K33" s="2" t="s">
        <v>14</v>
      </c>
      <c r="L33" s="2"/>
    </row>
    <row r="34" spans="1:12">
      <c r="A34" s="1" t="s">
        <v>7</v>
      </c>
      <c r="B34" s="2">
        <v>94.2</v>
      </c>
      <c r="C34" s="2">
        <v>36.5</v>
      </c>
      <c r="D34" s="2">
        <v>59.9</v>
      </c>
      <c r="E34" s="2">
        <v>8.0299999999999996E-2</v>
      </c>
      <c r="F34" s="2">
        <v>3.53</v>
      </c>
      <c r="G34" s="2">
        <v>2458.7895600000002</v>
      </c>
      <c r="H34" s="2">
        <v>897.45818940000015</v>
      </c>
      <c r="I34" s="2">
        <v>1472.8149464400003</v>
      </c>
      <c r="J34" s="2">
        <v>1.97440801668</v>
      </c>
      <c r="K34" s="2">
        <v>86.79527146800001</v>
      </c>
      <c r="L34" s="2"/>
    </row>
    <row r="35" spans="1:12">
      <c r="A35" s="1" t="s">
        <v>8</v>
      </c>
      <c r="B35" s="2">
        <v>90.4</v>
      </c>
      <c r="C35" s="2">
        <v>39</v>
      </c>
      <c r="D35" s="2">
        <v>58.3</v>
      </c>
      <c r="E35" s="2">
        <v>2.7400000000000001E-2</v>
      </c>
      <c r="F35" s="2">
        <v>2.6</v>
      </c>
      <c r="G35" s="2">
        <v>1242.6384</v>
      </c>
      <c r="H35" s="2">
        <v>484.62897600000002</v>
      </c>
      <c r="I35" s="2">
        <v>724.4581872</v>
      </c>
      <c r="J35" s="2">
        <v>0.34048292160000004</v>
      </c>
      <c r="K35" s="2">
        <v>32.308598400000001</v>
      </c>
      <c r="L35" s="2"/>
    </row>
    <row r="36" spans="1:12">
      <c r="A36" s="1" t="s">
        <v>9</v>
      </c>
      <c r="B36" s="2">
        <v>66.7</v>
      </c>
      <c r="C36" s="2">
        <v>4.16</v>
      </c>
      <c r="D36" s="2">
        <v>77.400000000000006</v>
      </c>
      <c r="E36" s="2">
        <v>17.2</v>
      </c>
      <c r="F36" s="2">
        <v>1.24</v>
      </c>
      <c r="G36" s="2">
        <v>1205.9626799999999</v>
      </c>
      <c r="H36" s="2">
        <v>50.168047487999992</v>
      </c>
      <c r="I36" s="2">
        <v>933.41511432000004</v>
      </c>
      <c r="J36" s="2">
        <v>207.42558095999996</v>
      </c>
      <c r="K36" s="2">
        <v>14.953937231999998</v>
      </c>
      <c r="L36" s="2"/>
    </row>
    <row r="37" spans="1:12">
      <c r="A37" s="1" t="s">
        <v>10</v>
      </c>
      <c r="B37" s="2">
        <v>80.900000000000006</v>
      </c>
      <c r="C37" s="2">
        <v>39.4</v>
      </c>
      <c r="D37" s="2">
        <v>45.5</v>
      </c>
      <c r="E37" s="2">
        <v>2.69</v>
      </c>
      <c r="F37" s="2">
        <v>12.4</v>
      </c>
      <c r="G37" s="2">
        <v>1618.8090000000002</v>
      </c>
      <c r="H37" s="2">
        <v>637.81074600000011</v>
      </c>
      <c r="I37" s="2">
        <v>736.55809499999998</v>
      </c>
      <c r="J37" s="2">
        <v>43.545962100000004</v>
      </c>
      <c r="K37" s="2">
        <v>200.73231600000003</v>
      </c>
      <c r="L37" s="2"/>
    </row>
    <row r="38" spans="1:12">
      <c r="A38" s="1" t="s">
        <v>13</v>
      </c>
      <c r="B38" s="2">
        <v>91.5</v>
      </c>
      <c r="C38" s="2">
        <v>34.700000000000003</v>
      </c>
      <c r="D38" s="2">
        <v>62.3</v>
      </c>
      <c r="E38" s="2">
        <v>0.11899999999999999</v>
      </c>
      <c r="F38" s="2">
        <v>2.87</v>
      </c>
      <c r="G38" s="2">
        <v>1259.9001000000001</v>
      </c>
      <c r="H38" s="2">
        <v>437.18533470000011</v>
      </c>
      <c r="I38" s="2">
        <v>784.91776230000005</v>
      </c>
      <c r="J38" s="2">
        <v>1.4992811189999999</v>
      </c>
      <c r="K38" s="2">
        <v>36.159132870000001</v>
      </c>
      <c r="L38" s="2"/>
    </row>
    <row r="39" spans="1:12">
      <c r="A39" s="1" t="s">
        <v>12</v>
      </c>
      <c r="B39" s="2">
        <v>83.6</v>
      </c>
      <c r="C39" s="2">
        <v>41.3</v>
      </c>
      <c r="D39" s="2">
        <v>50.2</v>
      </c>
      <c r="E39" s="2">
        <v>1.9</v>
      </c>
      <c r="F39" s="2">
        <v>6.57</v>
      </c>
      <c r="G39" s="2">
        <v>1274.5655999999999</v>
      </c>
      <c r="H39" s="2">
        <v>526.39559279999992</v>
      </c>
      <c r="I39" s="2">
        <v>639.83193119999999</v>
      </c>
      <c r="J39" s="2">
        <v>24.216746399999998</v>
      </c>
      <c r="K39" s="2">
        <v>83.738959919999999</v>
      </c>
      <c r="L39" s="2"/>
    </row>
    <row r="40" spans="1:12">
      <c r="A40" s="1" t="s">
        <v>11</v>
      </c>
      <c r="B40" s="2">
        <v>76</v>
      </c>
      <c r="C40" s="2">
        <v>39.9</v>
      </c>
      <c r="D40" s="2">
        <v>44.5</v>
      </c>
      <c r="E40" s="2">
        <v>3.94</v>
      </c>
      <c r="F40" s="2">
        <v>11.6</v>
      </c>
      <c r="G40" s="2">
        <v>2027.376</v>
      </c>
      <c r="H40" s="2">
        <v>808.92302400000005</v>
      </c>
      <c r="I40" s="2">
        <v>902.18232</v>
      </c>
      <c r="J40" s="2">
        <v>79.878614400000004</v>
      </c>
      <c r="K40" s="2">
        <v>235.17561599999996</v>
      </c>
      <c r="L40" s="2"/>
    </row>
    <row r="43" spans="1:12" ht="18">
      <c r="A43" s="20" t="s">
        <v>201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K52" sqref="K52"/>
    </sheetView>
  </sheetViews>
  <sheetFormatPr baseColWidth="10" defaultRowHeight="15" x14ac:dyDescent="0"/>
  <sheetData>
    <row r="1" spans="1:10">
      <c r="A1" s="48" t="s">
        <v>296</v>
      </c>
      <c r="B1" s="48"/>
      <c r="C1" s="48"/>
      <c r="D1" s="48"/>
      <c r="E1" s="36"/>
      <c r="F1" s="39" t="s">
        <v>297</v>
      </c>
      <c r="G1" s="39"/>
      <c r="H1" s="39"/>
      <c r="I1" s="39"/>
      <c r="J1" s="36"/>
    </row>
    <row r="2" spans="1:10">
      <c r="A2" s="49"/>
      <c r="B2" s="49"/>
      <c r="C2" s="49"/>
      <c r="D2" s="49"/>
      <c r="F2" s="40"/>
      <c r="G2" s="39"/>
      <c r="H2" s="39"/>
      <c r="I2" s="39"/>
      <c r="J2" s="36"/>
    </row>
    <row r="3" spans="1:10">
      <c r="A3" s="50" t="s">
        <v>298</v>
      </c>
      <c r="B3" s="50" t="s">
        <v>299</v>
      </c>
      <c r="C3" s="50" t="s">
        <v>300</v>
      </c>
      <c r="D3" s="50" t="s">
        <v>301</v>
      </c>
      <c r="E3" s="37"/>
      <c r="F3" s="41" t="s">
        <v>298</v>
      </c>
      <c r="G3" s="41" t="s">
        <v>299</v>
      </c>
      <c r="H3" s="41" t="s">
        <v>300</v>
      </c>
      <c r="I3" s="41" t="s">
        <v>301</v>
      </c>
      <c r="J3" s="37"/>
    </row>
    <row r="4" spans="1:10">
      <c r="A4" s="37"/>
      <c r="B4" s="37"/>
      <c r="C4" s="37"/>
      <c r="D4" s="37"/>
      <c r="E4" s="37"/>
      <c r="F4" s="37"/>
      <c r="G4" s="37"/>
      <c r="H4" s="37"/>
      <c r="I4" s="37"/>
      <c r="J4" s="37"/>
    </row>
    <row r="5" spans="1:10">
      <c r="A5" s="36">
        <v>322091.09999999998</v>
      </c>
      <c r="B5" s="36">
        <v>828067.9</v>
      </c>
      <c r="C5" s="36">
        <v>683226.1</v>
      </c>
      <c r="D5" s="36">
        <v>1360334</v>
      </c>
      <c r="E5" s="36"/>
      <c r="F5" s="36">
        <v>456381.6</v>
      </c>
      <c r="G5" s="36">
        <v>1234213</v>
      </c>
      <c r="H5" s="36">
        <v>781023.1</v>
      </c>
      <c r="I5" s="36">
        <v>1853352</v>
      </c>
      <c r="J5" s="36"/>
    </row>
    <row r="6" spans="1:10">
      <c r="A6" s="36">
        <v>664020.30000000005</v>
      </c>
      <c r="B6" s="36">
        <v>1090773</v>
      </c>
      <c r="C6" s="36">
        <v>623604.5</v>
      </c>
      <c r="D6" s="36">
        <v>1397602</v>
      </c>
      <c r="E6" s="36"/>
      <c r="F6" s="36">
        <v>815992.1</v>
      </c>
      <c r="G6" s="36">
        <v>1491927</v>
      </c>
      <c r="H6" s="36">
        <v>799063.6</v>
      </c>
      <c r="I6" s="36">
        <v>1933576</v>
      </c>
      <c r="J6" s="36"/>
    </row>
    <row r="7" spans="1:10">
      <c r="A7" s="36">
        <v>576037</v>
      </c>
      <c r="B7" s="36">
        <v>988354.9</v>
      </c>
      <c r="C7" s="36">
        <v>357836.79999999999</v>
      </c>
      <c r="D7" s="36">
        <v>721332.1</v>
      </c>
      <c r="E7" s="36"/>
      <c r="F7" s="36">
        <v>818911.6</v>
      </c>
      <c r="G7" s="36">
        <v>1391964</v>
      </c>
      <c r="H7" s="36">
        <v>445969.3</v>
      </c>
      <c r="I7" s="36">
        <v>808023.1</v>
      </c>
      <c r="J7" s="36"/>
    </row>
    <row r="8" spans="1:10">
      <c r="A8" s="36">
        <v>954712.7</v>
      </c>
      <c r="B8" s="36">
        <v>1424950</v>
      </c>
      <c r="C8" s="36">
        <v>935505.2</v>
      </c>
      <c r="D8" s="36">
        <v>816623.9</v>
      </c>
      <c r="E8" s="36"/>
      <c r="F8" s="36">
        <v>1280729</v>
      </c>
      <c r="G8" s="36">
        <v>1990621</v>
      </c>
      <c r="H8" s="36">
        <v>1051716</v>
      </c>
      <c r="I8" s="36">
        <v>905568.2</v>
      </c>
      <c r="J8" s="36"/>
    </row>
    <row r="9" spans="1:10">
      <c r="A9" s="36">
        <v>292445.2</v>
      </c>
      <c r="B9" s="36">
        <v>794611.1</v>
      </c>
      <c r="C9" s="36">
        <v>472349.3</v>
      </c>
      <c r="D9" s="36">
        <v>766047</v>
      </c>
      <c r="E9" s="36"/>
      <c r="F9" s="36">
        <v>373437.2</v>
      </c>
      <c r="G9" s="36">
        <v>1056108</v>
      </c>
      <c r="H9" s="36">
        <v>588433.4</v>
      </c>
      <c r="I9" s="36">
        <v>845588.8</v>
      </c>
      <c r="J9" s="36"/>
    </row>
    <row r="10" spans="1:10">
      <c r="A10" s="36">
        <v>123602.8</v>
      </c>
      <c r="B10" s="36">
        <v>202371.9</v>
      </c>
      <c r="C10" s="36">
        <v>170618</v>
      </c>
      <c r="D10" s="36">
        <v>774498.5</v>
      </c>
      <c r="E10" s="36"/>
      <c r="F10" s="36">
        <v>170377.7</v>
      </c>
      <c r="G10" s="36">
        <v>273341.7</v>
      </c>
      <c r="H10" s="36">
        <v>261692.9</v>
      </c>
      <c r="I10" s="36">
        <v>943920.7</v>
      </c>
      <c r="J10" s="36"/>
    </row>
    <row r="11" spans="1:10">
      <c r="A11" s="36">
        <v>230780.4</v>
      </c>
      <c r="B11" s="36">
        <v>636309.5</v>
      </c>
      <c r="C11" s="36"/>
      <c r="D11" s="36"/>
      <c r="E11" s="36"/>
      <c r="F11" s="36">
        <v>247478.7</v>
      </c>
      <c r="G11" s="36">
        <v>643112.19999999995</v>
      </c>
      <c r="H11" s="36"/>
      <c r="I11" s="36"/>
      <c r="J11" s="36"/>
    </row>
    <row r="12" spans="1:10">
      <c r="A12" s="36">
        <v>414874.4</v>
      </c>
      <c r="B12" s="36">
        <v>814690.2</v>
      </c>
      <c r="C12" s="36"/>
      <c r="D12" s="36"/>
      <c r="E12" s="36"/>
      <c r="F12" s="36">
        <v>471050.4</v>
      </c>
      <c r="G12" s="36">
        <v>827317.1</v>
      </c>
      <c r="H12" s="36"/>
      <c r="I12" s="36"/>
      <c r="J12" s="36"/>
    </row>
    <row r="13" spans="1:10">
      <c r="A13" s="36">
        <v>369870.9</v>
      </c>
      <c r="B13" s="36">
        <v>864695.2</v>
      </c>
      <c r="C13" s="36"/>
      <c r="D13" s="36"/>
      <c r="E13" s="36"/>
      <c r="F13" s="36">
        <v>414074.4</v>
      </c>
      <c r="G13" s="36">
        <v>872669.1</v>
      </c>
      <c r="H13" s="36"/>
      <c r="I13" s="36"/>
      <c r="J13" s="36"/>
    </row>
    <row r="14" spans="1:10">
      <c r="A14" s="36">
        <v>365029.2</v>
      </c>
      <c r="B14" s="36">
        <v>866158.1</v>
      </c>
      <c r="C14" s="36"/>
      <c r="D14" s="36"/>
      <c r="E14" s="36"/>
      <c r="F14" s="36">
        <v>421050.1</v>
      </c>
      <c r="G14" s="36">
        <v>899681.1</v>
      </c>
      <c r="H14" s="36"/>
      <c r="I14" s="36"/>
      <c r="J14" s="36"/>
    </row>
    <row r="15" spans="1:10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9" spans="1:1" ht="18">
      <c r="A19" s="21" t="s">
        <v>307</v>
      </c>
    </row>
    <row r="21" spans="1:1">
      <c r="A21" t="s">
        <v>304</v>
      </c>
    </row>
    <row r="22" spans="1:1">
      <c r="A22" t="s">
        <v>306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workbookViewId="0">
      <selection activeCell="H64" sqref="H64"/>
    </sheetView>
  </sheetViews>
  <sheetFormatPr baseColWidth="10" defaultColWidth="8.83203125" defaultRowHeight="15" x14ac:dyDescent="0"/>
  <cols>
    <col min="1" max="1" width="23.83203125" style="5" bestFit="1" customWidth="1"/>
    <col min="2" max="2" width="9.5" style="5" bestFit="1" customWidth="1"/>
    <col min="3" max="3" width="11.1640625" style="5" customWidth="1"/>
    <col min="4" max="4" width="11.83203125" style="5" customWidth="1"/>
    <col min="5" max="5" width="12.5" style="5" customWidth="1"/>
    <col min="6" max="6" width="12" style="5" customWidth="1"/>
    <col min="7" max="7" width="9.5" style="5" bestFit="1" customWidth="1"/>
    <col min="8" max="8" width="17" style="5" bestFit="1" customWidth="1"/>
    <col min="9" max="9" width="9.6640625" style="5" bestFit="1" customWidth="1"/>
    <col min="10" max="10" width="10.6640625" style="5" bestFit="1" customWidth="1"/>
    <col min="11" max="13" width="15.83203125" style="5" bestFit="1" customWidth="1"/>
    <col min="14" max="17" width="9.5" style="5" bestFit="1" customWidth="1"/>
    <col min="18" max="18" width="13.1640625" style="13" customWidth="1"/>
    <col min="19" max="19" width="12.33203125" style="13" customWidth="1"/>
    <col min="20" max="20" width="10.1640625" style="5" customWidth="1"/>
    <col min="21" max="21" width="11.6640625" style="13" customWidth="1"/>
    <col min="22" max="23" width="11.33203125" style="5" customWidth="1"/>
    <col min="24" max="24" width="12" style="5" customWidth="1"/>
    <col min="25" max="25" width="12.6640625" style="5" customWidth="1"/>
    <col min="26" max="26" width="14.33203125" style="13" customWidth="1"/>
    <col min="27" max="27" width="9.5" style="5" bestFit="1" customWidth="1"/>
    <col min="28" max="28" width="15.33203125" style="13" customWidth="1"/>
    <col min="29" max="29" width="15" style="13" customWidth="1"/>
    <col min="30" max="30" width="9.5" style="5" bestFit="1" customWidth="1"/>
    <col min="31" max="31" width="10" style="5" bestFit="1" customWidth="1"/>
    <col min="32" max="32" width="9.5" style="5" bestFit="1" customWidth="1"/>
    <col min="33" max="16384" width="8.83203125" style="5"/>
  </cols>
  <sheetData>
    <row r="1" spans="1:32" ht="20">
      <c r="A1" s="6" t="s">
        <v>142</v>
      </c>
    </row>
    <row r="3" spans="1:32">
      <c r="B3" s="10" t="s">
        <v>53</v>
      </c>
      <c r="C3" s="10" t="s">
        <v>53</v>
      </c>
      <c r="D3" s="10" t="s">
        <v>53</v>
      </c>
      <c r="E3" s="11" t="s">
        <v>53</v>
      </c>
      <c r="F3" s="10" t="s">
        <v>53</v>
      </c>
      <c r="G3" s="10" t="s">
        <v>53</v>
      </c>
      <c r="H3" s="10" t="s">
        <v>53</v>
      </c>
      <c r="I3" s="10" t="s">
        <v>53</v>
      </c>
      <c r="J3" s="10" t="s">
        <v>53</v>
      </c>
      <c r="K3" s="10" t="s">
        <v>53</v>
      </c>
      <c r="L3" s="10" t="s">
        <v>53</v>
      </c>
      <c r="M3" s="10" t="s">
        <v>53</v>
      </c>
      <c r="N3" s="10" t="s">
        <v>53</v>
      </c>
      <c r="O3" s="10" t="s">
        <v>53</v>
      </c>
      <c r="P3" s="10" t="s">
        <v>53</v>
      </c>
      <c r="Q3" s="10" t="s">
        <v>53</v>
      </c>
      <c r="R3" s="11" t="s">
        <v>53</v>
      </c>
      <c r="S3" s="11" t="s">
        <v>53</v>
      </c>
      <c r="T3" s="10" t="s">
        <v>53</v>
      </c>
      <c r="U3" s="11" t="s">
        <v>53</v>
      </c>
      <c r="V3" s="10" t="s">
        <v>53</v>
      </c>
      <c r="W3" s="10" t="s">
        <v>53</v>
      </c>
      <c r="X3" s="10" t="s">
        <v>53</v>
      </c>
      <c r="Y3" s="10" t="s">
        <v>53</v>
      </c>
      <c r="Z3" s="11" t="s">
        <v>53</v>
      </c>
      <c r="AA3" s="10" t="s">
        <v>53</v>
      </c>
      <c r="AB3" s="11" t="s">
        <v>53</v>
      </c>
      <c r="AC3" s="11" t="s">
        <v>53</v>
      </c>
      <c r="AD3" s="10" t="s">
        <v>53</v>
      </c>
      <c r="AE3" s="10" t="s">
        <v>53</v>
      </c>
      <c r="AF3" s="10" t="s">
        <v>53</v>
      </c>
    </row>
    <row r="4" spans="1:32">
      <c r="A4" s="10"/>
      <c r="B4" s="10" t="s">
        <v>54</v>
      </c>
      <c r="C4" s="10" t="s">
        <v>55</v>
      </c>
      <c r="D4" s="10" t="s">
        <v>56</v>
      </c>
      <c r="E4" s="11" t="s">
        <v>57</v>
      </c>
      <c r="F4" s="10" t="s">
        <v>58</v>
      </c>
      <c r="G4" s="10" t="s">
        <v>59</v>
      </c>
      <c r="H4" s="10" t="s">
        <v>60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65</v>
      </c>
      <c r="N4" s="10" t="s">
        <v>66</v>
      </c>
      <c r="O4" s="10" t="s">
        <v>67</v>
      </c>
      <c r="P4" s="10" t="s">
        <v>68</v>
      </c>
      <c r="Q4" s="10" t="s">
        <v>69</v>
      </c>
      <c r="R4" s="11" t="s">
        <v>70</v>
      </c>
      <c r="S4" s="11" t="s">
        <v>71</v>
      </c>
      <c r="T4" s="10" t="s">
        <v>72</v>
      </c>
      <c r="U4" s="11" t="s">
        <v>73</v>
      </c>
      <c r="V4" s="10" t="s">
        <v>74</v>
      </c>
      <c r="W4" s="10" t="s">
        <v>75</v>
      </c>
      <c r="X4" s="10" t="s">
        <v>76</v>
      </c>
      <c r="Y4" s="10" t="s">
        <v>77</v>
      </c>
      <c r="Z4" s="11" t="s">
        <v>78</v>
      </c>
      <c r="AA4" s="10" t="s">
        <v>79</v>
      </c>
      <c r="AB4" s="11" t="s">
        <v>80</v>
      </c>
      <c r="AC4" s="11" t="s">
        <v>81</v>
      </c>
      <c r="AD4" s="10" t="s">
        <v>82</v>
      </c>
      <c r="AE4" s="10" t="s">
        <v>83</v>
      </c>
      <c r="AF4" s="10" t="s">
        <v>205</v>
      </c>
    </row>
    <row r="5" spans="1:32">
      <c r="A5" s="10" t="s">
        <v>139</v>
      </c>
      <c r="B5" s="10" t="s">
        <v>84</v>
      </c>
      <c r="C5" s="10" t="s">
        <v>84</v>
      </c>
      <c r="D5" s="10" t="s">
        <v>84</v>
      </c>
      <c r="E5" s="11" t="s">
        <v>84</v>
      </c>
      <c r="F5" s="10" t="s">
        <v>84</v>
      </c>
      <c r="G5" s="10" t="s">
        <v>84</v>
      </c>
      <c r="H5" s="10" t="s">
        <v>84</v>
      </c>
      <c r="I5" s="10" t="s">
        <v>84</v>
      </c>
      <c r="J5" s="10" t="s">
        <v>84</v>
      </c>
      <c r="K5" s="10" t="s">
        <v>84</v>
      </c>
      <c r="L5" s="10" t="s">
        <v>84</v>
      </c>
      <c r="M5" s="10" t="s">
        <v>84</v>
      </c>
      <c r="N5" s="10" t="s">
        <v>84</v>
      </c>
      <c r="O5" s="10" t="s">
        <v>84</v>
      </c>
      <c r="P5" s="10" t="s">
        <v>84</v>
      </c>
      <c r="Q5" s="10" t="s">
        <v>84</v>
      </c>
      <c r="R5" s="11" t="s">
        <v>84</v>
      </c>
      <c r="S5" s="11" t="s">
        <v>84</v>
      </c>
      <c r="T5" s="10" t="s">
        <v>84</v>
      </c>
      <c r="U5" s="11" t="s">
        <v>84</v>
      </c>
      <c r="V5" s="10" t="s">
        <v>84</v>
      </c>
      <c r="W5" s="10" t="s">
        <v>84</v>
      </c>
      <c r="X5" s="10" t="s">
        <v>84</v>
      </c>
      <c r="Y5" s="10" t="s">
        <v>84</v>
      </c>
      <c r="Z5" s="11" t="s">
        <v>84</v>
      </c>
      <c r="AA5" s="10" t="s">
        <v>84</v>
      </c>
      <c r="AB5" s="11" t="s">
        <v>84</v>
      </c>
      <c r="AC5" s="11" t="s">
        <v>84</v>
      </c>
      <c r="AD5" s="10" t="s">
        <v>84</v>
      </c>
      <c r="AE5" s="10" t="s">
        <v>84</v>
      </c>
      <c r="AF5" s="10" t="s">
        <v>84</v>
      </c>
    </row>
    <row r="6" spans="1:32">
      <c r="A6" s="10"/>
      <c r="B6" s="10"/>
      <c r="C6" s="10"/>
      <c r="D6" s="10"/>
      <c r="E6" s="1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1"/>
      <c r="V6" s="10"/>
      <c r="W6" s="10"/>
      <c r="X6" s="10"/>
      <c r="Y6" s="10"/>
      <c r="Z6" s="11"/>
      <c r="AA6" s="10"/>
      <c r="AB6" s="11"/>
      <c r="AC6" s="11"/>
      <c r="AD6" s="10"/>
      <c r="AE6" s="10"/>
      <c r="AF6" s="10"/>
    </row>
    <row r="7" spans="1:32">
      <c r="A7" s="5" t="s">
        <v>171</v>
      </c>
      <c r="B7" s="5">
        <v>258.66000000000003</v>
      </c>
      <c r="C7" s="5">
        <v>468.8</v>
      </c>
      <c r="D7" s="5">
        <v>636.9</v>
      </c>
      <c r="E7" s="13" t="s">
        <v>85</v>
      </c>
      <c r="F7" s="5">
        <v>10217.209999999999</v>
      </c>
      <c r="G7" s="5">
        <v>892.88</v>
      </c>
      <c r="H7" s="5">
        <v>18101.68</v>
      </c>
      <c r="I7" s="5">
        <v>582.22</v>
      </c>
      <c r="J7" s="5">
        <v>134.19</v>
      </c>
      <c r="K7" s="5">
        <v>48646.43</v>
      </c>
      <c r="L7" s="5">
        <v>2742.27</v>
      </c>
      <c r="M7" s="5">
        <v>11403.09</v>
      </c>
      <c r="N7" s="5">
        <v>34.729999999999997</v>
      </c>
      <c r="O7" s="5">
        <v>35.340000000000003</v>
      </c>
      <c r="P7" s="5">
        <v>17.03</v>
      </c>
      <c r="Q7" s="5">
        <v>6.39</v>
      </c>
      <c r="R7" s="13" t="s">
        <v>143</v>
      </c>
      <c r="S7" s="13" t="s">
        <v>86</v>
      </c>
      <c r="T7" s="5">
        <v>97.16</v>
      </c>
      <c r="U7" s="13" t="s">
        <v>86</v>
      </c>
      <c r="V7" s="5">
        <v>56.22</v>
      </c>
      <c r="W7" s="5">
        <v>12.76</v>
      </c>
      <c r="X7" s="5">
        <v>3.61</v>
      </c>
      <c r="Y7" s="5">
        <v>1.97</v>
      </c>
      <c r="Z7" s="13" t="s">
        <v>87</v>
      </c>
      <c r="AA7" s="5">
        <v>445.36</v>
      </c>
      <c r="AB7" s="13" t="s">
        <v>88</v>
      </c>
      <c r="AC7" s="13" t="s">
        <v>89</v>
      </c>
      <c r="AD7" s="5">
        <v>257.06</v>
      </c>
      <c r="AE7" s="5">
        <v>59.23</v>
      </c>
      <c r="AF7" s="5">
        <v>6.83</v>
      </c>
    </row>
    <row r="8" spans="1:32">
      <c r="A8" s="5" t="s">
        <v>172</v>
      </c>
      <c r="B8" s="5">
        <v>342.79</v>
      </c>
      <c r="C8" s="5">
        <v>266.14</v>
      </c>
      <c r="D8" s="5">
        <v>673.49</v>
      </c>
      <c r="E8" s="13" t="s">
        <v>86</v>
      </c>
      <c r="F8" s="5">
        <v>12472.17</v>
      </c>
      <c r="G8" s="5">
        <v>668.52</v>
      </c>
      <c r="H8" s="5">
        <v>1759.98</v>
      </c>
      <c r="I8" s="5">
        <v>88.46</v>
      </c>
      <c r="J8" s="5">
        <v>119.78</v>
      </c>
      <c r="K8" s="5">
        <v>47374.38</v>
      </c>
      <c r="L8" s="5">
        <v>3930.13</v>
      </c>
      <c r="M8" s="5">
        <v>24970.27</v>
      </c>
      <c r="N8" s="5">
        <v>37.119999999999997</v>
      </c>
      <c r="O8" s="5">
        <v>53.1</v>
      </c>
      <c r="P8" s="5">
        <v>15.86</v>
      </c>
      <c r="Q8" s="5">
        <v>10.029999999999999</v>
      </c>
      <c r="R8" s="13" t="s">
        <v>144</v>
      </c>
      <c r="S8" s="13" t="s">
        <v>90</v>
      </c>
      <c r="T8" s="5">
        <v>101.95</v>
      </c>
      <c r="U8" s="13" t="s">
        <v>86</v>
      </c>
      <c r="V8" s="5">
        <v>41.83</v>
      </c>
      <c r="W8" s="5">
        <v>5.22</v>
      </c>
      <c r="X8" s="5">
        <v>2.17</v>
      </c>
      <c r="Y8" s="5">
        <v>8.59</v>
      </c>
      <c r="Z8" s="13" t="s">
        <v>91</v>
      </c>
      <c r="AA8" s="5">
        <v>296.74</v>
      </c>
      <c r="AB8" s="13">
        <v>8.6300000000000008</v>
      </c>
      <c r="AC8" s="13">
        <v>19.21</v>
      </c>
      <c r="AD8" s="5">
        <v>190.02</v>
      </c>
      <c r="AE8" s="5">
        <v>109.54</v>
      </c>
      <c r="AF8" s="5">
        <v>12.41</v>
      </c>
    </row>
    <row r="9" spans="1:32">
      <c r="A9" s="5" t="s">
        <v>173</v>
      </c>
      <c r="B9" s="5">
        <v>288.18</v>
      </c>
      <c r="C9" s="5">
        <v>337.48</v>
      </c>
      <c r="D9" s="5">
        <v>592.65</v>
      </c>
      <c r="E9" s="13" t="s">
        <v>86</v>
      </c>
      <c r="F9" s="5">
        <v>19276.57</v>
      </c>
      <c r="G9" s="5">
        <v>710.51</v>
      </c>
      <c r="H9" s="5">
        <v>3133.12</v>
      </c>
      <c r="I9" s="5">
        <v>173.42</v>
      </c>
      <c r="J9" s="5">
        <v>151.28</v>
      </c>
      <c r="K9" s="5">
        <v>43961.63</v>
      </c>
      <c r="L9" s="5">
        <v>2434.42</v>
      </c>
      <c r="M9" s="5">
        <v>14179.17</v>
      </c>
      <c r="N9" s="5">
        <v>40.69</v>
      </c>
      <c r="O9" s="5">
        <v>49.58</v>
      </c>
      <c r="P9" s="5">
        <v>12.85</v>
      </c>
      <c r="Q9" s="5">
        <v>6.96</v>
      </c>
      <c r="R9" s="13" t="s">
        <v>145</v>
      </c>
      <c r="S9" s="13" t="s">
        <v>92</v>
      </c>
      <c r="T9" s="5">
        <v>94.72</v>
      </c>
      <c r="U9" s="13" t="s">
        <v>86</v>
      </c>
      <c r="V9" s="5">
        <v>22.7</v>
      </c>
      <c r="W9" s="5">
        <v>7.27</v>
      </c>
      <c r="X9" s="5" t="s">
        <v>93</v>
      </c>
      <c r="Y9" s="5">
        <v>4.2300000000000004</v>
      </c>
      <c r="Z9" s="13" t="s">
        <v>94</v>
      </c>
      <c r="AA9" s="5">
        <v>296.74</v>
      </c>
      <c r="AB9" s="13" t="s">
        <v>95</v>
      </c>
      <c r="AC9" s="13" t="s">
        <v>96</v>
      </c>
      <c r="AD9" s="5">
        <v>37.68</v>
      </c>
      <c r="AE9" s="5" t="s">
        <v>86</v>
      </c>
      <c r="AF9" s="5">
        <v>9.93</v>
      </c>
    </row>
    <row r="10" spans="1:32">
      <c r="A10" s="5" t="s">
        <v>174</v>
      </c>
      <c r="B10" s="5">
        <v>499.8</v>
      </c>
      <c r="C10" s="5">
        <v>514.44000000000005</v>
      </c>
      <c r="D10" s="5">
        <v>783.09</v>
      </c>
      <c r="E10" s="13" t="s">
        <v>97</v>
      </c>
      <c r="F10" s="5">
        <v>19050.61</v>
      </c>
      <c r="G10" s="5">
        <v>824.45</v>
      </c>
      <c r="H10" s="5">
        <v>4069</v>
      </c>
      <c r="I10" s="5">
        <v>1787.06</v>
      </c>
      <c r="J10" s="5">
        <v>169.29</v>
      </c>
      <c r="K10" s="5">
        <v>51211.64</v>
      </c>
      <c r="L10" s="5">
        <v>4390.47</v>
      </c>
      <c r="M10" s="5">
        <v>22780.2</v>
      </c>
      <c r="N10" s="5">
        <v>47.21</v>
      </c>
      <c r="O10" s="5">
        <v>75.099999999999994</v>
      </c>
      <c r="P10" s="5">
        <v>17.03</v>
      </c>
      <c r="Q10" s="5">
        <v>11.94</v>
      </c>
      <c r="R10" s="13" t="s">
        <v>146</v>
      </c>
      <c r="S10" s="13" t="s">
        <v>98</v>
      </c>
      <c r="T10" s="5">
        <v>128.68</v>
      </c>
      <c r="U10" s="13" t="s">
        <v>99</v>
      </c>
      <c r="V10" s="5">
        <v>43.48</v>
      </c>
      <c r="W10" s="5">
        <v>10.41</v>
      </c>
      <c r="X10" s="5">
        <v>10.06</v>
      </c>
      <c r="Y10" s="5">
        <v>4.78</v>
      </c>
      <c r="Z10" s="13">
        <v>89.58</v>
      </c>
      <c r="AA10" s="5">
        <v>594.41999999999996</v>
      </c>
      <c r="AB10" s="13">
        <v>7.96</v>
      </c>
      <c r="AC10" s="13">
        <v>13.11</v>
      </c>
      <c r="AD10" s="5">
        <v>178</v>
      </c>
      <c r="AE10" s="5">
        <v>36.159999999999997</v>
      </c>
      <c r="AF10" s="5">
        <v>11.86</v>
      </c>
    </row>
    <row r="11" spans="1:32">
      <c r="A11" s="5" t="s">
        <v>175</v>
      </c>
      <c r="B11" s="5">
        <v>414.34</v>
      </c>
      <c r="C11" s="5">
        <v>357.75</v>
      </c>
      <c r="D11" s="5">
        <v>480.11</v>
      </c>
      <c r="E11" s="13" t="s">
        <v>86</v>
      </c>
      <c r="F11" s="5">
        <v>11470.18</v>
      </c>
      <c r="G11" s="5">
        <v>506.6</v>
      </c>
      <c r="H11" s="5">
        <v>911.6</v>
      </c>
      <c r="I11" s="5">
        <v>301.27999999999997</v>
      </c>
      <c r="J11" s="5">
        <v>107.17</v>
      </c>
      <c r="K11" s="5">
        <v>26126.3</v>
      </c>
      <c r="L11" s="5">
        <v>2094.06</v>
      </c>
      <c r="M11" s="5">
        <v>15182.9</v>
      </c>
      <c r="N11" s="5" t="s">
        <v>86</v>
      </c>
      <c r="O11" s="5">
        <v>14.5</v>
      </c>
      <c r="P11" s="5">
        <v>8.31</v>
      </c>
      <c r="Q11" s="5">
        <v>3.76</v>
      </c>
      <c r="R11" s="13" t="s">
        <v>86</v>
      </c>
      <c r="S11" s="13" t="s">
        <v>86</v>
      </c>
      <c r="T11" s="5">
        <v>56.17</v>
      </c>
      <c r="U11" s="13" t="s">
        <v>86</v>
      </c>
      <c r="V11" s="5">
        <v>87.82</v>
      </c>
      <c r="W11" s="5">
        <v>4.4400000000000004</v>
      </c>
      <c r="X11" s="5" t="s">
        <v>86</v>
      </c>
      <c r="Y11" s="5" t="s">
        <v>86</v>
      </c>
      <c r="Z11" s="13" t="s">
        <v>100</v>
      </c>
      <c r="AA11" s="5">
        <v>22.96</v>
      </c>
      <c r="AB11" s="13" t="s">
        <v>86</v>
      </c>
      <c r="AC11" s="13" t="s">
        <v>101</v>
      </c>
      <c r="AD11" s="5">
        <v>116.63</v>
      </c>
      <c r="AE11" s="5" t="s">
        <v>86</v>
      </c>
      <c r="AF11" s="5">
        <v>6.26</v>
      </c>
    </row>
    <row r="12" spans="1:32">
      <c r="A12" s="5" t="s">
        <v>176</v>
      </c>
      <c r="B12" s="5">
        <v>576.4</v>
      </c>
      <c r="C12" s="5">
        <v>337.48</v>
      </c>
      <c r="D12" s="5">
        <v>774.1</v>
      </c>
      <c r="E12" s="13" t="s">
        <v>86</v>
      </c>
      <c r="F12" s="5">
        <v>32427.8</v>
      </c>
      <c r="G12" s="5">
        <v>1607.87</v>
      </c>
      <c r="H12" s="5">
        <v>801.83</v>
      </c>
      <c r="I12" s="5">
        <v>81.849999999999994</v>
      </c>
      <c r="J12" s="5">
        <v>128.58000000000001</v>
      </c>
      <c r="K12" s="5">
        <v>63863.06</v>
      </c>
      <c r="L12" s="5">
        <v>4746.13</v>
      </c>
      <c r="M12" s="5">
        <v>30590.91</v>
      </c>
      <c r="N12" s="5">
        <v>37.119999999999997</v>
      </c>
      <c r="O12" s="5">
        <v>40.119999999999997</v>
      </c>
      <c r="P12" s="5">
        <v>31.41</v>
      </c>
      <c r="Q12" s="5">
        <v>7.53</v>
      </c>
      <c r="R12" s="13" t="s">
        <v>147</v>
      </c>
      <c r="S12" s="13" t="s">
        <v>86</v>
      </c>
      <c r="T12" s="5">
        <v>91</v>
      </c>
      <c r="U12" s="13" t="s">
        <v>86</v>
      </c>
      <c r="V12" s="5">
        <v>194.13</v>
      </c>
      <c r="W12" s="5">
        <v>6.76</v>
      </c>
      <c r="X12" s="5">
        <v>12.56</v>
      </c>
      <c r="Y12" s="5">
        <v>2.15</v>
      </c>
      <c r="Z12" s="13" t="s">
        <v>86</v>
      </c>
      <c r="AA12" s="5">
        <v>22.96</v>
      </c>
      <c r="AB12" s="13">
        <v>7.77</v>
      </c>
      <c r="AC12" s="13" t="s">
        <v>102</v>
      </c>
      <c r="AD12" s="5">
        <v>169.94</v>
      </c>
      <c r="AE12" s="5">
        <v>47.77</v>
      </c>
      <c r="AF12" s="5">
        <v>3.03</v>
      </c>
    </row>
    <row r="13" spans="1:32">
      <c r="A13" s="5" t="s">
        <v>177</v>
      </c>
      <c r="B13" s="5">
        <v>477.65</v>
      </c>
      <c r="C13" s="5">
        <v>357.75</v>
      </c>
      <c r="D13" s="5">
        <v>513.61</v>
      </c>
      <c r="E13" s="13" t="s">
        <v>86</v>
      </c>
      <c r="F13" s="5">
        <v>15763.36</v>
      </c>
      <c r="G13" s="5">
        <v>533.12</v>
      </c>
      <c r="H13" s="5">
        <v>3694.63</v>
      </c>
      <c r="I13" s="5">
        <v>94.59</v>
      </c>
      <c r="J13" s="5">
        <v>93.23</v>
      </c>
      <c r="K13" s="5">
        <v>48398.85</v>
      </c>
      <c r="L13" s="5">
        <v>3546.03</v>
      </c>
      <c r="M13" s="5">
        <v>22722.91</v>
      </c>
      <c r="N13" s="5">
        <v>20.190000000000001</v>
      </c>
      <c r="O13" s="5">
        <v>25.66</v>
      </c>
      <c r="P13" s="5">
        <v>12.85</v>
      </c>
      <c r="Q13" s="5">
        <v>11.66</v>
      </c>
      <c r="R13" s="13" t="s">
        <v>148</v>
      </c>
      <c r="S13" s="13" t="s">
        <v>86</v>
      </c>
      <c r="T13" s="5">
        <v>82.02</v>
      </c>
      <c r="U13" s="13" t="s">
        <v>86</v>
      </c>
      <c r="V13" s="5">
        <v>59.29</v>
      </c>
      <c r="W13" s="5">
        <v>3.66</v>
      </c>
      <c r="X13" s="5">
        <v>2.0299999999999998</v>
      </c>
      <c r="Y13" s="5">
        <v>10.29</v>
      </c>
      <c r="Z13" s="13" t="s">
        <v>86</v>
      </c>
      <c r="AA13" s="5">
        <v>22.96</v>
      </c>
      <c r="AB13" s="13">
        <v>7.09</v>
      </c>
      <c r="AC13" s="13" t="s">
        <v>103</v>
      </c>
      <c r="AD13" s="5">
        <v>213.87</v>
      </c>
      <c r="AE13" s="5">
        <v>67.739999999999995</v>
      </c>
      <c r="AF13" s="5">
        <v>8.25</v>
      </c>
    </row>
    <row r="14" spans="1:32">
      <c r="A14" s="5" t="s">
        <v>178</v>
      </c>
      <c r="B14" s="5">
        <v>2304.42</v>
      </c>
      <c r="C14" s="5">
        <v>376.8</v>
      </c>
      <c r="D14" s="5">
        <v>647.54</v>
      </c>
      <c r="E14" s="13" t="s">
        <v>104</v>
      </c>
      <c r="F14" s="5">
        <v>14864.13</v>
      </c>
      <c r="G14" s="5">
        <v>1644.35</v>
      </c>
      <c r="H14" s="5">
        <v>3078.56</v>
      </c>
      <c r="I14" s="5">
        <v>130.6</v>
      </c>
      <c r="J14" s="5">
        <v>110.43</v>
      </c>
      <c r="K14" s="5">
        <v>68792.05</v>
      </c>
      <c r="L14" s="5">
        <v>4643.63</v>
      </c>
      <c r="M14" s="5">
        <v>17400.509999999998</v>
      </c>
      <c r="N14" s="5">
        <v>20.2</v>
      </c>
      <c r="O14" s="5">
        <v>28.1</v>
      </c>
      <c r="P14" s="5">
        <v>15.27</v>
      </c>
      <c r="Q14" s="5">
        <v>7.53</v>
      </c>
      <c r="R14" s="13" t="s">
        <v>145</v>
      </c>
      <c r="S14" s="13" t="s">
        <v>105</v>
      </c>
      <c r="T14" s="5">
        <v>100.76</v>
      </c>
      <c r="U14" s="13" t="s">
        <v>86</v>
      </c>
      <c r="V14" s="5">
        <v>1169.8599999999999</v>
      </c>
      <c r="W14" s="5">
        <v>13.99</v>
      </c>
      <c r="X14" s="5">
        <v>19.89</v>
      </c>
      <c r="Y14" s="5">
        <v>32.06</v>
      </c>
      <c r="Z14" s="13" t="s">
        <v>86</v>
      </c>
      <c r="AA14" s="5">
        <v>22.96</v>
      </c>
      <c r="AB14" s="13">
        <v>9.68</v>
      </c>
      <c r="AC14" s="13" t="s">
        <v>96</v>
      </c>
      <c r="AD14" s="5">
        <v>303.55</v>
      </c>
      <c r="AE14" s="5">
        <v>79</v>
      </c>
      <c r="AF14" s="5">
        <v>8.81</v>
      </c>
    </row>
    <row r="15" spans="1:32">
      <c r="A15" s="5" t="s">
        <v>179</v>
      </c>
      <c r="B15" s="5">
        <v>1733</v>
      </c>
      <c r="C15" s="5">
        <v>364.23</v>
      </c>
      <c r="D15" s="5">
        <v>673.49</v>
      </c>
      <c r="E15" s="13" t="s">
        <v>86</v>
      </c>
      <c r="F15" s="5">
        <v>10105.219999999999</v>
      </c>
      <c r="G15" s="5">
        <v>677.73</v>
      </c>
      <c r="H15" s="5">
        <v>2252.96</v>
      </c>
      <c r="I15" s="5">
        <v>371.64</v>
      </c>
      <c r="J15" s="5">
        <v>192.28</v>
      </c>
      <c r="K15" s="5">
        <v>60191.76</v>
      </c>
      <c r="L15" s="5">
        <v>5066.16</v>
      </c>
      <c r="M15" s="5">
        <v>24442.66</v>
      </c>
      <c r="N15" s="5">
        <v>28.71</v>
      </c>
      <c r="O15" s="5">
        <v>49.58</v>
      </c>
      <c r="P15" s="5">
        <v>18.18</v>
      </c>
      <c r="Q15" s="5">
        <v>6.96</v>
      </c>
      <c r="R15" s="13" t="s">
        <v>145</v>
      </c>
      <c r="S15" s="13" t="s">
        <v>106</v>
      </c>
      <c r="T15" s="5">
        <v>104.3</v>
      </c>
      <c r="U15" s="13" t="s">
        <v>86</v>
      </c>
      <c r="V15" s="5">
        <v>35.76</v>
      </c>
      <c r="W15" s="5">
        <v>7.27</v>
      </c>
      <c r="X15" s="5">
        <v>8.8699999999999992</v>
      </c>
      <c r="Y15" s="5">
        <v>7.42</v>
      </c>
      <c r="Z15" s="13" t="s">
        <v>107</v>
      </c>
      <c r="AA15" s="5">
        <v>139.87</v>
      </c>
      <c r="AB15" s="13">
        <v>11.58</v>
      </c>
      <c r="AC15" s="13">
        <v>9.7899999999999991</v>
      </c>
      <c r="AD15" s="5">
        <v>91.25</v>
      </c>
      <c r="AE15" s="5" t="s">
        <v>86</v>
      </c>
      <c r="AF15" s="5">
        <v>8.11</v>
      </c>
    </row>
    <row r="16" spans="1:32">
      <c r="A16" s="5" t="s">
        <v>180</v>
      </c>
      <c r="B16" s="5">
        <v>1570.26</v>
      </c>
      <c r="C16" s="5">
        <v>468.8</v>
      </c>
      <c r="D16" s="5">
        <v>809.55</v>
      </c>
      <c r="E16" s="13" t="s">
        <v>86</v>
      </c>
      <c r="F16" s="5">
        <v>28042.63</v>
      </c>
      <c r="G16" s="5">
        <v>4177.1899999999996</v>
      </c>
      <c r="H16" s="5">
        <v>1222.48</v>
      </c>
      <c r="I16" s="5">
        <v>115.72</v>
      </c>
      <c r="J16" s="5">
        <v>128.58000000000001</v>
      </c>
      <c r="K16" s="5">
        <v>95029.8</v>
      </c>
      <c r="L16" s="5">
        <v>5392.83</v>
      </c>
      <c r="M16" s="5" t="s">
        <v>108</v>
      </c>
      <c r="N16" s="5">
        <v>56.62</v>
      </c>
      <c r="O16" s="5">
        <v>70.510000000000005</v>
      </c>
      <c r="P16" s="5">
        <v>20.97</v>
      </c>
      <c r="Q16" s="5">
        <v>10.85</v>
      </c>
      <c r="R16" s="13" t="s">
        <v>149</v>
      </c>
      <c r="S16" s="13" t="s">
        <v>109</v>
      </c>
      <c r="T16" s="5">
        <v>129.74</v>
      </c>
      <c r="U16" s="13" t="s">
        <v>86</v>
      </c>
      <c r="V16" s="5">
        <v>146.81</v>
      </c>
      <c r="W16" s="5">
        <v>7.01</v>
      </c>
      <c r="X16" s="5">
        <v>27.63</v>
      </c>
      <c r="Y16" s="5">
        <v>7.71</v>
      </c>
      <c r="Z16" s="13">
        <v>667.54</v>
      </c>
      <c r="AA16" s="5">
        <v>223.78</v>
      </c>
      <c r="AB16" s="13">
        <v>9.49</v>
      </c>
      <c r="AC16" s="13">
        <v>11.22</v>
      </c>
      <c r="AD16" s="5">
        <v>376.17</v>
      </c>
      <c r="AE16" s="5">
        <v>364.19</v>
      </c>
      <c r="AF16" s="5">
        <v>34.18</v>
      </c>
    </row>
    <row r="17" spans="1:32">
      <c r="A17" s="5" t="s">
        <v>181</v>
      </c>
      <c r="B17" s="5">
        <v>1136.08</v>
      </c>
      <c r="C17" s="5">
        <v>388.91</v>
      </c>
      <c r="D17" s="5">
        <v>658.03</v>
      </c>
      <c r="E17" s="13" t="s">
        <v>110</v>
      </c>
      <c r="F17" s="5">
        <v>15906.71</v>
      </c>
      <c r="G17" s="5">
        <v>1110.74</v>
      </c>
      <c r="H17" s="5">
        <v>2072.92</v>
      </c>
      <c r="I17" s="5">
        <v>176.5</v>
      </c>
      <c r="J17" s="5">
        <v>113.61</v>
      </c>
      <c r="K17" s="5">
        <v>65373.96</v>
      </c>
      <c r="L17" s="5">
        <v>5241.63</v>
      </c>
      <c r="M17" s="5">
        <v>26327.52</v>
      </c>
      <c r="N17" s="5">
        <v>41.88</v>
      </c>
      <c r="O17" s="5">
        <v>51.93</v>
      </c>
      <c r="P17" s="5">
        <v>18.46</v>
      </c>
      <c r="Q17" s="5">
        <v>9.75</v>
      </c>
      <c r="R17" s="13" t="s">
        <v>150</v>
      </c>
      <c r="S17" s="13" t="s">
        <v>111</v>
      </c>
      <c r="T17" s="5">
        <v>91</v>
      </c>
      <c r="U17" s="13" t="s">
        <v>86</v>
      </c>
      <c r="V17" s="5">
        <v>10.69</v>
      </c>
      <c r="W17" s="5">
        <v>7.39</v>
      </c>
      <c r="X17" s="5">
        <v>4.92</v>
      </c>
      <c r="Y17" s="5">
        <v>15.01</v>
      </c>
      <c r="Z17" s="13" t="s">
        <v>112</v>
      </c>
      <c r="AA17" s="5">
        <v>169.57</v>
      </c>
      <c r="AB17" s="13">
        <v>9.11</v>
      </c>
      <c r="AC17" s="13">
        <v>16.87</v>
      </c>
      <c r="AD17" s="5">
        <v>159.83000000000001</v>
      </c>
      <c r="AE17" s="5">
        <v>62.08</v>
      </c>
      <c r="AF17" s="5">
        <v>9.65</v>
      </c>
    </row>
    <row r="18" spans="1:32">
      <c r="A18" s="5" t="s">
        <v>182</v>
      </c>
      <c r="B18" s="5">
        <v>972.69</v>
      </c>
      <c r="C18" s="5">
        <v>330.41</v>
      </c>
      <c r="D18" s="5">
        <v>493.76</v>
      </c>
      <c r="E18" s="13" t="s">
        <v>113</v>
      </c>
      <c r="F18" s="5">
        <v>11971</v>
      </c>
      <c r="G18" s="5">
        <v>554.23</v>
      </c>
      <c r="H18" s="5">
        <v>1903.82</v>
      </c>
      <c r="I18" s="5">
        <v>222.06</v>
      </c>
      <c r="J18" s="5">
        <v>89.48</v>
      </c>
      <c r="K18" s="5">
        <v>42408.74</v>
      </c>
      <c r="L18" s="5">
        <v>3973.76</v>
      </c>
      <c r="M18" s="5">
        <v>13728.14</v>
      </c>
      <c r="N18" s="5">
        <v>20.8</v>
      </c>
      <c r="O18" s="5">
        <v>37.729999999999997</v>
      </c>
      <c r="P18" s="5">
        <v>11.6</v>
      </c>
      <c r="Q18" s="5">
        <v>9.48</v>
      </c>
      <c r="R18" s="13" t="s">
        <v>151</v>
      </c>
      <c r="S18" s="13" t="s">
        <v>114</v>
      </c>
      <c r="T18" s="5">
        <v>66.81</v>
      </c>
      <c r="U18" s="13" t="s">
        <v>86</v>
      </c>
      <c r="V18" s="5">
        <v>204.22</v>
      </c>
      <c r="W18" s="5">
        <v>2.87</v>
      </c>
      <c r="X18" s="5">
        <v>2.0299999999999998</v>
      </c>
      <c r="Y18" s="5">
        <v>15.5</v>
      </c>
      <c r="Z18" s="13" t="s">
        <v>115</v>
      </c>
      <c r="AA18" s="5">
        <v>22.96</v>
      </c>
      <c r="AB18" s="13">
        <v>4.6399999999999997</v>
      </c>
      <c r="AC18" s="13" t="s">
        <v>96</v>
      </c>
      <c r="AD18" s="5">
        <v>284.25</v>
      </c>
      <c r="AE18" s="5">
        <v>95.73</v>
      </c>
      <c r="AF18" s="5">
        <v>6.83</v>
      </c>
    </row>
    <row r="19" spans="1:32">
      <c r="A19" s="5" t="s">
        <v>183</v>
      </c>
      <c r="B19" s="5">
        <v>1442.94</v>
      </c>
      <c r="C19" s="5">
        <v>370.57</v>
      </c>
      <c r="D19" s="5">
        <v>480.11</v>
      </c>
      <c r="E19" s="13" t="s">
        <v>86</v>
      </c>
      <c r="F19" s="5">
        <v>9549.64</v>
      </c>
      <c r="G19" s="5">
        <v>566.36</v>
      </c>
      <c r="H19" s="5">
        <v>1228.75</v>
      </c>
      <c r="I19" s="5">
        <v>335.24</v>
      </c>
      <c r="J19" s="5">
        <v>147.47</v>
      </c>
      <c r="K19" s="5">
        <v>39454.47</v>
      </c>
      <c r="L19" s="5">
        <v>4395.45</v>
      </c>
      <c r="M19" s="5">
        <v>12911.59</v>
      </c>
      <c r="N19" s="5">
        <v>17.72</v>
      </c>
      <c r="O19" s="5">
        <v>25</v>
      </c>
      <c r="P19" s="5">
        <v>9.66</v>
      </c>
      <c r="Q19" s="5">
        <v>4.6500000000000004</v>
      </c>
      <c r="R19" s="13" t="s">
        <v>152</v>
      </c>
      <c r="S19" s="13" t="s">
        <v>86</v>
      </c>
      <c r="T19" s="5">
        <v>85.93</v>
      </c>
      <c r="U19" s="13" t="s">
        <v>86</v>
      </c>
      <c r="V19" s="5">
        <v>50.23</v>
      </c>
      <c r="W19" s="5">
        <v>2.33</v>
      </c>
      <c r="X19" s="5">
        <v>41.56</v>
      </c>
      <c r="Y19" s="5">
        <v>3.93</v>
      </c>
      <c r="Z19" s="13" t="s">
        <v>107</v>
      </c>
      <c r="AA19" s="5">
        <v>107.46</v>
      </c>
      <c r="AB19" s="13">
        <v>6.8</v>
      </c>
      <c r="AC19" s="13">
        <v>11.22</v>
      </c>
      <c r="AD19" s="5">
        <v>137.36000000000001</v>
      </c>
      <c r="AE19" s="5">
        <v>30.27</v>
      </c>
      <c r="AF19" s="5">
        <v>10.210000000000001</v>
      </c>
    </row>
    <row r="20" spans="1:32" s="12" customFormat="1">
      <c r="A20" s="5" t="s">
        <v>184</v>
      </c>
      <c r="B20" s="12">
        <v>1586.91</v>
      </c>
      <c r="C20" s="12">
        <v>591.08000000000004</v>
      </c>
      <c r="D20" s="12">
        <v>745.75</v>
      </c>
      <c r="E20" s="14">
        <v>121.59</v>
      </c>
      <c r="F20" s="12">
        <v>17672.37</v>
      </c>
      <c r="G20" s="12">
        <v>1036.72</v>
      </c>
      <c r="H20" s="12">
        <v>2795.59</v>
      </c>
      <c r="I20" s="12">
        <v>404.6</v>
      </c>
      <c r="J20" s="12">
        <v>241.2</v>
      </c>
      <c r="K20" s="12">
        <v>73466.42</v>
      </c>
      <c r="L20" s="12">
        <v>4854.3</v>
      </c>
      <c r="M20" s="12">
        <v>35629.370000000003</v>
      </c>
      <c r="N20" s="12">
        <v>51.9</v>
      </c>
      <c r="O20" s="12">
        <v>70.760000000000005</v>
      </c>
      <c r="P20" s="12">
        <v>16.71</v>
      </c>
      <c r="Q20" s="12">
        <v>9.3000000000000007</v>
      </c>
      <c r="R20" s="14" t="s">
        <v>86</v>
      </c>
      <c r="S20" s="14" t="s">
        <v>86</v>
      </c>
      <c r="T20" s="12">
        <v>111.17</v>
      </c>
      <c r="U20" s="14" t="s">
        <v>86</v>
      </c>
      <c r="V20" s="12">
        <v>75.930000000000007</v>
      </c>
      <c r="W20" s="12">
        <v>9.8000000000000007</v>
      </c>
      <c r="X20" s="12">
        <v>19.079999999999998</v>
      </c>
      <c r="Y20" s="12">
        <v>10.220000000000001</v>
      </c>
      <c r="Z20" s="14" t="s">
        <v>116</v>
      </c>
      <c r="AA20" s="12">
        <v>288.74</v>
      </c>
      <c r="AB20" s="14">
        <v>14.66</v>
      </c>
      <c r="AC20" s="14" t="s">
        <v>86</v>
      </c>
      <c r="AD20" s="12">
        <v>76.099999999999994</v>
      </c>
      <c r="AE20" s="5">
        <v>15.01</v>
      </c>
      <c r="AF20" s="12">
        <v>13.83</v>
      </c>
    </row>
    <row r="21" spans="1:32" s="12" customFormat="1">
      <c r="A21" s="5" t="s">
        <v>185</v>
      </c>
      <c r="B21" s="12">
        <v>560.70000000000005</v>
      </c>
      <c r="C21" s="12">
        <v>631.38</v>
      </c>
      <c r="D21" s="12">
        <v>853.1</v>
      </c>
      <c r="E21" s="14">
        <v>77.86</v>
      </c>
      <c r="F21" s="12">
        <v>47181.760000000002</v>
      </c>
      <c r="G21" s="12">
        <v>1825.92</v>
      </c>
      <c r="H21" s="12">
        <v>1991.72</v>
      </c>
      <c r="I21" s="12">
        <v>34.96</v>
      </c>
      <c r="J21" s="12">
        <v>248.16</v>
      </c>
      <c r="K21" s="12">
        <v>54837.68</v>
      </c>
      <c r="L21" s="12">
        <v>3668.65</v>
      </c>
      <c r="M21" s="12">
        <v>28216.36</v>
      </c>
      <c r="N21" s="12">
        <v>44</v>
      </c>
      <c r="O21" s="12">
        <v>93.1</v>
      </c>
      <c r="P21" s="12">
        <v>19.78</v>
      </c>
      <c r="Q21" s="12">
        <v>21.6</v>
      </c>
      <c r="R21" s="14" t="s">
        <v>153</v>
      </c>
      <c r="S21" s="14" t="s">
        <v>117</v>
      </c>
      <c r="T21" s="12">
        <v>111.17</v>
      </c>
      <c r="U21" s="14" t="s">
        <v>86</v>
      </c>
      <c r="V21" s="12">
        <v>28.46</v>
      </c>
      <c r="W21" s="12">
        <v>14.88</v>
      </c>
      <c r="X21" s="12">
        <v>10.58</v>
      </c>
      <c r="Y21" s="12">
        <v>16.5</v>
      </c>
      <c r="Z21" s="14" t="s">
        <v>118</v>
      </c>
      <c r="AA21" s="12">
        <v>506.72</v>
      </c>
      <c r="AB21" s="14">
        <v>17</v>
      </c>
      <c r="AC21" s="14" t="s">
        <v>119</v>
      </c>
      <c r="AD21" s="12">
        <v>195.1</v>
      </c>
      <c r="AE21" s="5">
        <v>12.06</v>
      </c>
      <c r="AF21" s="12">
        <v>18.93</v>
      </c>
    </row>
    <row r="22" spans="1:32" s="12" customFormat="1">
      <c r="A22" s="5" t="s">
        <v>186</v>
      </c>
      <c r="B22" s="12">
        <v>1557.05</v>
      </c>
      <c r="C22" s="12">
        <v>547.01</v>
      </c>
      <c r="D22" s="12">
        <v>728.53</v>
      </c>
      <c r="E22" s="14">
        <v>77.86</v>
      </c>
      <c r="F22" s="12">
        <v>10305.290000000001</v>
      </c>
      <c r="G22" s="12">
        <v>874.62</v>
      </c>
      <c r="H22" s="12">
        <v>6442.93</v>
      </c>
      <c r="I22" s="12">
        <v>293.32</v>
      </c>
      <c r="J22" s="12">
        <v>153.9</v>
      </c>
      <c r="K22" s="12">
        <v>78498.81</v>
      </c>
      <c r="L22" s="12">
        <v>8212.39</v>
      </c>
      <c r="M22" s="12">
        <v>35512.93</v>
      </c>
      <c r="N22" s="12">
        <v>46.18</v>
      </c>
      <c r="O22" s="12">
        <v>62.36</v>
      </c>
      <c r="P22" s="12">
        <v>17.5</v>
      </c>
      <c r="Q22" s="12">
        <v>16.23</v>
      </c>
      <c r="R22" s="14" t="s">
        <v>154</v>
      </c>
      <c r="S22" s="14" t="s">
        <v>86</v>
      </c>
      <c r="T22" s="12">
        <v>114.06</v>
      </c>
      <c r="U22" s="14" t="s">
        <v>86</v>
      </c>
      <c r="V22" s="12">
        <v>109.6</v>
      </c>
      <c r="W22" s="12">
        <v>9.8000000000000007</v>
      </c>
      <c r="X22" s="12">
        <v>47.41</v>
      </c>
      <c r="Y22" s="12">
        <v>14.39</v>
      </c>
      <c r="Z22" s="14" t="s">
        <v>86</v>
      </c>
      <c r="AA22" s="12">
        <v>484.25</v>
      </c>
      <c r="AB22" s="14">
        <v>8.0399999999999991</v>
      </c>
      <c r="AC22" s="14" t="s">
        <v>120</v>
      </c>
      <c r="AD22" s="12">
        <v>117.5</v>
      </c>
      <c r="AE22" s="12">
        <v>14.5</v>
      </c>
      <c r="AF22" s="12">
        <v>8.8699999999999992</v>
      </c>
    </row>
    <row r="23" spans="1:32" s="12" customFormat="1">
      <c r="A23" s="5" t="s">
        <v>187</v>
      </c>
      <c r="B23" s="12">
        <v>244.67</v>
      </c>
      <c r="C23" s="12">
        <v>591.08000000000004</v>
      </c>
      <c r="D23" s="12">
        <v>553.83000000000004</v>
      </c>
      <c r="E23" s="14" t="s">
        <v>86</v>
      </c>
      <c r="F23" s="12">
        <v>18581.77</v>
      </c>
      <c r="G23" s="12">
        <v>612.21</v>
      </c>
      <c r="H23" s="12">
        <v>5077.58</v>
      </c>
      <c r="I23" s="12">
        <v>386.94</v>
      </c>
      <c r="J23" s="12">
        <v>195.32</v>
      </c>
      <c r="K23" s="12">
        <v>55188.71</v>
      </c>
      <c r="L23" s="12">
        <v>3220.54</v>
      </c>
      <c r="M23" s="12">
        <v>18337.810000000001</v>
      </c>
      <c r="N23" s="12">
        <v>23.72</v>
      </c>
      <c r="O23" s="12">
        <v>42.7</v>
      </c>
      <c r="P23" s="12">
        <v>10.87</v>
      </c>
      <c r="Q23" s="12">
        <v>4.93</v>
      </c>
      <c r="R23" s="14" t="s">
        <v>155</v>
      </c>
      <c r="S23" s="14" t="s">
        <v>86</v>
      </c>
      <c r="T23" s="12">
        <v>76.34</v>
      </c>
      <c r="U23" s="14" t="s">
        <v>86</v>
      </c>
      <c r="V23" s="12">
        <v>36.82</v>
      </c>
      <c r="W23" s="12">
        <v>6.33</v>
      </c>
      <c r="X23" s="12">
        <v>2.46</v>
      </c>
      <c r="Y23" s="12" t="s">
        <v>86</v>
      </c>
      <c r="Z23" s="14" t="s">
        <v>86</v>
      </c>
      <c r="AA23" s="12">
        <v>172.86</v>
      </c>
      <c r="AB23" s="14">
        <v>6.05</v>
      </c>
      <c r="AC23" s="14" t="s">
        <v>86</v>
      </c>
      <c r="AD23" s="12">
        <v>225.15</v>
      </c>
      <c r="AE23" s="5">
        <v>13.85</v>
      </c>
      <c r="AF23" s="12">
        <v>7.38</v>
      </c>
    </row>
    <row r="24" spans="1:32" s="12" customFormat="1">
      <c r="A24" s="5" t="s">
        <v>188</v>
      </c>
      <c r="B24" s="12">
        <v>1247.81</v>
      </c>
      <c r="C24" s="12">
        <v>471.01</v>
      </c>
      <c r="D24" s="12">
        <v>722.71</v>
      </c>
      <c r="E24" s="14" t="s">
        <v>86</v>
      </c>
      <c r="F24" s="12">
        <v>19885.13</v>
      </c>
      <c r="G24" s="12">
        <v>1021.6</v>
      </c>
      <c r="H24" s="12">
        <v>9102.0499999999993</v>
      </c>
      <c r="I24" s="12">
        <v>138.57</v>
      </c>
      <c r="J24" s="12">
        <v>180.17</v>
      </c>
      <c r="K24" s="12">
        <v>50314.62</v>
      </c>
      <c r="L24" s="12">
        <v>3503.21</v>
      </c>
      <c r="M24" s="12">
        <v>21699.97</v>
      </c>
      <c r="N24" s="12">
        <v>22.99</v>
      </c>
      <c r="O24" s="12">
        <v>59.56</v>
      </c>
      <c r="P24" s="12">
        <v>14.3</v>
      </c>
      <c r="Q24" s="12">
        <v>2.64</v>
      </c>
      <c r="R24" s="14" t="s">
        <v>156</v>
      </c>
      <c r="S24" s="14" t="s">
        <v>86</v>
      </c>
      <c r="T24" s="12">
        <v>96.1</v>
      </c>
      <c r="U24" s="14" t="s">
        <v>121</v>
      </c>
      <c r="V24" s="12">
        <v>28.68</v>
      </c>
      <c r="W24" s="12">
        <v>10.66</v>
      </c>
      <c r="X24" s="12">
        <v>4.95</v>
      </c>
      <c r="Y24" s="12">
        <v>3.17</v>
      </c>
      <c r="Z24" s="14" t="s">
        <v>86</v>
      </c>
      <c r="AA24" s="12">
        <v>104.27</v>
      </c>
      <c r="AB24" s="14" t="s">
        <v>122</v>
      </c>
      <c r="AC24" s="14" t="s">
        <v>86</v>
      </c>
      <c r="AD24" s="12">
        <v>122.28</v>
      </c>
      <c r="AE24" s="5">
        <v>17.079999999999998</v>
      </c>
      <c r="AF24" s="12">
        <v>4.09</v>
      </c>
    </row>
    <row r="25" spans="1:32" s="12" customFormat="1">
      <c r="A25" s="5" t="s">
        <v>189</v>
      </c>
      <c r="B25" s="12">
        <v>292.83</v>
      </c>
      <c r="C25" s="12">
        <v>569.58000000000004</v>
      </c>
      <c r="D25" s="12">
        <v>568.36</v>
      </c>
      <c r="E25" s="14">
        <v>98.02</v>
      </c>
      <c r="F25" s="12">
        <v>7114.03</v>
      </c>
      <c r="G25" s="12">
        <v>503.48</v>
      </c>
      <c r="H25" s="12">
        <v>1668.52</v>
      </c>
      <c r="I25" s="12">
        <v>255.09</v>
      </c>
      <c r="J25" s="12">
        <v>156.44</v>
      </c>
      <c r="K25" s="12">
        <v>42776.71</v>
      </c>
      <c r="L25" s="12">
        <v>3271.96</v>
      </c>
      <c r="M25" s="12">
        <v>22132.87</v>
      </c>
      <c r="N25" s="12">
        <v>22.99</v>
      </c>
      <c r="O25" s="12">
        <v>39.89</v>
      </c>
      <c r="P25" s="12">
        <v>7.07</v>
      </c>
      <c r="Q25" s="12">
        <v>6.42</v>
      </c>
      <c r="R25" s="14" t="s">
        <v>86</v>
      </c>
      <c r="S25" s="14" t="s">
        <v>86</v>
      </c>
      <c r="T25" s="12">
        <v>76.34</v>
      </c>
      <c r="U25" s="14" t="s">
        <v>86</v>
      </c>
      <c r="V25" s="12">
        <v>22.71</v>
      </c>
      <c r="W25" s="12">
        <v>1.2</v>
      </c>
      <c r="X25" s="12">
        <v>4.4800000000000004</v>
      </c>
      <c r="Y25" s="12">
        <v>14.81</v>
      </c>
      <c r="Z25" s="14" t="s">
        <v>123</v>
      </c>
      <c r="AA25" s="12">
        <v>233.21</v>
      </c>
      <c r="AB25" s="14">
        <v>7.06</v>
      </c>
      <c r="AC25" s="14" t="s">
        <v>86</v>
      </c>
      <c r="AD25" s="12">
        <v>34.880000000000003</v>
      </c>
      <c r="AE25" s="5">
        <v>15.05</v>
      </c>
      <c r="AF25" s="12">
        <v>6.71</v>
      </c>
    </row>
    <row r="26" spans="1:32" s="12" customFormat="1">
      <c r="A26" s="5" t="s">
        <v>190</v>
      </c>
      <c r="B26" s="12">
        <v>427.73</v>
      </c>
      <c r="C26" s="12">
        <v>497.97</v>
      </c>
      <c r="D26" s="12">
        <v>655.86</v>
      </c>
      <c r="E26" s="14" t="s">
        <v>86</v>
      </c>
      <c r="F26" s="12">
        <v>14915.93</v>
      </c>
      <c r="G26" s="12">
        <v>1488.29</v>
      </c>
      <c r="H26" s="12">
        <v>683.9</v>
      </c>
      <c r="I26" s="12">
        <v>92</v>
      </c>
      <c r="J26" s="12">
        <v>443.48</v>
      </c>
      <c r="K26" s="12">
        <v>58141.25</v>
      </c>
      <c r="L26" s="12">
        <v>4100.51</v>
      </c>
      <c r="M26" s="12">
        <v>29857.67</v>
      </c>
      <c r="N26" s="12">
        <v>28.11</v>
      </c>
      <c r="O26" s="12">
        <v>73.56</v>
      </c>
      <c r="P26" s="12">
        <v>15.52</v>
      </c>
      <c r="Q26" s="12">
        <v>7.87</v>
      </c>
      <c r="R26" s="14" t="s">
        <v>157</v>
      </c>
      <c r="S26" s="14" t="s">
        <v>86</v>
      </c>
      <c r="T26" s="12">
        <v>69.209999999999994</v>
      </c>
      <c r="U26" s="14" t="s">
        <v>86</v>
      </c>
      <c r="V26" s="12">
        <v>26.92</v>
      </c>
      <c r="W26" s="12">
        <v>5.27</v>
      </c>
      <c r="X26" s="12">
        <v>18.05</v>
      </c>
      <c r="Y26" s="12">
        <v>11.41</v>
      </c>
      <c r="Z26" s="14" t="s">
        <v>86</v>
      </c>
      <c r="AA26" s="5">
        <v>22.96</v>
      </c>
      <c r="AB26" s="14">
        <v>7.88</v>
      </c>
      <c r="AC26" s="14" t="s">
        <v>86</v>
      </c>
      <c r="AD26" s="12">
        <v>146.01</v>
      </c>
      <c r="AE26" s="5">
        <v>13.88</v>
      </c>
      <c r="AF26" s="12">
        <v>11.78</v>
      </c>
    </row>
    <row r="27" spans="1:32" s="12" customFormat="1">
      <c r="A27" s="5" t="s">
        <v>191</v>
      </c>
      <c r="B27" s="12">
        <v>499.64</v>
      </c>
      <c r="C27" s="12">
        <v>940.05</v>
      </c>
      <c r="D27" s="12">
        <v>1234.94</v>
      </c>
      <c r="E27" s="14">
        <v>126.13</v>
      </c>
      <c r="F27" s="12">
        <v>7462.55</v>
      </c>
      <c r="G27" s="12">
        <v>638.66</v>
      </c>
      <c r="H27" s="12">
        <v>8392.5400000000009</v>
      </c>
      <c r="I27" s="12">
        <v>866.2</v>
      </c>
      <c r="J27" s="12">
        <v>467.49</v>
      </c>
      <c r="K27" s="12">
        <v>35074.74</v>
      </c>
      <c r="L27" s="12">
        <v>2779.43</v>
      </c>
      <c r="M27" s="12">
        <v>26791.47</v>
      </c>
      <c r="N27" s="12">
        <v>17.09</v>
      </c>
      <c r="O27" s="12">
        <v>81.94</v>
      </c>
      <c r="P27" s="12">
        <v>42.25</v>
      </c>
      <c r="Q27" s="12">
        <v>10.01</v>
      </c>
      <c r="R27" s="14" t="s">
        <v>124</v>
      </c>
      <c r="S27" s="14" t="s">
        <v>86</v>
      </c>
      <c r="T27" s="12">
        <v>300.42</v>
      </c>
      <c r="U27" s="14" t="s">
        <v>86</v>
      </c>
      <c r="V27" s="12">
        <v>99.81</v>
      </c>
      <c r="W27" s="12">
        <v>21.17</v>
      </c>
      <c r="X27" s="12">
        <v>15.45</v>
      </c>
      <c r="Y27" s="12">
        <v>5.23</v>
      </c>
      <c r="Z27" s="14">
        <v>686.68</v>
      </c>
      <c r="AA27" s="12">
        <v>794.83</v>
      </c>
      <c r="AB27" s="14" t="s">
        <v>86</v>
      </c>
      <c r="AC27" s="14">
        <v>49.13</v>
      </c>
      <c r="AD27" s="12">
        <v>234.36</v>
      </c>
      <c r="AE27" s="5">
        <v>18</v>
      </c>
      <c r="AF27" s="12">
        <v>15.08</v>
      </c>
    </row>
    <row r="28" spans="1:32" s="12" customFormat="1">
      <c r="A28" s="5" t="s">
        <v>192</v>
      </c>
      <c r="B28" s="12">
        <v>652.91999999999996</v>
      </c>
      <c r="C28" s="12">
        <v>668.7</v>
      </c>
      <c r="D28" s="12">
        <v>883.19</v>
      </c>
      <c r="E28" s="14">
        <v>148.16</v>
      </c>
      <c r="F28" s="12" t="s">
        <v>125</v>
      </c>
      <c r="G28" s="12">
        <v>3831.83</v>
      </c>
      <c r="H28" s="12">
        <v>1660.25</v>
      </c>
      <c r="I28" s="12">
        <v>140.16999999999999</v>
      </c>
      <c r="J28" s="12">
        <v>148.69999999999999</v>
      </c>
      <c r="K28" s="12">
        <v>82219.92</v>
      </c>
      <c r="L28" s="12">
        <v>4727.96</v>
      </c>
      <c r="M28" s="12">
        <v>33791.599999999999</v>
      </c>
      <c r="N28" s="12">
        <v>50.47</v>
      </c>
      <c r="O28" s="12">
        <v>101.46</v>
      </c>
      <c r="P28" s="12">
        <v>19.03</v>
      </c>
      <c r="Q28" s="12">
        <v>11.41</v>
      </c>
      <c r="R28" s="14" t="s">
        <v>86</v>
      </c>
      <c r="S28" s="14" t="s">
        <v>86</v>
      </c>
      <c r="T28" s="12">
        <v>125.32</v>
      </c>
      <c r="U28" s="14" t="s">
        <v>86</v>
      </c>
      <c r="V28" s="12">
        <v>229.3</v>
      </c>
      <c r="W28" s="12">
        <v>7.9</v>
      </c>
      <c r="X28" s="12">
        <v>13.09</v>
      </c>
      <c r="Y28" s="12">
        <v>6.82</v>
      </c>
      <c r="Z28" s="14" t="s">
        <v>126</v>
      </c>
      <c r="AA28" s="12">
        <v>390.59</v>
      </c>
      <c r="AB28" s="14">
        <v>9</v>
      </c>
      <c r="AC28" s="14" t="s">
        <v>127</v>
      </c>
      <c r="AD28" s="12">
        <v>206.68</v>
      </c>
      <c r="AE28" s="5">
        <v>12</v>
      </c>
      <c r="AF28" s="12">
        <v>17.7</v>
      </c>
    </row>
    <row r="29" spans="1:32" s="12" customFormat="1">
      <c r="A29" s="5" t="s">
        <v>193</v>
      </c>
      <c r="B29" s="12">
        <v>565.62</v>
      </c>
      <c r="C29" s="12">
        <v>471.01</v>
      </c>
      <c r="D29" s="12">
        <v>636.6</v>
      </c>
      <c r="E29" s="14" t="s">
        <v>86</v>
      </c>
      <c r="F29" s="12">
        <v>15517.04</v>
      </c>
      <c r="G29" s="12">
        <v>683.04</v>
      </c>
      <c r="H29" s="12">
        <v>4182.1000000000004</v>
      </c>
      <c r="I29" s="12">
        <v>159.51</v>
      </c>
      <c r="J29" s="12">
        <v>132.07</v>
      </c>
      <c r="K29" s="12">
        <v>75283.05</v>
      </c>
      <c r="L29" s="12">
        <v>3511.35</v>
      </c>
      <c r="M29" s="12">
        <v>17324.97</v>
      </c>
      <c r="N29" s="12">
        <v>22.25</v>
      </c>
      <c r="O29" s="12">
        <v>38.479999999999997</v>
      </c>
      <c r="P29" s="12">
        <v>9.9600000000000009</v>
      </c>
      <c r="Q29" s="12">
        <v>10.71</v>
      </c>
      <c r="R29" s="14" t="s">
        <v>128</v>
      </c>
      <c r="S29" s="14" t="s">
        <v>86</v>
      </c>
      <c r="T29" s="12">
        <v>84.84</v>
      </c>
      <c r="U29" s="14" t="s">
        <v>86</v>
      </c>
      <c r="V29" s="12">
        <v>36.380000000000003</v>
      </c>
      <c r="W29" s="12">
        <v>3.46</v>
      </c>
      <c r="X29" s="12" t="s">
        <v>129</v>
      </c>
      <c r="Y29" s="12">
        <v>10.5</v>
      </c>
      <c r="Z29" s="14" t="s">
        <v>86</v>
      </c>
      <c r="AA29" s="12">
        <v>172.86</v>
      </c>
      <c r="AB29" s="14">
        <v>4.49</v>
      </c>
      <c r="AC29" s="14" t="s">
        <v>86</v>
      </c>
      <c r="AD29" s="12">
        <v>162.47</v>
      </c>
      <c r="AE29" s="12">
        <v>15</v>
      </c>
      <c r="AF29" s="12">
        <v>7.88</v>
      </c>
    </row>
    <row r="30" spans="1:32">
      <c r="E30" s="13"/>
    </row>
    <row r="31" spans="1:32">
      <c r="A31" s="17" t="s">
        <v>194</v>
      </c>
      <c r="B31" s="16">
        <f>AVERAGE(B14:B28)</f>
        <v>1081.9766666666667</v>
      </c>
      <c r="C31" s="16">
        <f t="shared" ref="C31:D31" si="0">AVERAGE(C14:C28)</f>
        <v>520.5053333333334</v>
      </c>
      <c r="D31" s="16">
        <f t="shared" si="0"/>
        <v>713.91666666666663</v>
      </c>
      <c r="E31" s="18" t="s">
        <v>137</v>
      </c>
      <c r="F31" s="16">
        <f t="shared" ref="F31:Q31" si="1">AVERAGE(F14:F28)</f>
        <v>16682.725714285712</v>
      </c>
      <c r="G31" s="16">
        <f t="shared" si="1"/>
        <v>1370.9286666666667</v>
      </c>
      <c r="H31" s="16">
        <f t="shared" si="1"/>
        <v>3304.9713333333334</v>
      </c>
      <c r="I31" s="16">
        <f t="shared" si="1"/>
        <v>264.2406666666667</v>
      </c>
      <c r="J31" s="16">
        <f t="shared" si="1"/>
        <v>201.114</v>
      </c>
      <c r="K31" s="16">
        <f t="shared" si="1"/>
        <v>60117.975999999995</v>
      </c>
      <c r="L31" s="16">
        <f t="shared" si="1"/>
        <v>4470.1606666666667</v>
      </c>
      <c r="M31" s="16">
        <f t="shared" si="1"/>
        <v>24770.033571428568</v>
      </c>
      <c r="N31" s="16">
        <f t="shared" si="1"/>
        <v>32.892000000000003</v>
      </c>
      <c r="O31" s="16">
        <f t="shared" si="1"/>
        <v>59.212000000000018</v>
      </c>
      <c r="P31" s="16">
        <f t="shared" si="1"/>
        <v>17.144666666666669</v>
      </c>
      <c r="Q31" s="16">
        <f t="shared" si="1"/>
        <v>9.3086666666666655</v>
      </c>
      <c r="R31" s="18" t="s">
        <v>137</v>
      </c>
      <c r="S31" s="18" t="s">
        <v>137</v>
      </c>
      <c r="T31" s="16">
        <f t="shared" ref="T31" si="2">AVERAGE(T14:T28)</f>
        <v>110.57799999999999</v>
      </c>
      <c r="U31" s="18" t="s">
        <v>137</v>
      </c>
      <c r="V31" s="16">
        <f t="shared" ref="V31:Y31" si="3">AVERAGE(V14:V28)</f>
        <v>151.72</v>
      </c>
      <c r="W31" s="16">
        <f t="shared" si="3"/>
        <v>8.5246666666666666</v>
      </c>
      <c r="X31" s="16">
        <f t="shared" si="3"/>
        <v>16.029999999999998</v>
      </c>
      <c r="Y31" s="16">
        <f t="shared" si="3"/>
        <v>11.727142857142855</v>
      </c>
      <c r="Z31" s="18" t="s">
        <v>137</v>
      </c>
      <c r="AA31" s="16">
        <f t="shared" ref="AA31" si="4">AVERAGE(AA14:AA28)</f>
        <v>245.66866666666667</v>
      </c>
      <c r="AB31" s="18" t="s">
        <v>137</v>
      </c>
      <c r="AC31" s="18" t="s">
        <v>137</v>
      </c>
      <c r="AD31" s="16">
        <f t="shared" ref="AD31:AF31" si="5">AVERAGE(AD14:AD28)</f>
        <v>180.69800000000001</v>
      </c>
      <c r="AE31" s="16">
        <f t="shared" si="5"/>
        <v>54.478571428571421</v>
      </c>
      <c r="AF31" s="16">
        <f t="shared" si="5"/>
        <v>12.144</v>
      </c>
    </row>
    <row r="32" spans="1:32">
      <c r="A32" s="17" t="s">
        <v>195</v>
      </c>
      <c r="B32" s="16">
        <f>STDEV(B14:B28)</f>
        <v>618.5666960997894</v>
      </c>
      <c r="C32" s="16">
        <f t="shared" ref="C32:D32" si="6">STDEV(C14:C28)</f>
        <v>158.11013583966732</v>
      </c>
      <c r="D32" s="16">
        <f t="shared" si="6"/>
        <v>187.54500715701207</v>
      </c>
      <c r="E32" s="18" t="s">
        <v>138</v>
      </c>
      <c r="F32" s="16">
        <f t="shared" ref="F32:Q32" si="7">STDEV(F14:F28)</f>
        <v>10431.825750739692</v>
      </c>
      <c r="G32" s="16">
        <f t="shared" si="7"/>
        <v>1147.47003999399</v>
      </c>
      <c r="H32" s="16">
        <f t="shared" si="7"/>
        <v>2672.642182765605</v>
      </c>
      <c r="I32" s="16">
        <f t="shared" si="7"/>
        <v>203.08948412906435</v>
      </c>
      <c r="J32" s="16">
        <f t="shared" si="7"/>
        <v>112.60602278995303</v>
      </c>
      <c r="K32" s="16">
        <f t="shared" si="7"/>
        <v>17210.692047232846</v>
      </c>
      <c r="L32" s="16">
        <f t="shared" si="7"/>
        <v>1305.8098485967923</v>
      </c>
      <c r="M32" s="16">
        <f t="shared" si="7"/>
        <v>7512.622314238487</v>
      </c>
      <c r="N32" s="16">
        <f t="shared" si="7"/>
        <v>13.943325182425362</v>
      </c>
      <c r="O32" s="16">
        <f t="shared" si="7"/>
        <v>22.863620260767302</v>
      </c>
      <c r="P32" s="16">
        <f t="shared" si="7"/>
        <v>8.019652527801103</v>
      </c>
      <c r="Q32" s="16">
        <f t="shared" si="7"/>
        <v>4.7126741978666526</v>
      </c>
      <c r="R32" s="18" t="s">
        <v>138</v>
      </c>
      <c r="S32" s="18" t="s">
        <v>138</v>
      </c>
      <c r="T32" s="16">
        <f t="shared" ref="T32" si="8">STDEV(T14:T28)</f>
        <v>56.026135763333102</v>
      </c>
      <c r="U32" s="18" t="s">
        <v>138</v>
      </c>
      <c r="V32" s="16">
        <f t="shared" ref="V32:Y32" si="9">STDEV(V14:V28)</f>
        <v>289.70549610152119</v>
      </c>
      <c r="W32" s="16">
        <f t="shared" si="9"/>
        <v>5.229945187730622</v>
      </c>
      <c r="X32" s="16">
        <f t="shared" si="9"/>
        <v>13.755574973702222</v>
      </c>
      <c r="Y32" s="16">
        <f t="shared" si="9"/>
        <v>7.4171614190661579</v>
      </c>
      <c r="Z32" s="18" t="s">
        <v>138</v>
      </c>
      <c r="AA32" s="16">
        <f t="shared" ref="AA32" si="10">STDEV(AA14:AA28)</f>
        <v>217.17616647277279</v>
      </c>
      <c r="AB32" s="18" t="s">
        <v>138</v>
      </c>
      <c r="AC32" s="18" t="s">
        <v>138</v>
      </c>
      <c r="AD32" s="16">
        <f t="shared" ref="AD32:AF32" si="11">STDEV(AD14:AD28)</f>
        <v>92.925140470319278</v>
      </c>
      <c r="AE32" s="16">
        <f t="shared" si="11"/>
        <v>93.31941894187058</v>
      </c>
      <c r="AF32" s="16">
        <f t="shared" si="11"/>
        <v>7.4041357169007718</v>
      </c>
    </row>
    <row r="33" spans="1:32">
      <c r="B33" s="16"/>
      <c r="C33" s="16"/>
      <c r="D33" s="16"/>
      <c r="E33" s="19" t="s">
        <v>140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9" t="s">
        <v>140</v>
      </c>
      <c r="S33" s="19" t="s">
        <v>140</v>
      </c>
      <c r="T33" s="16"/>
      <c r="U33" s="19" t="s">
        <v>140</v>
      </c>
      <c r="V33" s="16"/>
      <c r="W33" s="16"/>
      <c r="X33" s="16"/>
      <c r="Y33" s="16"/>
      <c r="Z33" s="19" t="s">
        <v>140</v>
      </c>
      <c r="AA33" s="16"/>
      <c r="AB33" s="19" t="s">
        <v>140</v>
      </c>
      <c r="AC33" s="19" t="s">
        <v>140</v>
      </c>
      <c r="AD33" s="16"/>
      <c r="AE33" s="16"/>
      <c r="AF33" s="16"/>
    </row>
    <row r="34" spans="1:32">
      <c r="B34" s="16"/>
      <c r="C34" s="16"/>
      <c r="D34" s="16"/>
      <c r="E34" s="19" t="s">
        <v>141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9" t="s">
        <v>141</v>
      </c>
      <c r="S34" s="19" t="s">
        <v>141</v>
      </c>
      <c r="T34" s="16"/>
      <c r="U34" s="19" t="s">
        <v>141</v>
      </c>
      <c r="V34" s="16"/>
      <c r="W34" s="16"/>
      <c r="X34" s="16"/>
      <c r="Y34" s="16"/>
      <c r="Z34" s="19" t="s">
        <v>141</v>
      </c>
      <c r="AA34" s="16"/>
      <c r="AB34" s="19" t="s">
        <v>141</v>
      </c>
      <c r="AC34" s="19" t="s">
        <v>141</v>
      </c>
      <c r="AD34" s="16"/>
      <c r="AE34" s="16"/>
      <c r="AF34" s="16"/>
    </row>
    <row r="35" spans="1:32">
      <c r="B35" s="16"/>
      <c r="C35" s="16"/>
      <c r="D35" s="16"/>
      <c r="E35" s="19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9"/>
      <c r="S35" s="19"/>
      <c r="T35" s="16"/>
      <c r="U35" s="19"/>
      <c r="V35" s="16"/>
      <c r="W35" s="16"/>
      <c r="X35" s="16"/>
      <c r="Y35" s="16"/>
      <c r="Z35" s="19"/>
      <c r="AA35" s="16"/>
      <c r="AB35" s="19"/>
      <c r="AC35" s="19"/>
      <c r="AD35" s="16"/>
      <c r="AE35" s="16"/>
      <c r="AF35" s="16"/>
    </row>
    <row r="36" spans="1:32">
      <c r="A36" s="5" t="s">
        <v>4</v>
      </c>
      <c r="B36" s="5">
        <v>292</v>
      </c>
      <c r="C36" s="5">
        <v>226.17</v>
      </c>
      <c r="D36" s="5">
        <v>272.04000000000002</v>
      </c>
      <c r="E36" s="13" t="s">
        <v>86</v>
      </c>
      <c r="F36" s="5">
        <v>7798.91</v>
      </c>
      <c r="G36" s="5">
        <v>323.44</v>
      </c>
      <c r="H36" s="5">
        <v>3310</v>
      </c>
      <c r="I36" s="5">
        <v>72.010000000000005</v>
      </c>
      <c r="J36" s="5">
        <v>20.260000000000002</v>
      </c>
      <c r="K36" s="5">
        <v>35971.79</v>
      </c>
      <c r="L36" s="5">
        <v>2195.02</v>
      </c>
      <c r="M36" s="5">
        <v>7389.85</v>
      </c>
      <c r="N36" s="5" t="s">
        <v>86</v>
      </c>
      <c r="O36" s="5">
        <v>2.7</v>
      </c>
      <c r="P36" s="5">
        <v>6.9</v>
      </c>
      <c r="Q36" s="5">
        <v>1.58</v>
      </c>
      <c r="R36" s="13" t="s">
        <v>130</v>
      </c>
      <c r="S36" s="13" t="s">
        <v>86</v>
      </c>
      <c r="T36" s="5">
        <v>49.61</v>
      </c>
      <c r="U36" s="13" t="s">
        <v>86</v>
      </c>
      <c r="V36" s="5">
        <v>3.31</v>
      </c>
      <c r="W36" s="5">
        <v>1.1000000000000001</v>
      </c>
      <c r="X36" s="5">
        <v>0.34</v>
      </c>
      <c r="Y36" s="5">
        <v>1.97</v>
      </c>
      <c r="Z36" s="13" t="s">
        <v>131</v>
      </c>
      <c r="AA36" s="5">
        <v>22.96</v>
      </c>
      <c r="AB36" s="13" t="s">
        <v>86</v>
      </c>
      <c r="AC36" s="13" t="s">
        <v>86</v>
      </c>
      <c r="AD36" s="5">
        <v>60.64</v>
      </c>
      <c r="AE36" s="5">
        <v>15</v>
      </c>
      <c r="AF36" s="5">
        <v>4.5199999999999996</v>
      </c>
    </row>
    <row r="37" spans="1:32">
      <c r="A37" s="5" t="s">
        <v>2</v>
      </c>
      <c r="B37" s="5">
        <v>285.77</v>
      </c>
      <c r="C37" s="5">
        <v>226.17</v>
      </c>
      <c r="D37" s="5">
        <v>315.68</v>
      </c>
      <c r="E37" s="13" t="s">
        <v>86</v>
      </c>
      <c r="F37" s="5">
        <v>6287.59</v>
      </c>
      <c r="G37" s="5">
        <v>411.37</v>
      </c>
      <c r="H37" s="5">
        <v>819.13</v>
      </c>
      <c r="I37" s="5">
        <v>86.32</v>
      </c>
      <c r="J37" s="5">
        <v>107.17</v>
      </c>
      <c r="K37" s="5">
        <v>34243.14</v>
      </c>
      <c r="L37" s="5">
        <v>2463.17</v>
      </c>
      <c r="M37" s="5">
        <v>5354.4</v>
      </c>
      <c r="N37" s="5" t="s">
        <v>86</v>
      </c>
      <c r="O37" s="5" t="s">
        <v>86</v>
      </c>
      <c r="P37" s="5">
        <v>3.85</v>
      </c>
      <c r="Q37" s="5" t="s">
        <v>86</v>
      </c>
      <c r="R37" s="13" t="s">
        <v>86</v>
      </c>
      <c r="S37" s="13" t="s">
        <v>86</v>
      </c>
      <c r="T37" s="5">
        <v>56.17</v>
      </c>
      <c r="U37" s="13" t="s">
        <v>86</v>
      </c>
      <c r="V37" s="5">
        <v>0.7</v>
      </c>
      <c r="W37" s="5">
        <v>1.79</v>
      </c>
      <c r="X37" s="5">
        <v>1.36</v>
      </c>
      <c r="Y37" s="5">
        <v>1</v>
      </c>
      <c r="Z37" s="13" t="s">
        <v>86</v>
      </c>
      <c r="AA37" s="5">
        <v>22.96</v>
      </c>
      <c r="AB37" s="13" t="s">
        <v>86</v>
      </c>
      <c r="AC37" s="13" t="s">
        <v>132</v>
      </c>
      <c r="AD37" s="5">
        <v>97.66</v>
      </c>
      <c r="AE37" s="5">
        <v>18</v>
      </c>
      <c r="AF37" s="5">
        <v>0.83</v>
      </c>
    </row>
    <row r="38" spans="1:32">
      <c r="A38" s="5" t="s">
        <v>3</v>
      </c>
      <c r="B38" s="5">
        <v>286.74</v>
      </c>
      <c r="C38" s="5">
        <v>275.11</v>
      </c>
      <c r="D38" s="5">
        <v>294.62</v>
      </c>
      <c r="E38" s="13" t="s">
        <v>86</v>
      </c>
      <c r="F38" s="5">
        <v>5918.76</v>
      </c>
      <c r="G38" s="5">
        <v>230.53</v>
      </c>
      <c r="H38" s="5">
        <v>2332.62</v>
      </c>
      <c r="I38" s="5">
        <v>138.72</v>
      </c>
      <c r="J38" s="5">
        <v>83.6</v>
      </c>
      <c r="K38" s="5">
        <v>27254.93</v>
      </c>
      <c r="L38" s="5">
        <v>3014.1</v>
      </c>
      <c r="M38" s="5">
        <v>4422.42</v>
      </c>
      <c r="N38" s="5">
        <v>1.05</v>
      </c>
      <c r="O38" s="5">
        <v>8.08</v>
      </c>
      <c r="P38" s="5">
        <v>0.43</v>
      </c>
      <c r="Q38" s="5">
        <v>0.2</v>
      </c>
      <c r="R38" s="13" t="s">
        <v>86</v>
      </c>
      <c r="S38" s="13" t="s">
        <v>86</v>
      </c>
      <c r="T38" s="5">
        <v>38.869999999999997</v>
      </c>
      <c r="U38" s="13" t="s">
        <v>86</v>
      </c>
      <c r="V38" s="5">
        <v>0.33</v>
      </c>
      <c r="W38" s="5" t="s">
        <v>86</v>
      </c>
      <c r="X38" s="5">
        <v>0.73</v>
      </c>
      <c r="Y38" s="5">
        <v>3</v>
      </c>
      <c r="Z38" s="13" t="s">
        <v>86</v>
      </c>
      <c r="AA38" s="5">
        <v>223.78</v>
      </c>
      <c r="AB38" s="13" t="s">
        <v>86</v>
      </c>
      <c r="AC38" s="13" t="s">
        <v>86</v>
      </c>
      <c r="AD38" s="5">
        <v>86.96</v>
      </c>
      <c r="AE38" s="5">
        <v>12</v>
      </c>
      <c r="AF38" s="5">
        <v>0.7</v>
      </c>
    </row>
    <row r="39" spans="1:32">
      <c r="A39" s="5" t="s">
        <v>1</v>
      </c>
      <c r="B39" s="5">
        <v>201.92</v>
      </c>
      <c r="C39" s="5">
        <v>175.9</v>
      </c>
      <c r="D39" s="5">
        <v>189.68</v>
      </c>
      <c r="E39" s="13" t="s">
        <v>86</v>
      </c>
      <c r="F39" s="5">
        <v>4334.71</v>
      </c>
      <c r="G39" s="5">
        <v>313</v>
      </c>
      <c r="H39" s="5">
        <v>649.09</v>
      </c>
      <c r="I39" s="5">
        <v>66.510000000000005</v>
      </c>
      <c r="J39" s="5">
        <v>52.53</v>
      </c>
      <c r="K39" s="5">
        <v>29596.55</v>
      </c>
      <c r="L39" s="5">
        <v>2285.9499999999998</v>
      </c>
      <c r="M39" s="5">
        <v>4221.54</v>
      </c>
      <c r="N39" s="5">
        <v>17.72</v>
      </c>
      <c r="O39" s="5">
        <v>40.119999999999997</v>
      </c>
      <c r="P39" s="5">
        <v>2.08</v>
      </c>
      <c r="Q39" s="5" t="s">
        <v>86</v>
      </c>
      <c r="R39" s="13" t="s">
        <v>86</v>
      </c>
      <c r="S39" s="13" t="s">
        <v>86</v>
      </c>
      <c r="T39" s="5">
        <v>9.24</v>
      </c>
      <c r="U39" s="13" t="s">
        <v>86</v>
      </c>
      <c r="V39" s="5">
        <v>0.91</v>
      </c>
      <c r="W39" s="5" t="s">
        <v>86</v>
      </c>
      <c r="X39" s="5" t="s">
        <v>86</v>
      </c>
      <c r="Y39" s="5">
        <v>1.97</v>
      </c>
      <c r="Z39" s="13" t="s">
        <v>86</v>
      </c>
      <c r="AA39" s="5">
        <v>30</v>
      </c>
      <c r="AB39" s="13" t="s">
        <v>86</v>
      </c>
      <c r="AC39" s="13">
        <v>25.23</v>
      </c>
      <c r="AD39" s="5">
        <v>120.81</v>
      </c>
      <c r="AE39" s="5">
        <v>15</v>
      </c>
      <c r="AF39" s="5">
        <v>0.7</v>
      </c>
    </row>
    <row r="40" spans="1:32" s="12" customFormat="1">
      <c r="A40" s="5" t="s">
        <v>5</v>
      </c>
      <c r="B40" s="12">
        <v>209.52</v>
      </c>
      <c r="C40" s="12">
        <v>139.02000000000001</v>
      </c>
      <c r="D40" s="12">
        <v>422.23</v>
      </c>
      <c r="E40" s="14" t="s">
        <v>86</v>
      </c>
      <c r="F40" s="12">
        <v>7438.38</v>
      </c>
      <c r="G40" s="12">
        <v>381.27</v>
      </c>
      <c r="H40" s="12">
        <v>672.12</v>
      </c>
      <c r="I40" s="12">
        <v>372.72</v>
      </c>
      <c r="J40" s="12">
        <v>140.6</v>
      </c>
      <c r="K40" s="12">
        <v>39624.26</v>
      </c>
      <c r="L40" s="12">
        <v>1819</v>
      </c>
      <c r="M40" s="12">
        <v>6588.93</v>
      </c>
      <c r="N40" s="12">
        <v>3.48</v>
      </c>
      <c r="O40" s="12">
        <v>20.079999999999998</v>
      </c>
      <c r="P40" s="12">
        <v>4.92</v>
      </c>
      <c r="Q40" s="12">
        <v>2.64</v>
      </c>
      <c r="R40" s="14" t="s">
        <v>133</v>
      </c>
      <c r="S40" s="14" t="s">
        <v>86</v>
      </c>
      <c r="T40" s="12">
        <v>35.64</v>
      </c>
      <c r="U40" s="14" t="s">
        <v>86</v>
      </c>
      <c r="V40" s="12">
        <v>0.56000000000000005</v>
      </c>
      <c r="W40" s="12">
        <v>4.1900000000000004</v>
      </c>
      <c r="X40" s="12">
        <v>1.84</v>
      </c>
      <c r="Y40" s="12">
        <v>1</v>
      </c>
      <c r="Z40" s="14" t="s">
        <v>86</v>
      </c>
      <c r="AA40" s="12">
        <v>22.79</v>
      </c>
      <c r="AB40" s="14">
        <v>21</v>
      </c>
      <c r="AC40" s="14" t="s">
        <v>86</v>
      </c>
      <c r="AD40" s="12">
        <v>112.7</v>
      </c>
      <c r="AE40" s="5">
        <v>18</v>
      </c>
      <c r="AF40" s="12">
        <v>1.8</v>
      </c>
    </row>
    <row r="41" spans="1:32" s="12" customFormat="1">
      <c r="A41" s="5" t="s">
        <v>6</v>
      </c>
      <c r="B41" s="12">
        <v>206.83</v>
      </c>
      <c r="C41" s="12" t="s">
        <v>86</v>
      </c>
      <c r="D41" s="12">
        <v>466.94</v>
      </c>
      <c r="E41" s="14" t="s">
        <v>86</v>
      </c>
      <c r="F41" s="12">
        <v>8588.6299999999992</v>
      </c>
      <c r="G41" s="12">
        <v>349.26</v>
      </c>
      <c r="H41" s="12">
        <v>395.46</v>
      </c>
      <c r="I41" s="12">
        <v>778.44</v>
      </c>
      <c r="J41" s="12">
        <v>277.76</v>
      </c>
      <c r="K41" s="12">
        <v>40921.94</v>
      </c>
      <c r="L41" s="12">
        <v>2140.89</v>
      </c>
      <c r="M41" s="12">
        <v>7670.19</v>
      </c>
      <c r="N41" s="12">
        <v>0.25700000000000001</v>
      </c>
      <c r="O41" s="12">
        <v>17.239999999999998</v>
      </c>
      <c r="P41" s="12">
        <v>7.07</v>
      </c>
      <c r="Q41" s="12">
        <v>3.42</v>
      </c>
      <c r="R41" s="14" t="s">
        <v>86</v>
      </c>
      <c r="S41" s="14" t="s">
        <v>86</v>
      </c>
      <c r="T41" s="12">
        <v>33.07</v>
      </c>
      <c r="U41" s="14" t="s">
        <v>86</v>
      </c>
      <c r="V41" s="12">
        <v>0.28000000000000003</v>
      </c>
      <c r="W41" s="12">
        <v>5.62</v>
      </c>
      <c r="X41" s="12">
        <v>0.76</v>
      </c>
      <c r="Y41" s="12">
        <v>3</v>
      </c>
      <c r="Z41" s="14" t="s">
        <v>86</v>
      </c>
      <c r="AA41" s="12">
        <v>25</v>
      </c>
      <c r="AB41" s="14" t="s">
        <v>86</v>
      </c>
      <c r="AC41" s="14" t="s">
        <v>86</v>
      </c>
      <c r="AD41" s="12">
        <v>76.099999999999994</v>
      </c>
      <c r="AE41" s="5">
        <v>12</v>
      </c>
      <c r="AF41" s="12">
        <v>2.98</v>
      </c>
    </row>
    <row r="42" spans="1:32" s="12" customFormat="1">
      <c r="A42" s="5" t="s">
        <v>7</v>
      </c>
      <c r="B42" s="12">
        <v>184.47</v>
      </c>
      <c r="C42" s="12">
        <v>375.22</v>
      </c>
      <c r="D42" s="12">
        <v>316.11</v>
      </c>
      <c r="E42" s="14" t="s">
        <v>86</v>
      </c>
      <c r="F42" s="12">
        <v>8644.56</v>
      </c>
      <c r="G42" s="12">
        <v>383.82</v>
      </c>
      <c r="H42" s="12">
        <v>1307.6099999999999</v>
      </c>
      <c r="I42" s="12">
        <v>269.54000000000002</v>
      </c>
      <c r="J42" s="5" t="s">
        <v>86</v>
      </c>
      <c r="K42" s="12">
        <v>34320.1</v>
      </c>
      <c r="L42" s="12">
        <v>2724.6</v>
      </c>
      <c r="M42" s="12">
        <v>7632.62</v>
      </c>
      <c r="N42" s="12" t="s">
        <v>86</v>
      </c>
      <c r="O42" s="12" t="s">
        <v>86</v>
      </c>
      <c r="P42" s="12" t="s">
        <v>86</v>
      </c>
      <c r="Q42" s="12">
        <v>0.56999999999999995</v>
      </c>
      <c r="R42" s="14" t="s">
        <v>86</v>
      </c>
      <c r="S42" s="14" t="s">
        <v>86</v>
      </c>
      <c r="T42" s="12">
        <v>18.29</v>
      </c>
      <c r="U42" s="14" t="s">
        <v>86</v>
      </c>
      <c r="V42" s="12" t="s">
        <v>86</v>
      </c>
      <c r="W42" s="12">
        <v>1.97</v>
      </c>
      <c r="X42" s="12">
        <v>1</v>
      </c>
      <c r="Y42" s="12">
        <v>1.9</v>
      </c>
      <c r="Z42" s="14" t="s">
        <v>86</v>
      </c>
      <c r="AA42" s="12">
        <v>24.55</v>
      </c>
      <c r="AB42" s="14" t="s">
        <v>86</v>
      </c>
      <c r="AC42" s="14" t="s">
        <v>86</v>
      </c>
      <c r="AD42" s="12">
        <v>63.56</v>
      </c>
      <c r="AE42" s="5">
        <v>15</v>
      </c>
      <c r="AF42" s="12">
        <v>0.94</v>
      </c>
    </row>
    <row r="43" spans="1:32" s="12" customFormat="1">
      <c r="A43" s="5" t="s">
        <v>8</v>
      </c>
      <c r="B43" s="12">
        <v>308.81</v>
      </c>
      <c r="C43" s="12">
        <v>335.45</v>
      </c>
      <c r="D43" s="12">
        <v>449.54</v>
      </c>
      <c r="E43" s="14" t="s">
        <v>86</v>
      </c>
      <c r="F43" s="12">
        <v>17473.98</v>
      </c>
      <c r="G43" s="12">
        <v>478.4</v>
      </c>
      <c r="H43" s="12">
        <v>6385.45</v>
      </c>
      <c r="I43" s="12">
        <v>96.76</v>
      </c>
      <c r="J43" s="12">
        <v>137.81</v>
      </c>
      <c r="K43" s="12">
        <v>45162</v>
      </c>
      <c r="L43" s="12">
        <v>2662.08</v>
      </c>
      <c r="M43" s="12">
        <v>6458.84</v>
      </c>
      <c r="N43" s="12">
        <v>1.1000000000000001</v>
      </c>
      <c r="O43" s="12">
        <v>84.73</v>
      </c>
      <c r="P43" s="12">
        <v>4.92</v>
      </c>
      <c r="Q43" s="12">
        <v>1.43</v>
      </c>
      <c r="R43" s="14" t="s">
        <v>86</v>
      </c>
      <c r="S43" s="14" t="s">
        <v>134</v>
      </c>
      <c r="T43" s="12">
        <v>10.47</v>
      </c>
      <c r="U43" s="14" t="s">
        <v>86</v>
      </c>
      <c r="V43" s="12">
        <v>0.28000000000000003</v>
      </c>
      <c r="W43" s="12">
        <v>5.27</v>
      </c>
      <c r="X43" s="12">
        <v>1.07</v>
      </c>
      <c r="Y43" s="12">
        <v>1</v>
      </c>
      <c r="Z43" s="14" t="s">
        <v>86</v>
      </c>
      <c r="AA43" s="5">
        <v>22.96</v>
      </c>
      <c r="AB43" s="14" t="s">
        <v>86</v>
      </c>
      <c r="AC43" s="14" t="s">
        <v>86</v>
      </c>
      <c r="AD43" s="12">
        <v>8.48</v>
      </c>
      <c r="AE43" s="5">
        <v>18</v>
      </c>
      <c r="AF43" s="12">
        <v>0.5</v>
      </c>
    </row>
    <row r="44" spans="1:32" s="12" customFormat="1">
      <c r="A44" s="5" t="s">
        <v>9</v>
      </c>
      <c r="B44" s="12">
        <v>221.25</v>
      </c>
      <c r="C44" s="12">
        <v>139.02000000000001</v>
      </c>
      <c r="D44" s="12">
        <v>339.8</v>
      </c>
      <c r="E44" s="14" t="s">
        <v>86</v>
      </c>
      <c r="F44" s="12">
        <v>5505.45</v>
      </c>
      <c r="G44" s="12">
        <v>283.08999999999997</v>
      </c>
      <c r="H44" s="12">
        <v>598.1</v>
      </c>
      <c r="I44" s="12">
        <v>1545.87</v>
      </c>
      <c r="J44" s="12">
        <v>99.23</v>
      </c>
      <c r="K44" s="12">
        <v>29032.76</v>
      </c>
      <c r="L44" s="12">
        <v>2199.14</v>
      </c>
      <c r="M44" s="12">
        <v>7350.21</v>
      </c>
      <c r="N44" s="12" t="s">
        <v>86</v>
      </c>
      <c r="O44" s="12">
        <v>18.66</v>
      </c>
      <c r="P44" s="12">
        <v>0.79</v>
      </c>
      <c r="Q44" s="12">
        <v>1</v>
      </c>
      <c r="R44" s="14" t="s">
        <v>86</v>
      </c>
      <c r="S44" s="14" t="s">
        <v>86</v>
      </c>
      <c r="T44" s="12">
        <v>24.72</v>
      </c>
      <c r="U44" s="14" t="s">
        <v>86</v>
      </c>
      <c r="V44" s="12">
        <v>0.57999999999999996</v>
      </c>
      <c r="W44" s="12">
        <v>0.4</v>
      </c>
      <c r="X44" s="12">
        <v>1</v>
      </c>
      <c r="Y44" s="12">
        <v>3.1</v>
      </c>
      <c r="Z44" s="14">
        <v>242.85</v>
      </c>
      <c r="AA44" s="5">
        <v>22.96</v>
      </c>
      <c r="AB44" s="14" t="s">
        <v>86</v>
      </c>
      <c r="AC44" s="14" t="s">
        <v>86</v>
      </c>
      <c r="AD44" s="12">
        <v>26.6</v>
      </c>
      <c r="AE44" s="5">
        <v>12</v>
      </c>
      <c r="AF44" s="12">
        <v>0.7</v>
      </c>
    </row>
    <row r="45" spans="1:32" s="12" customFormat="1">
      <c r="A45" s="5" t="s">
        <v>10</v>
      </c>
      <c r="B45" s="12">
        <v>199.01</v>
      </c>
      <c r="C45" s="12">
        <v>139.02000000000001</v>
      </c>
      <c r="D45" s="12">
        <v>316.11</v>
      </c>
      <c r="E45" s="14" t="s">
        <v>86</v>
      </c>
      <c r="F45" s="12">
        <v>4638.84</v>
      </c>
      <c r="G45" s="12">
        <v>285.91000000000003</v>
      </c>
      <c r="H45" s="12">
        <v>432.31</v>
      </c>
      <c r="I45" s="12">
        <v>41</v>
      </c>
      <c r="J45" s="12">
        <v>132.07</v>
      </c>
      <c r="K45" s="12">
        <v>29510.09</v>
      </c>
      <c r="L45" s="12">
        <v>2150.7199999999998</v>
      </c>
      <c r="M45" s="12">
        <v>8450.7199999999993</v>
      </c>
      <c r="N45" s="12" t="s">
        <v>86</v>
      </c>
      <c r="O45" s="12" t="s">
        <v>86</v>
      </c>
      <c r="P45" s="12">
        <v>1.05</v>
      </c>
      <c r="Q45" s="12">
        <v>1.84</v>
      </c>
      <c r="R45" s="14" t="s">
        <v>86</v>
      </c>
      <c r="S45" s="14" t="s">
        <v>86</v>
      </c>
      <c r="T45" s="12">
        <v>79.790000000000006</v>
      </c>
      <c r="U45" s="14" t="s">
        <v>86</v>
      </c>
      <c r="V45" s="12" t="s">
        <v>86</v>
      </c>
      <c r="W45" s="12">
        <v>0.4</v>
      </c>
      <c r="X45" s="12">
        <v>1.07</v>
      </c>
      <c r="Y45" s="12">
        <v>2</v>
      </c>
      <c r="Z45" s="14" t="s">
        <v>86</v>
      </c>
      <c r="AA45" s="12">
        <v>104.27</v>
      </c>
      <c r="AB45" s="14" t="s">
        <v>86</v>
      </c>
      <c r="AC45" s="14" t="s">
        <v>86</v>
      </c>
      <c r="AD45" s="12">
        <v>127.05</v>
      </c>
      <c r="AE45" s="5">
        <v>15</v>
      </c>
      <c r="AF45" s="12">
        <v>2.79</v>
      </c>
    </row>
    <row r="46" spans="1:32" s="12" customFormat="1">
      <c r="A46" s="5" t="s">
        <v>13</v>
      </c>
      <c r="B46" s="12">
        <v>205.47</v>
      </c>
      <c r="C46" s="12">
        <v>471.01</v>
      </c>
      <c r="D46" s="12">
        <v>458.32</v>
      </c>
      <c r="E46" s="14" t="s">
        <v>86</v>
      </c>
      <c r="F46" s="12">
        <v>13808.11</v>
      </c>
      <c r="G46" s="12">
        <v>396.57</v>
      </c>
      <c r="H46" s="12">
        <v>5025.17</v>
      </c>
      <c r="I46" s="12">
        <v>96.76</v>
      </c>
      <c r="J46" s="12">
        <v>116.67</v>
      </c>
      <c r="K46" s="12">
        <v>47065.279999999999</v>
      </c>
      <c r="L46" s="12">
        <v>2560.16</v>
      </c>
      <c r="M46" s="12">
        <v>9789.92</v>
      </c>
      <c r="N46" s="12">
        <v>0.27</v>
      </c>
      <c r="O46" s="12">
        <v>66.56</v>
      </c>
      <c r="P46" s="12" t="s">
        <v>86</v>
      </c>
      <c r="Q46" s="12">
        <v>1.84</v>
      </c>
      <c r="R46" s="14" t="s">
        <v>86</v>
      </c>
      <c r="S46" s="14" t="s">
        <v>86</v>
      </c>
      <c r="T46" s="12">
        <v>24.72</v>
      </c>
      <c r="U46" s="14" t="s">
        <v>86</v>
      </c>
      <c r="V46" s="12">
        <v>22.27</v>
      </c>
      <c r="W46" s="12">
        <v>4.55</v>
      </c>
      <c r="X46" s="12" t="s">
        <v>86</v>
      </c>
      <c r="Y46" s="12" t="s">
        <v>86</v>
      </c>
      <c r="Z46" s="14" t="s">
        <v>86</v>
      </c>
      <c r="AA46" s="5">
        <v>22.96</v>
      </c>
      <c r="AB46" s="14" t="s">
        <v>86</v>
      </c>
      <c r="AC46" s="14" t="s">
        <v>86</v>
      </c>
      <c r="AD46" s="12">
        <v>26.6</v>
      </c>
      <c r="AE46" s="5">
        <v>18</v>
      </c>
      <c r="AF46" s="12">
        <v>0.8</v>
      </c>
    </row>
    <row r="47" spans="1:32" s="12" customFormat="1">
      <c r="A47" s="5" t="s">
        <v>12</v>
      </c>
      <c r="B47" s="12">
        <v>261.14</v>
      </c>
      <c r="C47" s="12">
        <v>375.22</v>
      </c>
      <c r="D47" s="12">
        <v>440.61</v>
      </c>
      <c r="E47" s="14">
        <v>30.94</v>
      </c>
      <c r="F47" s="12">
        <v>5321.64</v>
      </c>
      <c r="G47" s="12">
        <v>357.47</v>
      </c>
      <c r="H47" s="12">
        <v>192.48</v>
      </c>
      <c r="I47" s="12">
        <v>101.29</v>
      </c>
      <c r="J47" s="12">
        <v>123.04</v>
      </c>
      <c r="K47" s="12">
        <v>26778.19</v>
      </c>
      <c r="L47" s="12">
        <v>1762.43</v>
      </c>
      <c r="M47" s="12">
        <v>5447.5</v>
      </c>
      <c r="N47" s="12">
        <v>3.58</v>
      </c>
      <c r="O47" s="12">
        <v>11.52</v>
      </c>
      <c r="P47" s="12" t="s">
        <v>86</v>
      </c>
      <c r="Q47" s="12">
        <v>4.83</v>
      </c>
      <c r="R47" s="14" t="s">
        <v>86</v>
      </c>
      <c r="S47" s="14" t="s">
        <v>86</v>
      </c>
      <c r="T47" s="12">
        <v>57.77</v>
      </c>
      <c r="U47" s="14" t="s">
        <v>86</v>
      </c>
      <c r="V47" s="12" t="s">
        <v>86</v>
      </c>
      <c r="W47" s="12">
        <v>2.72</v>
      </c>
      <c r="X47" s="12">
        <v>1.07</v>
      </c>
      <c r="Y47" s="12" t="s">
        <v>86</v>
      </c>
      <c r="Z47" s="14" t="s">
        <v>86</v>
      </c>
      <c r="AA47" s="12">
        <v>233.21</v>
      </c>
      <c r="AB47" s="14">
        <v>2.64</v>
      </c>
      <c r="AC47" s="14" t="s">
        <v>86</v>
      </c>
      <c r="AD47" s="12">
        <v>88.44</v>
      </c>
      <c r="AE47" s="5">
        <v>12</v>
      </c>
      <c r="AF47" s="12">
        <v>2.6</v>
      </c>
    </row>
    <row r="48" spans="1:32" s="12" customFormat="1">
      <c r="A48" s="5" t="s">
        <v>11</v>
      </c>
      <c r="B48" s="12">
        <v>211.74</v>
      </c>
      <c r="C48" s="12" t="s">
        <v>86</v>
      </c>
      <c r="D48" s="12">
        <v>372.69</v>
      </c>
      <c r="E48" s="14" t="s">
        <v>86</v>
      </c>
      <c r="F48" s="12">
        <v>7317.66</v>
      </c>
      <c r="G48" s="12">
        <v>342.19</v>
      </c>
      <c r="H48" s="12">
        <v>754.24</v>
      </c>
      <c r="I48" s="12">
        <v>149.41999999999999</v>
      </c>
      <c r="J48" s="12">
        <v>83.01</v>
      </c>
      <c r="K48" s="12">
        <v>33326.129999999997</v>
      </c>
      <c r="L48" s="12">
        <v>1916.63</v>
      </c>
      <c r="M48" s="12">
        <v>6486.72</v>
      </c>
      <c r="N48" s="12">
        <v>0.27</v>
      </c>
      <c r="O48" s="12">
        <v>42.7</v>
      </c>
      <c r="P48" s="12">
        <v>21.63</v>
      </c>
      <c r="Q48" s="12">
        <v>0.1</v>
      </c>
      <c r="R48" s="14" t="s">
        <v>86</v>
      </c>
      <c r="S48" s="14" t="s">
        <v>86</v>
      </c>
      <c r="T48" s="12">
        <v>42.84</v>
      </c>
      <c r="U48" s="14" t="s">
        <v>86</v>
      </c>
      <c r="V48" s="12">
        <v>1.55</v>
      </c>
      <c r="W48" s="12">
        <v>6.33</v>
      </c>
      <c r="X48" s="12" t="s">
        <v>86</v>
      </c>
      <c r="Y48" s="12" t="s">
        <v>86</v>
      </c>
      <c r="Z48" s="14" t="s">
        <v>86</v>
      </c>
      <c r="AA48" s="12">
        <v>340.93</v>
      </c>
      <c r="AB48" s="14" t="s">
        <v>86</v>
      </c>
      <c r="AC48" s="14" t="s">
        <v>86</v>
      </c>
      <c r="AD48" s="12">
        <v>8.48</v>
      </c>
      <c r="AE48" s="5">
        <v>15</v>
      </c>
      <c r="AF48" s="12">
        <v>0.7</v>
      </c>
    </row>
    <row r="49" spans="1:32" s="12" customFormat="1">
      <c r="A49" s="5" t="s">
        <v>135</v>
      </c>
      <c r="B49" s="12">
        <v>178.33</v>
      </c>
      <c r="C49" s="12" t="s">
        <v>86</v>
      </c>
      <c r="D49" s="12">
        <v>422.23</v>
      </c>
      <c r="E49" s="14" t="s">
        <v>86</v>
      </c>
      <c r="F49" s="12">
        <v>9528.26</v>
      </c>
      <c r="G49" s="12">
        <v>343.6</v>
      </c>
      <c r="H49" s="12">
        <v>456.72</v>
      </c>
      <c r="I49" s="12">
        <v>216.36</v>
      </c>
      <c r="J49" s="12">
        <v>99.23</v>
      </c>
      <c r="K49" s="12">
        <v>42662.63</v>
      </c>
      <c r="L49" s="12">
        <v>2096.35</v>
      </c>
      <c r="M49" s="12">
        <v>8316.2199999999993</v>
      </c>
      <c r="N49" s="12" t="s">
        <v>86</v>
      </c>
      <c r="O49" s="12">
        <v>3</v>
      </c>
      <c r="P49" s="12">
        <v>2.1</v>
      </c>
      <c r="Q49" s="12">
        <v>1</v>
      </c>
      <c r="R49" s="14" t="s">
        <v>86</v>
      </c>
      <c r="S49" s="14" t="s">
        <v>86</v>
      </c>
      <c r="T49" s="12" t="s">
        <v>86</v>
      </c>
      <c r="U49" s="14" t="s">
        <v>86</v>
      </c>
      <c r="V49" s="12" t="s">
        <v>86</v>
      </c>
      <c r="W49" s="12">
        <v>0.81</v>
      </c>
      <c r="X49" s="12" t="s">
        <v>86</v>
      </c>
      <c r="Y49" s="12" t="s">
        <v>86</v>
      </c>
      <c r="Z49" s="14" t="s">
        <v>86</v>
      </c>
      <c r="AA49" s="5">
        <v>22.96</v>
      </c>
      <c r="AB49" s="14" t="s">
        <v>86</v>
      </c>
      <c r="AC49" s="14" t="s">
        <v>86</v>
      </c>
      <c r="AD49" s="12">
        <v>105.47</v>
      </c>
      <c r="AE49" s="5">
        <v>18</v>
      </c>
      <c r="AF49" s="12">
        <v>0.94</v>
      </c>
    </row>
    <row r="50" spans="1:32" s="12" customFormat="1">
      <c r="A50" s="5" t="s">
        <v>136</v>
      </c>
      <c r="B50" s="12">
        <v>277.05</v>
      </c>
      <c r="C50" s="12">
        <v>139.02000000000001</v>
      </c>
      <c r="D50" s="12">
        <v>339.8</v>
      </c>
      <c r="E50" s="14" t="s">
        <v>86</v>
      </c>
      <c r="F50" s="12">
        <v>6104.63</v>
      </c>
      <c r="G50" s="12">
        <v>316.73</v>
      </c>
      <c r="H50" s="12">
        <v>410.85</v>
      </c>
      <c r="I50" s="12">
        <v>185.34</v>
      </c>
      <c r="J50" s="12">
        <v>73.72</v>
      </c>
      <c r="K50" s="12">
        <v>38006.61</v>
      </c>
      <c r="L50" s="12">
        <v>2651.98</v>
      </c>
      <c r="M50" s="12">
        <v>7954.81</v>
      </c>
      <c r="N50" s="12" t="s">
        <v>86</v>
      </c>
      <c r="O50" s="12">
        <v>8.66</v>
      </c>
      <c r="P50" s="12">
        <v>0.79</v>
      </c>
      <c r="Q50" s="12">
        <v>3.03</v>
      </c>
      <c r="R50" s="14" t="s">
        <v>86</v>
      </c>
      <c r="S50" s="14" t="s">
        <v>86</v>
      </c>
      <c r="T50" s="12">
        <v>10.47</v>
      </c>
      <c r="U50" s="14" t="s">
        <v>86</v>
      </c>
      <c r="V50" s="12">
        <v>0.87</v>
      </c>
      <c r="W50" s="12">
        <v>1.59</v>
      </c>
      <c r="X50" s="12" t="s">
        <v>86</v>
      </c>
      <c r="Y50" s="12" t="s">
        <v>86</v>
      </c>
      <c r="Z50" s="14" t="s">
        <v>86</v>
      </c>
      <c r="AA50" s="12">
        <v>233.21</v>
      </c>
      <c r="AB50" s="14" t="s">
        <v>86</v>
      </c>
      <c r="AC50" s="14" t="s">
        <v>86</v>
      </c>
      <c r="AD50" s="12">
        <v>88.44</v>
      </c>
      <c r="AE50" s="5">
        <v>12</v>
      </c>
      <c r="AF50" s="12">
        <v>2.2000000000000002</v>
      </c>
    </row>
    <row r="51" spans="1:32" s="12" customFormat="1">
      <c r="E51" s="14"/>
      <c r="R51" s="14"/>
      <c r="S51" s="14"/>
      <c r="U51" s="14"/>
      <c r="Z51" s="14"/>
      <c r="AB51" s="14"/>
      <c r="AC51" s="14"/>
    </row>
    <row r="52" spans="1:32">
      <c r="E52" s="13"/>
      <c r="Z52" s="14"/>
    </row>
    <row r="53" spans="1:32" s="15" customFormat="1">
      <c r="A53" s="17" t="s">
        <v>194</v>
      </c>
      <c r="B53" s="16">
        <f>AVERAGE(B36:B50)</f>
        <v>235.33666666666662</v>
      </c>
      <c r="C53" s="16">
        <f t="shared" ref="C53:D53" si="12">AVERAGE(C36:C50)</f>
        <v>251.36083333333337</v>
      </c>
      <c r="D53" s="16">
        <f t="shared" si="12"/>
        <v>361.09333333333336</v>
      </c>
      <c r="E53" s="18" t="s">
        <v>137</v>
      </c>
      <c r="F53" s="16">
        <f t="shared" ref="F53:Q53" si="13">AVERAGE(F36:F50)</f>
        <v>7914.007333333333</v>
      </c>
      <c r="G53" s="16">
        <f t="shared" si="13"/>
        <v>346.44333333333333</v>
      </c>
      <c r="H53" s="16">
        <f t="shared" si="13"/>
        <v>1582.7566666666667</v>
      </c>
      <c r="I53" s="16">
        <f t="shared" si="13"/>
        <v>281.13733333333334</v>
      </c>
      <c r="J53" s="16">
        <f t="shared" si="13"/>
        <v>110.47857142857143</v>
      </c>
      <c r="K53" s="16">
        <f t="shared" si="13"/>
        <v>35565.093333333338</v>
      </c>
      <c r="L53" s="16">
        <f t="shared" si="13"/>
        <v>2309.4813333333336</v>
      </c>
      <c r="M53" s="16">
        <f t="shared" si="13"/>
        <v>6902.326</v>
      </c>
      <c r="N53" s="16">
        <f t="shared" si="13"/>
        <v>3.465875</v>
      </c>
      <c r="O53" s="16">
        <f t="shared" si="13"/>
        <v>27.004166666666663</v>
      </c>
      <c r="P53" s="16">
        <f t="shared" si="13"/>
        <v>4.7108333333333334</v>
      </c>
      <c r="Q53" s="16">
        <f t="shared" si="13"/>
        <v>1.8061538461538464</v>
      </c>
      <c r="R53" s="18" t="s">
        <v>137</v>
      </c>
      <c r="S53" s="18" t="s">
        <v>137</v>
      </c>
      <c r="T53" s="16">
        <f t="shared" ref="T53:V53" si="14">AVERAGE(T36:T50)</f>
        <v>35.119285714285716</v>
      </c>
      <c r="U53" s="18" t="s">
        <v>137</v>
      </c>
      <c r="V53" s="16">
        <f t="shared" si="14"/>
        <v>2.8763636363636365</v>
      </c>
      <c r="W53" s="16">
        <f t="shared" ref="W53:Y53" si="15">AVERAGE(W36:W50)</f>
        <v>2.8261538461538462</v>
      </c>
      <c r="X53" s="16">
        <f t="shared" si="15"/>
        <v>1.0240000000000002</v>
      </c>
      <c r="Y53" s="16">
        <f t="shared" si="15"/>
        <v>1.9940000000000002</v>
      </c>
      <c r="Z53" s="18" t="s">
        <v>137</v>
      </c>
      <c r="AA53" s="16">
        <f t="shared" ref="AA53" si="16">AVERAGE(AA36:AA50)</f>
        <v>91.700000000000017</v>
      </c>
      <c r="AB53" s="18" t="s">
        <v>137</v>
      </c>
      <c r="AC53" s="18" t="s">
        <v>137</v>
      </c>
      <c r="AD53" s="16">
        <f t="shared" ref="AD53:AF53" si="17">AVERAGE(AD36:AD50)</f>
        <v>73.199333333333342</v>
      </c>
      <c r="AE53" s="16">
        <f t="shared" si="17"/>
        <v>15</v>
      </c>
      <c r="AF53" s="16">
        <f t="shared" si="17"/>
        <v>1.5800000000000003</v>
      </c>
    </row>
    <row r="54" spans="1:32" s="15" customFormat="1">
      <c r="A54" s="17" t="s">
        <v>195</v>
      </c>
      <c r="B54" s="16">
        <f>STDEV(B36:B50)</f>
        <v>44.401226763404338</v>
      </c>
      <c r="C54" s="16">
        <f t="shared" ref="C54:D54" si="18">STDEV(C36:C50)</f>
        <v>114.4188074542049</v>
      </c>
      <c r="D54" s="16">
        <f t="shared" si="18"/>
        <v>80.693439250630817</v>
      </c>
      <c r="E54" s="18" t="s">
        <v>138</v>
      </c>
      <c r="F54" s="16">
        <f t="shared" ref="F54:Q54" si="19">STDEV(F36:F50)</f>
        <v>3548.4700528365852</v>
      </c>
      <c r="G54" s="16">
        <f t="shared" si="19"/>
        <v>60.089604005383734</v>
      </c>
      <c r="H54" s="16">
        <f t="shared" si="19"/>
        <v>1885.7538065667404</v>
      </c>
      <c r="I54" s="16">
        <f t="shared" si="19"/>
        <v>395.7037004315705</v>
      </c>
      <c r="J54" s="16">
        <f t="shared" si="19"/>
        <v>58.762431988361513</v>
      </c>
      <c r="K54" s="16">
        <f t="shared" si="19"/>
        <v>6522.3021134507026</v>
      </c>
      <c r="L54" s="16">
        <f t="shared" si="19"/>
        <v>360.15422226093551</v>
      </c>
      <c r="M54" s="16">
        <f t="shared" si="19"/>
        <v>1551.9695378352551</v>
      </c>
      <c r="N54" s="16">
        <f t="shared" si="19"/>
        <v>5.9203189208859346</v>
      </c>
      <c r="O54" s="16">
        <f t="shared" si="19"/>
        <v>26.336136065846642</v>
      </c>
      <c r="P54" s="16">
        <f t="shared" si="19"/>
        <v>5.8282672590079656</v>
      </c>
      <c r="Q54" s="16">
        <f t="shared" si="19"/>
        <v>1.3679274984536423</v>
      </c>
      <c r="R54" s="18" t="s">
        <v>138</v>
      </c>
      <c r="S54" s="18" t="s">
        <v>138</v>
      </c>
      <c r="T54" s="16">
        <f t="shared" ref="T54:V54" si="20">STDEV(T36:T50)</f>
        <v>20.799807863123565</v>
      </c>
      <c r="U54" s="18" t="s">
        <v>138</v>
      </c>
      <c r="V54" s="16">
        <f t="shared" si="20"/>
        <v>6.4907168675382421</v>
      </c>
      <c r="W54" s="16">
        <f t="shared" ref="W54:Y54" si="21">STDEV(W36:W50)</f>
        <v>2.1025680268881448</v>
      </c>
      <c r="X54" s="16">
        <f t="shared" si="21"/>
        <v>0.39584508754477798</v>
      </c>
      <c r="Y54" s="16">
        <f t="shared" si="21"/>
        <v>0.83142715321975769</v>
      </c>
      <c r="Z54" s="18" t="s">
        <v>138</v>
      </c>
      <c r="AA54" s="16">
        <f t="shared" ref="AA54" si="22">STDEV(AA36:AA50)</f>
        <v>108.7702364094674</v>
      </c>
      <c r="AB54" s="18" t="s">
        <v>138</v>
      </c>
      <c r="AC54" s="18" t="s">
        <v>138</v>
      </c>
      <c r="AD54" s="16">
        <f t="shared" ref="AD54:AF54" si="23">STDEV(AD36:AD50)</f>
        <v>39.641114923535483</v>
      </c>
      <c r="AE54" s="16">
        <f t="shared" si="23"/>
        <v>2.5354627641855498</v>
      </c>
      <c r="AF54" s="16">
        <f t="shared" si="23"/>
        <v>1.1890872850335972</v>
      </c>
    </row>
    <row r="55" spans="1:32" s="15" customFormat="1">
      <c r="B55" s="16"/>
      <c r="C55" s="16"/>
      <c r="D55" s="16"/>
      <c r="E55" s="19" t="s">
        <v>140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9" t="s">
        <v>140</v>
      </c>
      <c r="S55" s="19" t="s">
        <v>140</v>
      </c>
      <c r="T55" s="16"/>
      <c r="U55" s="19" t="s">
        <v>140</v>
      </c>
      <c r="V55" s="16"/>
      <c r="W55" s="16"/>
      <c r="X55" s="16"/>
      <c r="Y55" s="16"/>
      <c r="Z55" s="19" t="s">
        <v>140</v>
      </c>
      <c r="AA55" s="16"/>
      <c r="AB55" s="19" t="s">
        <v>140</v>
      </c>
      <c r="AC55" s="19" t="s">
        <v>140</v>
      </c>
      <c r="AD55" s="16"/>
      <c r="AE55" s="16"/>
      <c r="AF55" s="16"/>
    </row>
    <row r="56" spans="1:32" s="15" customFormat="1">
      <c r="B56" s="16"/>
      <c r="C56" s="16"/>
      <c r="D56" s="16"/>
      <c r="E56" s="19" t="s">
        <v>141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9" t="s">
        <v>141</v>
      </c>
      <c r="S56" s="19" t="s">
        <v>141</v>
      </c>
      <c r="T56" s="16"/>
      <c r="U56" s="19" t="s">
        <v>141</v>
      </c>
      <c r="V56" s="16"/>
      <c r="W56" s="16"/>
      <c r="X56" s="16"/>
      <c r="Y56" s="16"/>
      <c r="Z56" s="19" t="s">
        <v>141</v>
      </c>
      <c r="AA56" s="16"/>
      <c r="AB56" s="19" t="s">
        <v>141</v>
      </c>
      <c r="AC56" s="19" t="s">
        <v>141</v>
      </c>
      <c r="AD56" s="16"/>
      <c r="AE56" s="16"/>
      <c r="AF56" s="16"/>
    </row>
    <row r="57" spans="1:32" s="15" customFormat="1">
      <c r="B57" s="16"/>
      <c r="C57" s="16"/>
      <c r="D57" s="16"/>
      <c r="E57" s="19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9"/>
      <c r="S57" s="19"/>
      <c r="T57" s="16"/>
      <c r="U57" s="19"/>
      <c r="V57" s="16"/>
      <c r="W57" s="16"/>
      <c r="X57" s="16"/>
      <c r="Y57" s="16"/>
      <c r="Z57" s="19"/>
      <c r="AA57" s="16"/>
      <c r="AB57" s="19"/>
      <c r="AC57" s="19"/>
      <c r="AD57" s="16"/>
      <c r="AE57" s="16"/>
      <c r="AF57" s="16"/>
    </row>
    <row r="61" spans="1:32" ht="18">
      <c r="A61" s="20" t="s">
        <v>196</v>
      </c>
    </row>
    <row r="64" spans="1:32" ht="18">
      <c r="X64" s="20"/>
    </row>
    <row r="76" spans="29:29">
      <c r="AC76" s="14"/>
    </row>
    <row r="77" spans="29:29">
      <c r="AC77" s="14"/>
    </row>
    <row r="78" spans="29:29">
      <c r="AC78" s="14"/>
    </row>
    <row r="79" spans="29:29">
      <c r="AC79" s="14"/>
    </row>
    <row r="80" spans="29:29">
      <c r="AC80" s="14"/>
    </row>
    <row r="81" spans="29:29">
      <c r="AC81" s="14"/>
    </row>
    <row r="82" spans="29:29">
      <c r="AC82" s="14"/>
    </row>
    <row r="83" spans="29:29">
      <c r="AC83" s="14"/>
    </row>
    <row r="84" spans="29:29">
      <c r="AC84" s="14"/>
    </row>
    <row r="85" spans="29:29">
      <c r="AC85" s="14"/>
    </row>
    <row r="87" spans="29:29">
      <c r="AC87" s="14"/>
    </row>
    <row r="89" spans="29:29">
      <c r="AC89" s="14"/>
    </row>
    <row r="91" spans="29:29">
      <c r="AC91" s="14"/>
    </row>
    <row r="92" spans="29:29">
      <c r="AC92" s="14"/>
    </row>
    <row r="93" spans="29:29">
      <c r="AC93" s="14"/>
    </row>
    <row r="94" spans="29:29">
      <c r="AC94" s="14"/>
    </row>
    <row r="95" spans="29:29">
      <c r="AC95" s="14"/>
    </row>
    <row r="96" spans="29:29">
      <c r="AC96" s="14"/>
    </row>
    <row r="97" spans="29:29">
      <c r="AC97" s="14"/>
    </row>
    <row r="98" spans="29:29">
      <c r="AC98" s="14"/>
    </row>
    <row r="99" spans="29:29">
      <c r="AC99" s="14"/>
    </row>
    <row r="100" spans="29:29">
      <c r="AC100" s="14"/>
    </row>
    <row r="101" spans="29:29">
      <c r="AC101" s="14"/>
    </row>
  </sheetData>
  <pageMargins left="0.75" right="0.75" top="1" bottom="1" header="0.5" footer="0.5"/>
  <pageSetup paperSize="9" orientation="portrait" horizontalDpi="4294967292" verticalDpi="4294967292"/>
  <ignoredErrors>
    <ignoredError sqref="B31:AF3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7" sqref="A27"/>
    </sheetView>
  </sheetViews>
  <sheetFormatPr baseColWidth="10" defaultRowHeight="15" x14ac:dyDescent="0"/>
  <sheetData>
    <row r="1" spans="1:8" ht="18">
      <c r="A1" s="26"/>
      <c r="B1" s="25"/>
      <c r="C1" s="27" t="s">
        <v>206</v>
      </c>
      <c r="D1" s="27"/>
      <c r="E1" s="27"/>
      <c r="F1" s="27"/>
      <c r="G1" s="27"/>
      <c r="H1" s="28"/>
    </row>
    <row r="2" spans="1:8">
      <c r="A2" s="26" t="s">
        <v>207</v>
      </c>
      <c r="B2" s="25"/>
      <c r="C2" s="29">
        <v>107</v>
      </c>
      <c r="D2" s="29" t="s">
        <v>208</v>
      </c>
      <c r="E2" s="29" t="s">
        <v>209</v>
      </c>
      <c r="F2" s="29" t="s">
        <v>210</v>
      </c>
      <c r="G2" s="29" t="s">
        <v>211</v>
      </c>
      <c r="H2" s="30" t="s">
        <v>212</v>
      </c>
    </row>
    <row r="3" spans="1:8">
      <c r="A3" s="26" t="s">
        <v>213</v>
      </c>
      <c r="B3" s="25"/>
      <c r="C3" s="31">
        <v>3.22</v>
      </c>
      <c r="D3" s="31">
        <v>17.3</v>
      </c>
      <c r="E3" s="31">
        <v>5.88</v>
      </c>
      <c r="F3" s="31">
        <v>2.09</v>
      </c>
      <c r="G3" s="31">
        <v>0.9</v>
      </c>
      <c r="H3" s="31">
        <v>3.46</v>
      </c>
    </row>
    <row r="4" spans="1:8">
      <c r="A4" s="26" t="s">
        <v>214</v>
      </c>
      <c r="B4" s="25"/>
      <c r="C4" s="31">
        <v>0.79</v>
      </c>
      <c r="D4" s="31">
        <v>2.35</v>
      </c>
      <c r="E4" s="31">
        <v>0.39</v>
      </c>
      <c r="F4" s="31">
        <v>0.9</v>
      </c>
      <c r="G4" s="31">
        <v>0</v>
      </c>
      <c r="H4" s="31">
        <v>0.16</v>
      </c>
    </row>
    <row r="5" spans="1:8">
      <c r="A5" s="26" t="s">
        <v>215</v>
      </c>
      <c r="B5" s="25"/>
      <c r="C5" s="31">
        <v>2.2799999999999998</v>
      </c>
      <c r="D5" s="31">
        <v>16.899999999999999</v>
      </c>
      <c r="E5" s="31">
        <v>6.19</v>
      </c>
      <c r="F5" s="31">
        <v>0.33</v>
      </c>
      <c r="G5" s="31">
        <v>0</v>
      </c>
      <c r="H5" s="31">
        <v>2.61</v>
      </c>
    </row>
    <row r="6" spans="1:8">
      <c r="A6" s="26" t="s">
        <v>216</v>
      </c>
      <c r="B6" s="25"/>
      <c r="C6" s="31">
        <v>2.04</v>
      </c>
      <c r="D6" s="31">
        <v>3.51</v>
      </c>
      <c r="E6" s="31">
        <v>4.46</v>
      </c>
      <c r="F6" s="31">
        <v>2.2799999999999998</v>
      </c>
      <c r="G6" s="31">
        <v>0.65</v>
      </c>
      <c r="H6" s="31">
        <v>1.61</v>
      </c>
    </row>
    <row r="7" spans="1:8">
      <c r="A7" s="26" t="s">
        <v>217</v>
      </c>
      <c r="B7" s="25"/>
      <c r="C7" s="31">
        <v>2.89</v>
      </c>
      <c r="D7" s="31">
        <v>0.31</v>
      </c>
      <c r="E7" s="31">
        <v>1.76</v>
      </c>
      <c r="F7" s="31">
        <v>3</v>
      </c>
      <c r="G7" s="31">
        <v>1.03</v>
      </c>
      <c r="H7" s="31">
        <v>9.61</v>
      </c>
    </row>
    <row r="8" spans="1:8">
      <c r="A8" s="26" t="s">
        <v>218</v>
      </c>
      <c r="B8" s="25"/>
      <c r="C8" s="31">
        <v>0.69</v>
      </c>
      <c r="D8" s="31">
        <v>1.1100000000000001</v>
      </c>
      <c r="E8" s="31">
        <v>0.86</v>
      </c>
      <c r="F8" s="31">
        <v>0.9</v>
      </c>
      <c r="G8" s="31">
        <v>5.57</v>
      </c>
      <c r="H8" s="31">
        <v>5.93</v>
      </c>
    </row>
    <row r="9" spans="1:8">
      <c r="A9" s="26" t="s">
        <v>219</v>
      </c>
      <c r="B9" s="25"/>
      <c r="C9" s="31">
        <v>0.98</v>
      </c>
      <c r="D9" s="31">
        <v>3.74</v>
      </c>
      <c r="E9" s="31">
        <v>0.44</v>
      </c>
      <c r="F9" s="31">
        <v>0.19</v>
      </c>
      <c r="G9" s="31">
        <v>0.4</v>
      </c>
      <c r="H9" s="31">
        <v>1.54</v>
      </c>
    </row>
    <row r="10" spans="1:8">
      <c r="A10" s="26" t="s">
        <v>220</v>
      </c>
      <c r="B10" s="25"/>
      <c r="C10" s="31">
        <v>0.65</v>
      </c>
      <c r="D10" s="31">
        <v>24.4</v>
      </c>
      <c r="E10" s="31">
        <v>0.12</v>
      </c>
      <c r="F10" s="31">
        <v>0.18</v>
      </c>
      <c r="G10" s="31">
        <v>0.42</v>
      </c>
      <c r="H10" s="31">
        <v>1.08</v>
      </c>
    </row>
    <row r="11" spans="1:8">
      <c r="A11" s="26" t="s">
        <v>221</v>
      </c>
      <c r="B11" s="25"/>
      <c r="C11" s="31">
        <v>1.08</v>
      </c>
      <c r="D11" s="31">
        <v>4.8499999999999996</v>
      </c>
      <c r="E11" s="31">
        <v>1.48</v>
      </c>
      <c r="F11" s="31">
        <v>1.88</v>
      </c>
      <c r="G11" s="31">
        <v>0.56999999999999995</v>
      </c>
      <c r="H11" s="31">
        <v>8.15</v>
      </c>
    </row>
    <row r="12" spans="1:8">
      <c r="A12" s="26" t="s">
        <v>222</v>
      </c>
      <c r="B12" s="25"/>
      <c r="C12" s="31">
        <v>1.22</v>
      </c>
      <c r="D12" s="31">
        <v>2.06</v>
      </c>
      <c r="E12" s="31">
        <v>0.45</v>
      </c>
      <c r="F12" s="31">
        <v>0.49</v>
      </c>
      <c r="G12" s="31">
        <v>0.45</v>
      </c>
      <c r="H12" s="31">
        <v>3.83</v>
      </c>
    </row>
    <row r="13" spans="1:8">
      <c r="A13" s="26" t="s">
        <v>223</v>
      </c>
      <c r="B13" s="25"/>
      <c r="C13" s="31">
        <v>1.66</v>
      </c>
      <c r="D13" s="31">
        <v>12</v>
      </c>
      <c r="E13" s="31">
        <v>0.76</v>
      </c>
      <c r="F13" s="31">
        <v>0.62</v>
      </c>
      <c r="G13" s="31">
        <v>0.35</v>
      </c>
      <c r="H13" s="31">
        <v>0.97</v>
      </c>
    </row>
    <row r="14" spans="1:8">
      <c r="A14" s="26"/>
      <c r="B14" s="25"/>
      <c r="C14" s="26"/>
      <c r="D14" s="26"/>
      <c r="E14" s="26"/>
      <c r="F14" s="26"/>
      <c r="G14" s="26"/>
      <c r="H14" s="25"/>
    </row>
    <row r="15" spans="1:8">
      <c r="A15" s="26" t="s">
        <v>6</v>
      </c>
      <c r="B15" s="25"/>
      <c r="C15" s="31">
        <v>0.75</v>
      </c>
      <c r="D15" s="31">
        <v>3.22</v>
      </c>
      <c r="E15" s="31">
        <v>0.59</v>
      </c>
      <c r="F15" s="31">
        <v>0.37</v>
      </c>
      <c r="G15" s="31">
        <v>0.17</v>
      </c>
      <c r="H15" s="31">
        <v>2.04</v>
      </c>
    </row>
    <row r="16" spans="1:8">
      <c r="A16" s="26" t="s">
        <v>7</v>
      </c>
      <c r="B16" s="25"/>
      <c r="C16" s="31">
        <v>0.2</v>
      </c>
      <c r="D16" s="31">
        <v>0.23</v>
      </c>
      <c r="E16" s="31">
        <v>0.01</v>
      </c>
      <c r="F16" s="31">
        <v>0.03</v>
      </c>
      <c r="G16" s="31">
        <v>0</v>
      </c>
      <c r="H16" s="31">
        <v>0.15</v>
      </c>
    </row>
    <row r="17" spans="1:8">
      <c r="A17" s="26" t="s">
        <v>8</v>
      </c>
      <c r="B17" s="25"/>
      <c r="C17" s="31">
        <v>0.11</v>
      </c>
      <c r="D17" s="31">
        <v>0.38</v>
      </c>
      <c r="E17" s="31">
        <v>0.01</v>
      </c>
      <c r="F17" s="31">
        <v>0.04</v>
      </c>
      <c r="G17" s="31">
        <v>0.01</v>
      </c>
      <c r="H17" s="31">
        <v>0.14000000000000001</v>
      </c>
    </row>
    <row r="18" spans="1:8">
      <c r="A18" s="26" t="s">
        <v>9</v>
      </c>
      <c r="B18" s="25"/>
      <c r="C18" s="31">
        <v>0.3</v>
      </c>
      <c r="D18" s="31">
        <v>10.8</v>
      </c>
      <c r="E18" s="31">
        <v>0.05</v>
      </c>
      <c r="F18" s="31">
        <v>0.04</v>
      </c>
      <c r="G18" s="31">
        <v>0.02</v>
      </c>
      <c r="H18" s="31">
        <v>0.41</v>
      </c>
    </row>
    <row r="19" spans="1:8">
      <c r="A19" s="26" t="s">
        <v>10</v>
      </c>
      <c r="B19" s="25"/>
      <c r="C19" s="31">
        <v>0.09</v>
      </c>
      <c r="D19" s="31">
        <v>9.8000000000000007</v>
      </c>
      <c r="E19" s="31">
        <v>0.03</v>
      </c>
      <c r="F19" s="31">
        <v>7.0000000000000007E-2</v>
      </c>
      <c r="G19" s="31">
        <v>0.01</v>
      </c>
      <c r="H19" s="31">
        <v>0.32</v>
      </c>
    </row>
    <row r="20" spans="1:8">
      <c r="A20" s="26" t="s">
        <v>13</v>
      </c>
      <c r="B20" s="25"/>
      <c r="C20" s="31">
        <v>0.71</v>
      </c>
      <c r="D20" s="31">
        <v>8.2200000000000006</v>
      </c>
      <c r="E20" s="31">
        <v>0.5</v>
      </c>
      <c r="F20" s="31">
        <v>0.38</v>
      </c>
      <c r="G20" s="31">
        <v>0.43</v>
      </c>
      <c r="H20" s="31">
        <v>2.95</v>
      </c>
    </row>
    <row r="21" spans="1:8">
      <c r="A21" s="26" t="s">
        <v>12</v>
      </c>
      <c r="B21" s="25"/>
      <c r="C21" s="31">
        <v>0.57999999999999996</v>
      </c>
      <c r="D21" s="31">
        <v>15.9</v>
      </c>
      <c r="E21" s="31">
        <v>0.93</v>
      </c>
      <c r="F21" s="31">
        <v>0.87</v>
      </c>
      <c r="G21" s="31">
        <v>0.09</v>
      </c>
      <c r="H21" s="31">
        <v>0.3</v>
      </c>
    </row>
    <row r="27" spans="1:8" ht="18">
      <c r="A27" s="20" t="s">
        <v>225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6" sqref="A26"/>
    </sheetView>
  </sheetViews>
  <sheetFormatPr baseColWidth="10" defaultRowHeight="15" x14ac:dyDescent="0"/>
  <sheetData>
    <row r="1" spans="1:8" ht="18">
      <c r="A1" s="26"/>
      <c r="B1" s="25"/>
      <c r="C1" s="32" t="s">
        <v>224</v>
      </c>
      <c r="D1" s="33"/>
      <c r="E1" s="33"/>
      <c r="F1" s="33"/>
      <c r="G1" s="33"/>
      <c r="H1" s="34"/>
    </row>
    <row r="2" spans="1:8">
      <c r="A2" s="26" t="s">
        <v>207</v>
      </c>
      <c r="B2" s="25"/>
      <c r="C2" s="35">
        <v>107</v>
      </c>
      <c r="D2" s="35" t="s">
        <v>208</v>
      </c>
      <c r="E2" s="35" t="s">
        <v>209</v>
      </c>
      <c r="F2" s="35" t="s">
        <v>210</v>
      </c>
      <c r="G2" s="35" t="s">
        <v>211</v>
      </c>
      <c r="H2" s="35" t="s">
        <v>212</v>
      </c>
    </row>
    <row r="3" spans="1:8">
      <c r="A3" s="26" t="s">
        <v>213</v>
      </c>
      <c r="B3" s="25"/>
      <c r="C3" s="2">
        <v>68.400000000000006</v>
      </c>
      <c r="D3" s="2">
        <v>89.5</v>
      </c>
      <c r="E3" s="2">
        <v>19.600000000000001</v>
      </c>
      <c r="F3" s="2">
        <v>3.56</v>
      </c>
      <c r="G3" s="2">
        <v>0</v>
      </c>
      <c r="H3" s="2">
        <v>5.97</v>
      </c>
    </row>
    <row r="4" spans="1:8">
      <c r="A4" s="26" t="s">
        <v>214</v>
      </c>
      <c r="B4" s="25"/>
      <c r="C4" s="2">
        <v>3.4</v>
      </c>
      <c r="D4" s="2">
        <v>62.1</v>
      </c>
      <c r="E4" s="2">
        <v>2.33</v>
      </c>
      <c r="F4" s="2">
        <v>0.38900000000000001</v>
      </c>
      <c r="G4" s="2">
        <v>0</v>
      </c>
      <c r="H4" s="2">
        <v>0.97199999999999998</v>
      </c>
    </row>
    <row r="5" spans="1:8">
      <c r="A5" s="26" t="s">
        <v>215</v>
      </c>
      <c r="B5" s="25"/>
      <c r="C5" s="2">
        <v>10.5</v>
      </c>
      <c r="D5" s="2">
        <v>81.7</v>
      </c>
      <c r="E5" s="2">
        <v>8.14</v>
      </c>
      <c r="F5" s="2">
        <v>0</v>
      </c>
      <c r="G5" s="2">
        <v>0</v>
      </c>
      <c r="H5" s="2">
        <v>3.29</v>
      </c>
    </row>
    <row r="6" spans="1:8">
      <c r="A6" s="26" t="s">
        <v>216</v>
      </c>
      <c r="B6" s="25"/>
      <c r="C6" s="2">
        <v>7.25</v>
      </c>
      <c r="D6" s="2">
        <v>22.5</v>
      </c>
      <c r="E6" s="2">
        <v>10.9</v>
      </c>
      <c r="F6" s="2">
        <v>1.57</v>
      </c>
      <c r="G6" s="2">
        <v>3.7600000000000001E-2</v>
      </c>
      <c r="H6" s="2">
        <v>1.17</v>
      </c>
    </row>
    <row r="7" spans="1:8">
      <c r="A7" s="26" t="s">
        <v>217</v>
      </c>
      <c r="B7" s="25"/>
      <c r="C7" s="2">
        <v>6.5</v>
      </c>
      <c r="D7" s="2">
        <v>12.2</v>
      </c>
      <c r="E7" s="2">
        <v>3.25</v>
      </c>
      <c r="F7" s="2">
        <v>0.81299999999999994</v>
      </c>
      <c r="G7" s="2">
        <v>1.63</v>
      </c>
      <c r="H7" s="2">
        <v>3.25</v>
      </c>
    </row>
    <row r="8" spans="1:8">
      <c r="A8" s="26" t="s">
        <v>218</v>
      </c>
      <c r="B8" s="25"/>
      <c r="C8" s="2">
        <v>0.89500000000000002</v>
      </c>
      <c r="D8" s="2">
        <v>13.4</v>
      </c>
      <c r="E8" s="2">
        <v>1.43</v>
      </c>
      <c r="F8" s="2">
        <v>6.2399999999999997E-2</v>
      </c>
      <c r="G8" s="2">
        <v>6.31</v>
      </c>
      <c r="H8" s="2">
        <v>2.65</v>
      </c>
    </row>
    <row r="9" spans="1:8">
      <c r="A9" s="26" t="s">
        <v>219</v>
      </c>
      <c r="B9" s="25"/>
      <c r="C9" s="2">
        <v>1.03</v>
      </c>
      <c r="D9" s="2">
        <v>20.2</v>
      </c>
      <c r="E9" s="2">
        <v>0.68899999999999995</v>
      </c>
      <c r="F9" s="2">
        <v>1.38E-2</v>
      </c>
      <c r="G9" s="2">
        <v>0.51</v>
      </c>
      <c r="H9" s="2">
        <v>0.92400000000000004</v>
      </c>
    </row>
    <row r="10" spans="1:8">
      <c r="A10" s="26" t="s">
        <v>220</v>
      </c>
      <c r="B10" s="25"/>
      <c r="C10" s="2">
        <v>1.1399999999999999</v>
      </c>
      <c r="D10" s="2">
        <v>63.1</v>
      </c>
      <c r="E10" s="2">
        <v>0.871</v>
      </c>
      <c r="F10" s="2">
        <v>0.156</v>
      </c>
      <c r="G10" s="2">
        <v>0.48599999999999999</v>
      </c>
      <c r="H10" s="2">
        <v>2.15</v>
      </c>
    </row>
    <row r="11" spans="1:8">
      <c r="A11" s="26" t="s">
        <v>221</v>
      </c>
      <c r="B11" s="25"/>
      <c r="C11" s="2">
        <v>2.2599999999999998</v>
      </c>
      <c r="D11" s="2">
        <v>26</v>
      </c>
      <c r="E11" s="2">
        <v>3.7</v>
      </c>
      <c r="F11" s="2">
        <v>0.27</v>
      </c>
      <c r="G11" s="2">
        <v>0.42899999999999999</v>
      </c>
      <c r="H11" s="2">
        <v>3.86</v>
      </c>
    </row>
    <row r="12" spans="1:8">
      <c r="A12" s="26" t="s">
        <v>222</v>
      </c>
      <c r="B12" s="25"/>
      <c r="C12" s="2">
        <v>12.4</v>
      </c>
      <c r="D12" s="2">
        <v>42.4</v>
      </c>
      <c r="E12" s="2">
        <v>11.3</v>
      </c>
      <c r="F12" s="2">
        <v>0.26100000000000001</v>
      </c>
      <c r="G12" s="2">
        <v>0.29799999999999999</v>
      </c>
      <c r="H12" s="2">
        <v>11.7</v>
      </c>
    </row>
    <row r="13" spans="1:8">
      <c r="A13" s="26" t="s">
        <v>223</v>
      </c>
      <c r="B13" s="25"/>
      <c r="C13" s="2">
        <v>4.09</v>
      </c>
      <c r="D13" s="2">
        <v>80.2</v>
      </c>
      <c r="E13" s="2">
        <v>6.58</v>
      </c>
      <c r="F13" s="2">
        <v>0.53400000000000003</v>
      </c>
      <c r="G13" s="2">
        <v>0.17799999999999999</v>
      </c>
      <c r="H13" s="2">
        <v>9.07</v>
      </c>
    </row>
    <row r="14" spans="1:8">
      <c r="A14" s="26"/>
      <c r="B14" s="25"/>
      <c r="C14" s="1"/>
      <c r="D14" s="1"/>
      <c r="E14" s="1"/>
      <c r="F14" s="1"/>
      <c r="G14" s="1"/>
      <c r="H14" s="1"/>
    </row>
    <row r="15" spans="1:8">
      <c r="A15" s="26" t="s">
        <v>6</v>
      </c>
      <c r="B15" s="25"/>
      <c r="C15" s="2">
        <v>5.24</v>
      </c>
      <c r="D15" s="2">
        <v>52.3</v>
      </c>
      <c r="E15" s="2">
        <v>9.11</v>
      </c>
      <c r="F15" s="2">
        <v>5.3800000000000001E-2</v>
      </c>
      <c r="G15" s="2">
        <v>0.13100000000000001</v>
      </c>
      <c r="H15" s="2">
        <v>6.55</v>
      </c>
    </row>
    <row r="16" spans="1:8">
      <c r="A16" s="26" t="s">
        <v>7</v>
      </c>
      <c r="B16" s="25"/>
      <c r="C16" s="2">
        <v>0.36499999999999999</v>
      </c>
      <c r="D16" s="2">
        <v>5.67</v>
      </c>
      <c r="E16" s="2">
        <v>5.3199999999999997E-2</v>
      </c>
      <c r="F16" s="2">
        <v>2.4199999999999998E-3</v>
      </c>
      <c r="G16" s="2">
        <v>1.21E-2</v>
      </c>
      <c r="H16" s="2">
        <v>0.152</v>
      </c>
    </row>
    <row r="17" spans="1:8">
      <c r="A17" s="26" t="s">
        <v>8</v>
      </c>
      <c r="B17" s="25"/>
      <c r="C17" s="2">
        <v>0.16800000000000001</v>
      </c>
      <c r="D17" s="2">
        <v>25.8</v>
      </c>
      <c r="E17" s="2">
        <v>5.5300000000000002E-2</v>
      </c>
      <c r="F17" s="2">
        <v>5.3499999999999997E-3</v>
      </c>
      <c r="G17" s="2">
        <v>2.5000000000000001E-2</v>
      </c>
      <c r="H17" s="2">
        <v>0.17100000000000001</v>
      </c>
    </row>
    <row r="18" spans="1:8">
      <c r="A18" s="26" t="s">
        <v>9</v>
      </c>
      <c r="B18" s="25"/>
      <c r="C18" s="2">
        <v>0.70799999999999996</v>
      </c>
      <c r="D18" s="2">
        <v>53.6</v>
      </c>
      <c r="E18" s="2">
        <v>9.9599999999999994E-2</v>
      </c>
      <c r="F18" s="2">
        <v>4.6499999999999996E-3</v>
      </c>
      <c r="G18" s="2">
        <v>2.6800000000000001E-2</v>
      </c>
      <c r="H18" s="2">
        <v>0.51500000000000001</v>
      </c>
    </row>
    <row r="19" spans="1:8">
      <c r="A19" s="26" t="s">
        <v>10</v>
      </c>
      <c r="B19" s="25"/>
      <c r="C19" s="2">
        <v>0.36599999999999999</v>
      </c>
      <c r="D19" s="2">
        <v>23.4</v>
      </c>
      <c r="E19" s="2">
        <v>7.0300000000000001E-2</v>
      </c>
      <c r="F19" s="2">
        <v>1.8499999999999999E-2</v>
      </c>
      <c r="G19" s="2">
        <v>4.2599999999999999E-2</v>
      </c>
      <c r="H19" s="2">
        <v>0.45200000000000001</v>
      </c>
    </row>
    <row r="20" spans="1:8">
      <c r="A20" s="26" t="s">
        <v>13</v>
      </c>
      <c r="B20" s="25"/>
      <c r="C20" s="2">
        <v>2.17</v>
      </c>
      <c r="D20" s="2">
        <v>41.5</v>
      </c>
      <c r="E20" s="2">
        <v>2.3199999999999998</v>
      </c>
      <c r="F20" s="2">
        <v>6.88E-2</v>
      </c>
      <c r="G20" s="2">
        <v>0.59399999999999997</v>
      </c>
      <c r="H20" s="2">
        <v>3.43</v>
      </c>
    </row>
    <row r="21" spans="1:8">
      <c r="A21" s="26" t="s">
        <v>12</v>
      </c>
      <c r="B21" s="25"/>
      <c r="C21" s="2">
        <v>0.53800000000000003</v>
      </c>
      <c r="D21" s="2">
        <v>54.3</v>
      </c>
      <c r="E21" s="2">
        <v>0.73699999999999999</v>
      </c>
      <c r="F21" s="2">
        <v>0.67900000000000005</v>
      </c>
      <c r="G21" s="2">
        <v>4.1799999999999997E-2</v>
      </c>
      <c r="H21" s="2">
        <v>0.153</v>
      </c>
    </row>
    <row r="26" spans="1:8" ht="18">
      <c r="A26" s="20" t="s">
        <v>226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1"/>
  <sheetViews>
    <sheetView topLeftCell="BW1" workbookViewId="0">
      <selection activeCell="BW31" sqref="BW31"/>
    </sheetView>
  </sheetViews>
  <sheetFormatPr baseColWidth="10" defaultRowHeight="15" x14ac:dyDescent="0"/>
  <cols>
    <col min="1" max="1" width="10.33203125" style="1" customWidth="1"/>
    <col min="2" max="16" width="10.83203125" style="1" customWidth="1"/>
    <col min="17" max="17" width="8.83203125" style="1" customWidth="1"/>
    <col min="18" max="18" width="14" style="1" customWidth="1"/>
    <col min="19" max="96" width="10.83203125" style="1" customWidth="1"/>
    <col min="97" max="97" width="11.5" style="1" customWidth="1"/>
    <col min="98" max="129" width="10.83203125" style="1" customWidth="1"/>
  </cols>
  <sheetData>
    <row r="2" spans="1:130">
      <c r="A2" s="1" t="s">
        <v>207</v>
      </c>
      <c r="B2" s="1" t="s">
        <v>227</v>
      </c>
      <c r="C2" s="1" t="s">
        <v>228</v>
      </c>
      <c r="D2" s="1" t="s">
        <v>229</v>
      </c>
      <c r="E2" s="1" t="s">
        <v>230</v>
      </c>
      <c r="F2" s="1" t="s">
        <v>231</v>
      </c>
      <c r="G2" s="1" t="s">
        <v>232</v>
      </c>
      <c r="H2" s="1" t="s">
        <v>233</v>
      </c>
      <c r="I2" s="1" t="s">
        <v>234</v>
      </c>
      <c r="J2" s="1" t="s">
        <v>235</v>
      </c>
      <c r="K2" s="1" t="s">
        <v>236</v>
      </c>
      <c r="L2" s="1" t="s">
        <v>237</v>
      </c>
      <c r="M2" s="1" t="s">
        <v>238</v>
      </c>
      <c r="N2" s="1" t="s">
        <v>239</v>
      </c>
      <c r="O2" s="1" t="s">
        <v>240</v>
      </c>
      <c r="P2" s="1" t="s">
        <v>241</v>
      </c>
      <c r="Q2" s="1" t="s">
        <v>242</v>
      </c>
      <c r="R2" s="1" t="s">
        <v>243</v>
      </c>
      <c r="S2" s="1" t="s">
        <v>244</v>
      </c>
      <c r="T2" s="1" t="s">
        <v>245</v>
      </c>
      <c r="U2" s="1" t="s">
        <v>246</v>
      </c>
      <c r="V2" s="1" t="s">
        <v>247</v>
      </c>
      <c r="W2" s="1" t="s">
        <v>248</v>
      </c>
      <c r="X2" s="1" t="s">
        <v>249</v>
      </c>
      <c r="Y2" s="1" t="s">
        <v>250</v>
      </c>
      <c r="Z2" s="1" t="s">
        <v>251</v>
      </c>
      <c r="AA2" s="1" t="s">
        <v>252</v>
      </c>
      <c r="AB2" s="1" t="s">
        <v>253</v>
      </c>
      <c r="AC2" s="1" t="s">
        <v>254</v>
      </c>
      <c r="AD2" s="1" t="s">
        <v>255</v>
      </c>
      <c r="AE2" s="1" t="s">
        <v>256</v>
      </c>
      <c r="AF2" s="1" t="s">
        <v>257</v>
      </c>
      <c r="AG2" s="1" t="s">
        <v>258</v>
      </c>
      <c r="AH2" s="1" t="s">
        <v>259</v>
      </c>
      <c r="AI2" s="1" t="s">
        <v>260</v>
      </c>
      <c r="AJ2" s="1" t="s">
        <v>261</v>
      </c>
      <c r="AK2" s="1" t="s">
        <v>262</v>
      </c>
      <c r="AL2" s="1" t="s">
        <v>263</v>
      </c>
      <c r="AM2" s="1" t="s">
        <v>264</v>
      </c>
      <c r="AN2" s="1" t="s">
        <v>265</v>
      </c>
      <c r="AO2" s="1" t="s">
        <v>266</v>
      </c>
      <c r="AP2" s="1" t="s">
        <v>267</v>
      </c>
      <c r="AQ2" s="1" t="s">
        <v>268</v>
      </c>
      <c r="AR2" s="1" t="s">
        <v>269</v>
      </c>
      <c r="AS2" s="1" t="s">
        <v>270</v>
      </c>
      <c r="AT2" s="1" t="s">
        <v>271</v>
      </c>
      <c r="AU2" s="1" t="s">
        <v>272</v>
      </c>
      <c r="AV2" s="1" t="s">
        <v>273</v>
      </c>
      <c r="AW2" s="1" t="s">
        <v>274</v>
      </c>
      <c r="AX2" s="1" t="s">
        <v>275</v>
      </c>
      <c r="AY2" s="1" t="s">
        <v>276</v>
      </c>
      <c r="AZ2" s="1" t="s">
        <v>277</v>
      </c>
      <c r="BA2" s="1" t="s">
        <v>278</v>
      </c>
      <c r="BB2" s="1" t="s">
        <v>279</v>
      </c>
      <c r="BC2" s="1" t="s">
        <v>280</v>
      </c>
      <c r="BD2" s="1" t="s">
        <v>281</v>
      </c>
      <c r="BE2" s="1" t="s">
        <v>282</v>
      </c>
      <c r="BF2" s="1" t="s">
        <v>283</v>
      </c>
      <c r="BG2" s="1" t="s">
        <v>284</v>
      </c>
      <c r="BH2" s="1" t="s">
        <v>285</v>
      </c>
      <c r="BI2" s="1" t="s">
        <v>286</v>
      </c>
      <c r="BJ2" s="1" t="s">
        <v>287</v>
      </c>
      <c r="BK2" s="1" t="s">
        <v>288</v>
      </c>
      <c r="BL2" s="1" t="s">
        <v>289</v>
      </c>
      <c r="BM2" s="1" t="s">
        <v>290</v>
      </c>
      <c r="BN2" s="1" t="s">
        <v>227</v>
      </c>
      <c r="BO2" s="1" t="s">
        <v>228</v>
      </c>
      <c r="BP2" s="1" t="s">
        <v>229</v>
      </c>
      <c r="BQ2" s="1" t="s">
        <v>230</v>
      </c>
      <c r="BR2" s="1" t="s">
        <v>231</v>
      </c>
      <c r="BS2" s="1" t="s">
        <v>232</v>
      </c>
      <c r="BT2" s="1" t="s">
        <v>233</v>
      </c>
      <c r="BU2" s="1" t="s">
        <v>234</v>
      </c>
      <c r="BV2" s="1" t="s">
        <v>235</v>
      </c>
      <c r="BW2" s="1" t="s">
        <v>236</v>
      </c>
      <c r="BX2" s="1" t="s">
        <v>237</v>
      </c>
      <c r="BY2" s="1" t="s">
        <v>238</v>
      </c>
      <c r="BZ2" s="1" t="s">
        <v>239</v>
      </c>
      <c r="CA2" s="1" t="s">
        <v>240</v>
      </c>
      <c r="CB2" s="1" t="s">
        <v>241</v>
      </c>
      <c r="CC2" s="1" t="s">
        <v>242</v>
      </c>
      <c r="CD2" s="1" t="s">
        <v>243</v>
      </c>
      <c r="CE2" s="1" t="s">
        <v>244</v>
      </c>
      <c r="CF2" s="1" t="s">
        <v>245</v>
      </c>
      <c r="CG2" s="1" t="s">
        <v>246</v>
      </c>
      <c r="CH2" s="1" t="s">
        <v>247</v>
      </c>
      <c r="CI2" s="1" t="s">
        <v>248</v>
      </c>
      <c r="CJ2" s="1" t="s">
        <v>249</v>
      </c>
      <c r="CK2" s="1" t="s">
        <v>250</v>
      </c>
      <c r="CL2" s="1" t="s">
        <v>251</v>
      </c>
      <c r="CM2" s="1" t="s">
        <v>252</v>
      </c>
      <c r="CN2" s="1" t="s">
        <v>253</v>
      </c>
      <c r="CO2" s="1" t="s">
        <v>254</v>
      </c>
      <c r="CP2" s="1" t="s">
        <v>255</v>
      </c>
      <c r="CQ2" s="1" t="s">
        <v>256</v>
      </c>
      <c r="CR2" s="1" t="s">
        <v>257</v>
      </c>
      <c r="CS2" s="1" t="s">
        <v>258</v>
      </c>
      <c r="CT2" s="1" t="s">
        <v>259</v>
      </c>
      <c r="CU2" s="1" t="s">
        <v>260</v>
      </c>
      <c r="CV2" s="1" t="s">
        <v>261</v>
      </c>
      <c r="CW2" s="1" t="s">
        <v>262</v>
      </c>
      <c r="CX2" s="1" t="s">
        <v>263</v>
      </c>
      <c r="CY2" s="1" t="s">
        <v>264</v>
      </c>
      <c r="CZ2" s="1" t="s">
        <v>265</v>
      </c>
      <c r="DA2" s="1" t="s">
        <v>266</v>
      </c>
      <c r="DB2" s="1" t="s">
        <v>267</v>
      </c>
      <c r="DC2" s="1" t="s">
        <v>268</v>
      </c>
      <c r="DD2" s="1" t="s">
        <v>269</v>
      </c>
      <c r="DE2" s="1" t="s">
        <v>270</v>
      </c>
      <c r="DF2" s="1" t="s">
        <v>271</v>
      </c>
      <c r="DG2" s="1" t="s">
        <v>272</v>
      </c>
      <c r="DH2" s="1" t="s">
        <v>273</v>
      </c>
      <c r="DI2" s="1" t="s">
        <v>274</v>
      </c>
      <c r="DJ2" s="1" t="s">
        <v>275</v>
      </c>
      <c r="DK2" s="1" t="s">
        <v>276</v>
      </c>
      <c r="DL2" s="1" t="s">
        <v>277</v>
      </c>
      <c r="DM2" s="1" t="s">
        <v>278</v>
      </c>
      <c r="DN2" s="1" t="s">
        <v>279</v>
      </c>
      <c r="DO2" s="1" t="s">
        <v>280</v>
      </c>
      <c r="DP2" s="1" t="s">
        <v>281</v>
      </c>
      <c r="DQ2" s="1" t="s">
        <v>282</v>
      </c>
      <c r="DR2" s="1" t="s">
        <v>283</v>
      </c>
      <c r="DS2" s="1" t="s">
        <v>284</v>
      </c>
      <c r="DT2" s="1" t="s">
        <v>285</v>
      </c>
      <c r="DU2" s="1" t="s">
        <v>286</v>
      </c>
      <c r="DV2" s="1" t="s">
        <v>287</v>
      </c>
      <c r="DW2" s="1" t="s">
        <v>288</v>
      </c>
      <c r="DX2" s="1" t="s">
        <v>289</v>
      </c>
      <c r="DY2" s="1" t="s">
        <v>290</v>
      </c>
    </row>
    <row r="3" spans="1:130">
      <c r="A3" s="1" t="s">
        <v>213</v>
      </c>
      <c r="B3" s="2">
        <v>0</v>
      </c>
      <c r="C3" s="2">
        <v>0</v>
      </c>
      <c r="D3" s="2">
        <v>9.4799999999999995E-2</v>
      </c>
      <c r="E3" s="2">
        <v>0</v>
      </c>
      <c r="F3" s="2">
        <v>0</v>
      </c>
      <c r="G3" s="2">
        <v>0</v>
      </c>
      <c r="H3" s="2">
        <v>1.18</v>
      </c>
      <c r="I3" s="2">
        <v>2.8</v>
      </c>
      <c r="J3" s="2">
        <v>0</v>
      </c>
      <c r="K3" s="2">
        <v>0</v>
      </c>
      <c r="L3" s="2">
        <v>0</v>
      </c>
      <c r="M3" s="2">
        <v>9.4799999999999995E-2</v>
      </c>
      <c r="N3" s="2">
        <v>0</v>
      </c>
      <c r="O3" s="2">
        <v>0</v>
      </c>
      <c r="P3" s="2">
        <v>1.37</v>
      </c>
      <c r="Q3" s="2">
        <v>5.73</v>
      </c>
      <c r="R3" s="2">
        <v>0</v>
      </c>
      <c r="S3" s="2">
        <v>0</v>
      </c>
      <c r="T3" s="2">
        <v>4.7399999999999998E-2</v>
      </c>
      <c r="U3" s="2">
        <v>0.19</v>
      </c>
      <c r="V3" s="2">
        <v>0</v>
      </c>
      <c r="W3" s="2">
        <v>0</v>
      </c>
      <c r="X3" s="2">
        <v>0</v>
      </c>
      <c r="Y3" s="2">
        <v>0.42699999999999999</v>
      </c>
      <c r="Z3" s="2">
        <v>9.4799999999999995E-2</v>
      </c>
      <c r="AA3" s="2">
        <v>0</v>
      </c>
      <c r="AB3" s="2">
        <v>0</v>
      </c>
      <c r="AC3" s="2">
        <v>0.66400000000000003</v>
      </c>
      <c r="AD3" s="2">
        <v>4.7399999999999998E-2</v>
      </c>
      <c r="AE3" s="2">
        <v>0</v>
      </c>
      <c r="AF3" s="2">
        <v>0.47399999999999998</v>
      </c>
      <c r="AG3" s="2">
        <v>9.4799999999999995E-2</v>
      </c>
      <c r="AH3" s="2">
        <v>1</v>
      </c>
      <c r="AI3" s="2">
        <v>0</v>
      </c>
      <c r="AJ3" s="2">
        <v>0</v>
      </c>
      <c r="AK3" s="2">
        <v>4.7399999999999998E-2</v>
      </c>
      <c r="AL3" s="2">
        <v>0</v>
      </c>
      <c r="AM3" s="2">
        <v>0</v>
      </c>
      <c r="AN3" s="2">
        <v>0.28399999999999997</v>
      </c>
      <c r="AO3" s="2">
        <v>0.71099999999999997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4.7399999999999998E-2</v>
      </c>
      <c r="AV3" s="2">
        <v>0.23699999999999999</v>
      </c>
      <c r="AW3" s="2">
        <v>4.6399999999999997</v>
      </c>
      <c r="AX3" s="2">
        <v>0</v>
      </c>
      <c r="AY3" s="2">
        <v>4.7399999999999998E-2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4.7399999999999998E-2</v>
      </c>
      <c r="BF3" s="2">
        <v>0</v>
      </c>
      <c r="BG3" s="2">
        <v>4.7399999999999998E-2</v>
      </c>
      <c r="BH3" s="2">
        <v>0</v>
      </c>
      <c r="BI3" s="2">
        <v>0.75800000000000001</v>
      </c>
      <c r="BJ3" s="2">
        <v>0</v>
      </c>
      <c r="BK3" s="2">
        <v>0.14199999999999999</v>
      </c>
      <c r="BL3" s="2">
        <v>0</v>
      </c>
      <c r="BM3" s="2">
        <v>32.299999999999997</v>
      </c>
      <c r="BN3" s="2">
        <v>0</v>
      </c>
      <c r="BO3" s="2">
        <v>0</v>
      </c>
      <c r="BP3" s="2">
        <v>8.7400000000000005E-2</v>
      </c>
      <c r="BQ3" s="2">
        <v>0.39300000000000002</v>
      </c>
      <c r="BR3" s="2">
        <v>0</v>
      </c>
      <c r="BS3" s="2">
        <v>0</v>
      </c>
      <c r="BT3" s="2">
        <v>1.53</v>
      </c>
      <c r="BU3" s="2">
        <v>11.4</v>
      </c>
      <c r="BV3" s="2">
        <v>0</v>
      </c>
      <c r="BW3" s="2">
        <v>0</v>
      </c>
      <c r="BX3" s="2">
        <v>2.1899999999999999E-2</v>
      </c>
      <c r="BY3" s="2">
        <v>1.7</v>
      </c>
      <c r="BZ3" s="2">
        <v>0</v>
      </c>
      <c r="CA3" s="2">
        <v>0</v>
      </c>
      <c r="CB3" s="2">
        <v>1.03</v>
      </c>
      <c r="CC3" s="2">
        <v>44.8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2.1899999999999999E-2</v>
      </c>
      <c r="CL3" s="2">
        <v>0</v>
      </c>
      <c r="CM3" s="2">
        <v>0</v>
      </c>
      <c r="CN3" s="2">
        <v>0</v>
      </c>
      <c r="CO3" s="2">
        <v>0.28399999999999997</v>
      </c>
      <c r="CP3" s="2">
        <v>0</v>
      </c>
      <c r="CQ3" s="2">
        <v>0</v>
      </c>
      <c r="CR3" s="2">
        <v>0</v>
      </c>
      <c r="CS3" s="2">
        <v>7.17</v>
      </c>
      <c r="CT3" s="2">
        <v>0</v>
      </c>
      <c r="CU3" s="2">
        <v>0</v>
      </c>
      <c r="CV3" s="2">
        <v>4.3700000000000003E-2</v>
      </c>
      <c r="CW3" s="2">
        <v>0.109</v>
      </c>
      <c r="CX3" s="2">
        <v>0</v>
      </c>
      <c r="CY3" s="2">
        <v>0</v>
      </c>
      <c r="CZ3" s="2">
        <v>1.88</v>
      </c>
      <c r="DA3" s="2">
        <v>3.96</v>
      </c>
      <c r="DB3" s="2">
        <v>0</v>
      </c>
      <c r="DC3" s="2">
        <v>0</v>
      </c>
      <c r="DD3" s="2">
        <v>2.1899999999999999E-2</v>
      </c>
      <c r="DE3" s="2">
        <v>0.85199999999999998</v>
      </c>
      <c r="DF3" s="2">
        <v>0</v>
      </c>
      <c r="DG3" s="2">
        <v>0</v>
      </c>
      <c r="DH3" s="2">
        <v>1.22</v>
      </c>
      <c r="DI3" s="2">
        <v>20.399999999999999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8.7400000000000005E-2</v>
      </c>
      <c r="DQ3" s="2">
        <v>0.13100000000000001</v>
      </c>
      <c r="DR3" s="2">
        <v>0</v>
      </c>
      <c r="DS3" s="2">
        <v>0</v>
      </c>
      <c r="DT3" s="2">
        <v>0</v>
      </c>
      <c r="DU3" s="2">
        <v>4.3700000000000003E-2</v>
      </c>
      <c r="DV3" s="2">
        <v>0</v>
      </c>
      <c r="DW3" s="2">
        <v>0</v>
      </c>
      <c r="DX3" s="2">
        <v>4.3700000000000003E-2</v>
      </c>
      <c r="DY3" s="2">
        <v>2.75</v>
      </c>
      <c r="DZ3" s="1"/>
    </row>
    <row r="4" spans="1:130">
      <c r="A4" s="1" t="s">
        <v>214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0.11799999999999999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3.9199999999999999E-2</v>
      </c>
      <c r="Q4" s="2">
        <v>0.11799999999999999</v>
      </c>
      <c r="R4" s="2">
        <v>0</v>
      </c>
      <c r="S4" s="2">
        <v>0</v>
      </c>
      <c r="T4" s="2">
        <v>0</v>
      </c>
      <c r="U4" s="2">
        <v>3.9199999999999999E-2</v>
      </c>
      <c r="V4" s="2">
        <v>0</v>
      </c>
      <c r="W4" s="2">
        <v>0</v>
      </c>
      <c r="X4" s="2">
        <v>3.9199999999999999E-2</v>
      </c>
      <c r="Y4" s="2">
        <v>3.9199999999999999E-2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0.39200000000000002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3.9199999999999999E-2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2.04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0.11799999999999999</v>
      </c>
      <c r="BF4" s="2">
        <v>0</v>
      </c>
      <c r="BG4" s="2">
        <v>0</v>
      </c>
      <c r="BH4" s="2">
        <v>0</v>
      </c>
      <c r="BI4" s="2">
        <v>0.86299999999999999</v>
      </c>
      <c r="BJ4" s="2">
        <v>0</v>
      </c>
      <c r="BK4" s="2">
        <v>0</v>
      </c>
      <c r="BL4" s="2">
        <v>3.9199999999999999E-2</v>
      </c>
      <c r="BM4" s="2">
        <v>96.1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0.48599999999999999</v>
      </c>
      <c r="BU4" s="2">
        <v>0.68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0.19400000000000001</v>
      </c>
      <c r="CC4" s="2">
        <v>1.46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9.7199999999999995E-2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0.48599999999999999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0.875</v>
      </c>
      <c r="DB4" s="2">
        <v>0</v>
      </c>
      <c r="DC4" s="2">
        <v>0</v>
      </c>
      <c r="DD4" s="2">
        <v>0</v>
      </c>
      <c r="DE4" s="2">
        <v>0.19400000000000001</v>
      </c>
      <c r="DF4" s="2">
        <v>0</v>
      </c>
      <c r="DG4" s="2">
        <v>0</v>
      </c>
      <c r="DH4" s="2">
        <v>0.19400000000000001</v>
      </c>
      <c r="DI4" s="2">
        <v>58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0.19400000000000001</v>
      </c>
      <c r="DR4" s="2">
        <v>0</v>
      </c>
      <c r="DS4" s="2">
        <v>0</v>
      </c>
      <c r="DT4" s="2">
        <v>0</v>
      </c>
      <c r="DU4" s="2">
        <v>0.19400000000000001</v>
      </c>
      <c r="DV4" s="2">
        <v>0</v>
      </c>
      <c r="DW4" s="2">
        <v>0</v>
      </c>
      <c r="DX4" s="2">
        <v>0</v>
      </c>
      <c r="DY4" s="2">
        <v>36.9</v>
      </c>
      <c r="DZ4" s="1"/>
    </row>
    <row r="5" spans="1:130">
      <c r="A5" s="1" t="s">
        <v>215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0.48899999999999999</v>
      </c>
      <c r="I5" s="2">
        <v>0.32600000000000001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1.3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0.16300000000000001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0.16300000000000001</v>
      </c>
      <c r="AK5" s="2">
        <v>0</v>
      </c>
      <c r="AL5" s="2">
        <v>0</v>
      </c>
      <c r="AM5" s="2">
        <v>0</v>
      </c>
      <c r="AN5" s="2">
        <v>0.81399999999999995</v>
      </c>
      <c r="AO5" s="2">
        <v>2.93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0.65100000000000002</v>
      </c>
      <c r="AW5" s="2">
        <v>10.3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0.16300000000000001</v>
      </c>
      <c r="BE5" s="2">
        <v>1.1399999999999999</v>
      </c>
      <c r="BF5" s="2">
        <v>0</v>
      </c>
      <c r="BG5" s="2">
        <v>0</v>
      </c>
      <c r="BH5" s="2">
        <v>0</v>
      </c>
      <c r="BI5" s="2">
        <v>0.16300000000000001</v>
      </c>
      <c r="BJ5" s="2">
        <v>0</v>
      </c>
      <c r="BK5" s="2">
        <v>0</v>
      </c>
      <c r="BL5" s="2">
        <v>0.32600000000000001</v>
      </c>
      <c r="BM5" s="2">
        <v>81.099999999999994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1.56</v>
      </c>
      <c r="BU5" s="2">
        <v>2.82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0.93899999999999995</v>
      </c>
      <c r="CC5" s="2">
        <v>4.6900000000000004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0.156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0.313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0.626</v>
      </c>
      <c r="DA5" s="2">
        <v>2.97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0.156</v>
      </c>
      <c r="DI5" s="2">
        <v>67.900000000000006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17.8</v>
      </c>
      <c r="DZ5" s="1"/>
    </row>
    <row r="6" spans="1:130">
      <c r="A6" s="1" t="s">
        <v>216</v>
      </c>
      <c r="B6" s="2">
        <v>0</v>
      </c>
      <c r="C6" s="2">
        <v>0</v>
      </c>
      <c r="D6" s="2">
        <v>2.4199999999999999E-2</v>
      </c>
      <c r="E6" s="2">
        <v>8.7899999999999992E-3</v>
      </c>
      <c r="F6" s="2">
        <v>0</v>
      </c>
      <c r="G6" s="2">
        <v>0</v>
      </c>
      <c r="H6" s="2">
        <v>0.34100000000000003</v>
      </c>
      <c r="I6" s="2">
        <v>0.747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8.7899999999999992E-3</v>
      </c>
      <c r="Q6" s="2">
        <v>0.10299999999999999</v>
      </c>
      <c r="R6" s="2">
        <v>0</v>
      </c>
      <c r="S6" s="2">
        <v>0</v>
      </c>
      <c r="T6" s="2">
        <v>1.7600000000000001E-2</v>
      </c>
      <c r="U6" s="2">
        <v>8.7899999999999992E-3</v>
      </c>
      <c r="V6" s="2">
        <v>0</v>
      </c>
      <c r="W6" s="2">
        <v>0</v>
      </c>
      <c r="X6" s="2">
        <v>0.156</v>
      </c>
      <c r="Y6" s="2">
        <v>0.248</v>
      </c>
      <c r="Z6" s="2">
        <v>2.2000000000000001E-3</v>
      </c>
      <c r="AA6" s="2">
        <v>0</v>
      </c>
      <c r="AB6" s="2">
        <v>4.3899999999999998E-3</v>
      </c>
      <c r="AC6" s="2">
        <v>8.7899999999999992E-3</v>
      </c>
      <c r="AD6" s="2">
        <v>2.2000000000000001E-3</v>
      </c>
      <c r="AE6" s="2">
        <v>0</v>
      </c>
      <c r="AF6" s="2">
        <v>2.2000000000000001E-3</v>
      </c>
      <c r="AG6" s="2">
        <v>0</v>
      </c>
      <c r="AH6" s="2">
        <v>0.35799999999999998</v>
      </c>
      <c r="AI6" s="2">
        <v>0</v>
      </c>
      <c r="AJ6" s="2">
        <v>2.1999999999999999E-2</v>
      </c>
      <c r="AK6" s="2">
        <v>1.9800000000000002E-2</v>
      </c>
      <c r="AL6" s="2">
        <v>0</v>
      </c>
      <c r="AM6" s="2">
        <v>0</v>
      </c>
      <c r="AN6" s="2">
        <v>0.127</v>
      </c>
      <c r="AO6" s="2">
        <v>1.0900000000000001</v>
      </c>
      <c r="AP6" s="2">
        <v>2.2000000000000001E-3</v>
      </c>
      <c r="AQ6" s="2">
        <v>0</v>
      </c>
      <c r="AR6" s="2">
        <v>1.0999999999999999E-2</v>
      </c>
      <c r="AS6" s="2">
        <v>1.7600000000000001E-2</v>
      </c>
      <c r="AT6" s="2">
        <v>0</v>
      </c>
      <c r="AU6" s="2">
        <v>2.2000000000000001E-3</v>
      </c>
      <c r="AV6" s="2">
        <v>3.0800000000000001E-2</v>
      </c>
      <c r="AW6" s="2">
        <v>0.95599999999999996</v>
      </c>
      <c r="AX6" s="2">
        <v>1.0999999999999999E-2</v>
      </c>
      <c r="AY6" s="2">
        <v>0</v>
      </c>
      <c r="AZ6" s="2">
        <v>9.2299999999999993E-2</v>
      </c>
      <c r="BA6" s="2">
        <v>0.255</v>
      </c>
      <c r="BB6" s="2">
        <v>6.5900000000000004E-3</v>
      </c>
      <c r="BC6" s="2">
        <v>2.2000000000000001E-3</v>
      </c>
      <c r="BD6" s="2">
        <v>3.7400000000000003E-2</v>
      </c>
      <c r="BE6" s="2">
        <v>1.25</v>
      </c>
      <c r="BF6" s="2">
        <v>8.1299999999999997E-2</v>
      </c>
      <c r="BG6" s="2">
        <v>4.1700000000000001E-2</v>
      </c>
      <c r="BH6" s="2">
        <v>0.28999999999999998</v>
      </c>
      <c r="BI6" s="2">
        <v>1.36</v>
      </c>
      <c r="BJ6" s="2">
        <v>0.11600000000000001</v>
      </c>
      <c r="BK6" s="2">
        <v>0.378</v>
      </c>
      <c r="BL6" s="2">
        <v>0.23100000000000001</v>
      </c>
      <c r="BM6" s="2">
        <v>91.5</v>
      </c>
      <c r="BN6" s="2">
        <v>0</v>
      </c>
      <c r="BO6" s="2">
        <v>0</v>
      </c>
      <c r="BP6" s="2">
        <v>1.8800000000000001E-2</v>
      </c>
      <c r="BQ6" s="2">
        <v>6.8900000000000003E-2</v>
      </c>
      <c r="BR6" s="2">
        <v>0</v>
      </c>
      <c r="BS6" s="2">
        <v>0</v>
      </c>
      <c r="BT6" s="2">
        <v>0.73299999999999998</v>
      </c>
      <c r="BU6" s="2">
        <v>3.53</v>
      </c>
      <c r="BV6" s="2">
        <v>0</v>
      </c>
      <c r="BW6" s="2">
        <v>0</v>
      </c>
      <c r="BX6" s="2">
        <v>6.2599999999999999E-3</v>
      </c>
      <c r="BY6" s="2">
        <v>6.2599999999999999E-3</v>
      </c>
      <c r="BZ6" s="2">
        <v>0</v>
      </c>
      <c r="CA6" s="2">
        <v>0</v>
      </c>
      <c r="CB6" s="2">
        <v>2.5100000000000001E-2</v>
      </c>
      <c r="CC6" s="2">
        <v>1.42</v>
      </c>
      <c r="CD6" s="2">
        <v>0</v>
      </c>
      <c r="CE6" s="2">
        <v>0</v>
      </c>
      <c r="CF6" s="2">
        <v>1.2500000000000001E-2</v>
      </c>
      <c r="CG6" s="2">
        <v>3.1300000000000001E-2</v>
      </c>
      <c r="CH6" s="2">
        <v>0</v>
      </c>
      <c r="CI6" s="2">
        <v>0</v>
      </c>
      <c r="CJ6" s="2">
        <v>0.1</v>
      </c>
      <c r="CK6" s="2">
        <v>0.59499999999999997</v>
      </c>
      <c r="CL6" s="2">
        <v>0</v>
      </c>
      <c r="CM6" s="2">
        <v>0</v>
      </c>
      <c r="CN6" s="2">
        <v>0</v>
      </c>
      <c r="CO6" s="2">
        <v>6.2599999999999999E-3</v>
      </c>
      <c r="CP6" s="2">
        <v>0</v>
      </c>
      <c r="CQ6" s="2">
        <v>0</v>
      </c>
      <c r="CR6" s="2">
        <v>0</v>
      </c>
      <c r="CS6" s="2">
        <v>0.69499999999999995</v>
      </c>
      <c r="CT6" s="2">
        <v>0</v>
      </c>
      <c r="CU6" s="2">
        <v>0</v>
      </c>
      <c r="CV6" s="2">
        <v>6.2599999999999999E-3</v>
      </c>
      <c r="CW6" s="2">
        <v>3.7600000000000001E-2</v>
      </c>
      <c r="CX6" s="2">
        <v>0</v>
      </c>
      <c r="CY6" s="2">
        <v>0</v>
      </c>
      <c r="CZ6" s="2">
        <v>0.14399999999999999</v>
      </c>
      <c r="DA6" s="2">
        <v>4.29</v>
      </c>
      <c r="DB6" s="2">
        <v>0</v>
      </c>
      <c r="DC6" s="2">
        <v>0</v>
      </c>
      <c r="DD6" s="2">
        <v>0</v>
      </c>
      <c r="DE6" s="2">
        <v>0.113</v>
      </c>
      <c r="DF6" s="2">
        <v>0</v>
      </c>
      <c r="DG6" s="2">
        <v>6.2599999999999999E-3</v>
      </c>
      <c r="DH6" s="2">
        <v>4.3799999999999999E-2</v>
      </c>
      <c r="DI6" s="2">
        <v>12.1</v>
      </c>
      <c r="DJ6" s="2">
        <v>0</v>
      </c>
      <c r="DK6" s="2">
        <v>0</v>
      </c>
      <c r="DL6" s="2">
        <v>6.2599999999999999E-3</v>
      </c>
      <c r="DM6" s="2">
        <v>0.13800000000000001</v>
      </c>
      <c r="DN6" s="2">
        <v>0</v>
      </c>
      <c r="DO6" s="2">
        <v>6.2599999999999999E-3</v>
      </c>
      <c r="DP6" s="2">
        <v>0</v>
      </c>
      <c r="DQ6" s="2">
        <v>1.22</v>
      </c>
      <c r="DR6" s="2">
        <v>0</v>
      </c>
      <c r="DS6" s="2">
        <v>0</v>
      </c>
      <c r="DT6" s="2">
        <v>5.6399999999999999E-2</v>
      </c>
      <c r="DU6" s="2">
        <v>1.06</v>
      </c>
      <c r="DV6" s="2">
        <v>0</v>
      </c>
      <c r="DW6" s="2">
        <v>2.5100000000000001E-2</v>
      </c>
      <c r="DX6" s="2">
        <v>1.8800000000000001E-2</v>
      </c>
      <c r="DY6" s="2">
        <v>73.5</v>
      </c>
      <c r="DZ6" s="1"/>
    </row>
    <row r="7" spans="1:130">
      <c r="A7" s="1" t="s">
        <v>217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0.10299999999999999</v>
      </c>
      <c r="U7" s="2">
        <v>0</v>
      </c>
      <c r="V7" s="2">
        <v>0</v>
      </c>
      <c r="W7" s="2">
        <v>0</v>
      </c>
      <c r="X7" s="2">
        <v>0.20699999999999999</v>
      </c>
      <c r="Y7" s="2">
        <v>0.31</v>
      </c>
      <c r="Z7" s="2">
        <v>0</v>
      </c>
      <c r="AA7" s="2">
        <v>0</v>
      </c>
      <c r="AB7" s="2">
        <v>0.20699999999999999</v>
      </c>
      <c r="AC7" s="2">
        <v>0</v>
      </c>
      <c r="AD7" s="2">
        <v>0</v>
      </c>
      <c r="AE7" s="2">
        <v>0</v>
      </c>
      <c r="AF7" s="2">
        <v>0.51700000000000002</v>
      </c>
      <c r="AG7" s="2">
        <v>1.55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0.31</v>
      </c>
      <c r="AX7" s="2">
        <v>0</v>
      </c>
      <c r="AY7" s="2">
        <v>0</v>
      </c>
      <c r="AZ7" s="2">
        <v>0.31</v>
      </c>
      <c r="BA7" s="2">
        <v>0</v>
      </c>
      <c r="BB7" s="2">
        <v>0</v>
      </c>
      <c r="BC7" s="2">
        <v>0</v>
      </c>
      <c r="BD7" s="2">
        <v>0.20699999999999999</v>
      </c>
      <c r="BE7" s="2">
        <v>0.62</v>
      </c>
      <c r="BF7" s="2">
        <v>0.10299999999999999</v>
      </c>
      <c r="BG7" s="2">
        <v>0</v>
      </c>
      <c r="BH7" s="2">
        <v>1.55</v>
      </c>
      <c r="BI7" s="2">
        <v>0.72299999999999998</v>
      </c>
      <c r="BJ7" s="2">
        <v>0.41299999999999998</v>
      </c>
      <c r="BK7" s="2">
        <v>0.51700000000000002</v>
      </c>
      <c r="BL7" s="2">
        <v>5.99</v>
      </c>
      <c r="BM7" s="2">
        <v>86.4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0.81299999999999994</v>
      </c>
      <c r="BU7" s="2">
        <v>0.81299999999999994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0.81299999999999994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0.81299999999999994</v>
      </c>
      <c r="CL7" s="2">
        <v>0</v>
      </c>
      <c r="CM7" s="2">
        <v>0</v>
      </c>
      <c r="CN7" s="2">
        <v>0.81299999999999994</v>
      </c>
      <c r="CO7" s="2">
        <v>0</v>
      </c>
      <c r="CP7" s="2">
        <v>0</v>
      </c>
      <c r="CQ7" s="2">
        <v>0</v>
      </c>
      <c r="CR7" s="2">
        <v>0</v>
      </c>
      <c r="CS7" s="2">
        <v>2.44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0.81299999999999994</v>
      </c>
      <c r="DI7" s="2">
        <v>8.94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0.81299999999999994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1.63</v>
      </c>
      <c r="DX7" s="2">
        <v>0</v>
      </c>
      <c r="DY7" s="2">
        <v>81.3</v>
      </c>
    </row>
    <row r="8" spans="1:130">
      <c r="A8" s="1" t="s">
        <v>218</v>
      </c>
      <c r="B8" s="2">
        <v>0</v>
      </c>
      <c r="C8" s="2">
        <v>0</v>
      </c>
      <c r="D8" s="2">
        <v>2.9199999999999999E-3</v>
      </c>
      <c r="E8" s="2">
        <v>0</v>
      </c>
      <c r="F8" s="2">
        <v>0</v>
      </c>
      <c r="G8" s="2">
        <v>0</v>
      </c>
      <c r="H8" s="2">
        <v>1.17E-2</v>
      </c>
      <c r="I8" s="2">
        <v>2.9199999999999999E-3</v>
      </c>
      <c r="J8" s="2">
        <v>8.77E-3</v>
      </c>
      <c r="K8" s="2">
        <v>0</v>
      </c>
      <c r="L8" s="2">
        <v>2.9199999999999999E-3</v>
      </c>
      <c r="M8" s="2">
        <v>0</v>
      </c>
      <c r="N8" s="2">
        <v>0</v>
      </c>
      <c r="O8" s="2">
        <v>0</v>
      </c>
      <c r="P8" s="2">
        <v>8.77E-3</v>
      </c>
      <c r="Q8" s="2">
        <v>0</v>
      </c>
      <c r="R8" s="2">
        <v>2.9199999999999999E-3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1.46E-2</v>
      </c>
      <c r="Y8" s="2">
        <v>1.46E-2</v>
      </c>
      <c r="Z8" s="2">
        <v>2.9199999999999999E-3</v>
      </c>
      <c r="AA8" s="2">
        <v>0</v>
      </c>
      <c r="AB8" s="2">
        <v>2.63E-2</v>
      </c>
      <c r="AC8" s="2">
        <v>0</v>
      </c>
      <c r="AD8" s="2">
        <v>2.63E-2</v>
      </c>
      <c r="AE8" s="2">
        <v>2.92E-2</v>
      </c>
      <c r="AF8" s="2">
        <v>0.114</v>
      </c>
      <c r="AG8" s="2">
        <v>0.41799999999999998</v>
      </c>
      <c r="AH8" s="2">
        <v>0</v>
      </c>
      <c r="AI8" s="2">
        <v>0</v>
      </c>
      <c r="AJ8" s="2">
        <v>8.77E-3</v>
      </c>
      <c r="AK8" s="2">
        <v>0</v>
      </c>
      <c r="AL8" s="2">
        <v>0</v>
      </c>
      <c r="AM8" s="2">
        <v>2.9199999999999999E-3</v>
      </c>
      <c r="AN8" s="2">
        <v>6.7299999999999999E-2</v>
      </c>
      <c r="AO8" s="2">
        <v>5.5599999999999997E-2</v>
      </c>
      <c r="AP8" s="2">
        <v>1.46E-2</v>
      </c>
      <c r="AQ8" s="2">
        <v>0</v>
      </c>
      <c r="AR8" s="2">
        <v>3.2199999999999999E-2</v>
      </c>
      <c r="AS8" s="2">
        <v>0</v>
      </c>
      <c r="AT8" s="2">
        <v>2.0500000000000001E-2</v>
      </c>
      <c r="AU8" s="2">
        <v>4.9700000000000001E-2</v>
      </c>
      <c r="AV8" s="2">
        <v>0.108</v>
      </c>
      <c r="AW8" s="2">
        <v>0.71099999999999997</v>
      </c>
      <c r="AX8" s="2">
        <v>8.77E-3</v>
      </c>
      <c r="AY8" s="2">
        <v>2.9199999999999999E-3</v>
      </c>
      <c r="AZ8" s="2">
        <v>7.5999999999999998E-2</v>
      </c>
      <c r="BA8" s="2">
        <v>8.77E-3</v>
      </c>
      <c r="BB8" s="2">
        <v>2.63E-2</v>
      </c>
      <c r="BC8" s="2">
        <v>3.5099999999999999E-2</v>
      </c>
      <c r="BD8" s="2">
        <v>0.26300000000000001</v>
      </c>
      <c r="BE8" s="2">
        <v>0.25700000000000001</v>
      </c>
      <c r="BF8" s="2">
        <v>9.6500000000000002E-2</v>
      </c>
      <c r="BG8" s="2">
        <v>2.3400000000000001E-2</v>
      </c>
      <c r="BH8" s="2">
        <v>0.47099999999999997</v>
      </c>
      <c r="BI8" s="2">
        <v>0.114</v>
      </c>
      <c r="BJ8" s="2">
        <v>0.55900000000000005</v>
      </c>
      <c r="BK8" s="2">
        <v>4.66</v>
      </c>
      <c r="BL8" s="2">
        <v>3.95</v>
      </c>
      <c r="BM8" s="2">
        <v>87.7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0.114</v>
      </c>
      <c r="BU8" s="2">
        <v>5.1999999999999998E-2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2.0799999999999999E-2</v>
      </c>
      <c r="CB8" s="2">
        <v>4.1599999999999998E-2</v>
      </c>
      <c r="CC8" s="2">
        <v>0.17699999999999999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2.0799999999999999E-2</v>
      </c>
      <c r="CL8" s="2">
        <v>1.04E-2</v>
      </c>
      <c r="CM8" s="2">
        <v>0</v>
      </c>
      <c r="CN8" s="2">
        <v>0</v>
      </c>
      <c r="CO8" s="2">
        <v>0</v>
      </c>
      <c r="CP8" s="2">
        <v>0</v>
      </c>
      <c r="CQ8" s="2">
        <v>3.1199999999999999E-2</v>
      </c>
      <c r="CR8" s="2">
        <v>3.1199999999999999E-2</v>
      </c>
      <c r="CS8" s="2">
        <v>0.39500000000000002</v>
      </c>
      <c r="CT8" s="2">
        <v>0</v>
      </c>
      <c r="CU8" s="2">
        <v>0</v>
      </c>
      <c r="CV8" s="2">
        <v>0</v>
      </c>
      <c r="CW8" s="2">
        <v>0</v>
      </c>
      <c r="CX8" s="2">
        <v>1.04E-2</v>
      </c>
      <c r="CY8" s="2">
        <v>0</v>
      </c>
      <c r="CZ8" s="2">
        <v>0.52</v>
      </c>
      <c r="DA8" s="2">
        <v>0.48899999999999999</v>
      </c>
      <c r="DB8" s="2">
        <v>0</v>
      </c>
      <c r="DC8" s="2">
        <v>0</v>
      </c>
      <c r="DD8" s="2">
        <v>0</v>
      </c>
      <c r="DE8" s="2">
        <v>0</v>
      </c>
      <c r="DF8" s="2">
        <v>1.04E-2</v>
      </c>
      <c r="DG8" s="2">
        <v>0.114</v>
      </c>
      <c r="DH8" s="2">
        <v>1.0900000000000001</v>
      </c>
      <c r="DI8" s="2">
        <v>10.8</v>
      </c>
      <c r="DJ8" s="2">
        <v>0</v>
      </c>
      <c r="DK8" s="2">
        <v>0</v>
      </c>
      <c r="DL8" s="2">
        <v>1.04E-2</v>
      </c>
      <c r="DM8" s="2">
        <v>0</v>
      </c>
      <c r="DN8" s="2">
        <v>1.04E-2</v>
      </c>
      <c r="DO8" s="2">
        <v>0</v>
      </c>
      <c r="DP8" s="2">
        <v>2.0799999999999999E-2</v>
      </c>
      <c r="DQ8" s="2">
        <v>0.17699999999999999</v>
      </c>
      <c r="DR8" s="2">
        <v>0</v>
      </c>
      <c r="DS8" s="2">
        <v>0</v>
      </c>
      <c r="DT8" s="2">
        <v>1.04E-2</v>
      </c>
      <c r="DU8" s="2">
        <v>3.1199999999999999E-2</v>
      </c>
      <c r="DV8" s="2">
        <v>0.104</v>
      </c>
      <c r="DW8" s="2">
        <v>5.99</v>
      </c>
      <c r="DX8" s="2">
        <v>0.66600000000000004</v>
      </c>
      <c r="DY8" s="2">
        <v>79.099999999999994</v>
      </c>
    </row>
    <row r="9" spans="1:130">
      <c r="A9" s="1" t="s">
        <v>219</v>
      </c>
      <c r="B9" s="2">
        <v>0</v>
      </c>
      <c r="C9" s="2">
        <v>0</v>
      </c>
      <c r="D9" s="2">
        <v>3.7799999999999999E-3</v>
      </c>
      <c r="E9" s="2">
        <v>0</v>
      </c>
      <c r="F9" s="2">
        <v>0</v>
      </c>
      <c r="G9" s="2">
        <v>0</v>
      </c>
      <c r="H9" s="2">
        <v>0.10199999999999999</v>
      </c>
      <c r="I9" s="2">
        <v>3.4000000000000002E-2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3.78E-2</v>
      </c>
      <c r="Q9" s="2">
        <v>0.11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1.89E-2</v>
      </c>
      <c r="Y9" s="2">
        <v>7.5500000000000003E-3</v>
      </c>
      <c r="Z9" s="2">
        <v>0</v>
      </c>
      <c r="AA9" s="2">
        <v>0</v>
      </c>
      <c r="AB9" s="2">
        <v>7.5500000000000003E-3</v>
      </c>
      <c r="AC9" s="2">
        <v>0</v>
      </c>
      <c r="AD9" s="2">
        <v>0</v>
      </c>
      <c r="AE9" s="2">
        <v>0</v>
      </c>
      <c r="AF9" s="2">
        <v>3.78E-2</v>
      </c>
      <c r="AG9" s="2">
        <v>0.623</v>
      </c>
      <c r="AH9" s="2">
        <v>0</v>
      </c>
      <c r="AI9" s="2">
        <v>0</v>
      </c>
      <c r="AJ9" s="2">
        <v>7.5500000000000003E-3</v>
      </c>
      <c r="AK9" s="2">
        <v>0</v>
      </c>
      <c r="AL9" s="2">
        <v>0</v>
      </c>
      <c r="AM9" s="2">
        <v>0</v>
      </c>
      <c r="AN9" s="2">
        <v>9.4399999999999998E-2</v>
      </c>
      <c r="AO9" s="2">
        <v>8.3099999999999993E-2</v>
      </c>
      <c r="AP9" s="2">
        <v>0</v>
      </c>
      <c r="AQ9" s="2">
        <v>0</v>
      </c>
      <c r="AR9" s="2">
        <v>3.7799999999999999E-3</v>
      </c>
      <c r="AS9" s="2">
        <v>3.7799999999999999E-3</v>
      </c>
      <c r="AT9" s="2">
        <v>0</v>
      </c>
      <c r="AU9" s="2">
        <v>3.7799999999999999E-3</v>
      </c>
      <c r="AV9" s="2">
        <v>9.06E-2</v>
      </c>
      <c r="AW9" s="2">
        <v>3.17</v>
      </c>
      <c r="AX9" s="2">
        <v>0</v>
      </c>
      <c r="AY9" s="2">
        <v>0</v>
      </c>
      <c r="AZ9" s="2">
        <v>0</v>
      </c>
      <c r="BA9" s="2">
        <v>0</v>
      </c>
      <c r="BB9" s="2">
        <v>7.5500000000000003E-3</v>
      </c>
      <c r="BC9" s="2">
        <v>0</v>
      </c>
      <c r="BD9" s="2">
        <v>4.53E-2</v>
      </c>
      <c r="BE9" s="2">
        <v>3.78E-2</v>
      </c>
      <c r="BF9" s="2">
        <v>7.5500000000000003E-3</v>
      </c>
      <c r="BG9" s="2">
        <v>7.5500000000000003E-3</v>
      </c>
      <c r="BH9" s="2">
        <v>7.1800000000000003E-2</v>
      </c>
      <c r="BI9" s="2">
        <v>7.1800000000000003E-2</v>
      </c>
      <c r="BJ9" s="2">
        <v>3.78E-2</v>
      </c>
      <c r="BK9" s="2">
        <v>0.34</v>
      </c>
      <c r="BL9" s="2">
        <v>0.97099999999999997</v>
      </c>
      <c r="BM9" s="2">
        <v>94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8.2699999999999996E-2</v>
      </c>
      <c r="BU9" s="2">
        <v>5.5199999999999999E-2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2.76E-2</v>
      </c>
      <c r="CC9" s="2">
        <v>0.34499999999999997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1.38E-2</v>
      </c>
      <c r="CK9" s="2">
        <v>4.1399999999999999E-2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2.76E-2</v>
      </c>
      <c r="CS9" s="2">
        <v>0.441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0.13800000000000001</v>
      </c>
      <c r="DA9" s="2">
        <v>0.221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4.1399999999999999E-2</v>
      </c>
      <c r="DH9" s="2">
        <v>0.48299999999999998</v>
      </c>
      <c r="DI9" s="2">
        <v>18.8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5.5199999999999999E-2</v>
      </c>
      <c r="DQ9" s="2">
        <v>8.2699999999999996E-2</v>
      </c>
      <c r="DR9" s="2">
        <v>0</v>
      </c>
      <c r="DS9" s="2">
        <v>0</v>
      </c>
      <c r="DT9" s="2">
        <v>0</v>
      </c>
      <c r="DU9" s="2">
        <v>1.38E-2</v>
      </c>
      <c r="DV9" s="2">
        <v>0</v>
      </c>
      <c r="DW9" s="2">
        <v>0.46899999999999997</v>
      </c>
      <c r="DX9" s="2">
        <v>9.6500000000000002E-2</v>
      </c>
      <c r="DY9" s="2">
        <v>78.5</v>
      </c>
    </row>
    <row r="10" spans="1:130">
      <c r="A10" s="1" t="s">
        <v>220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9.6399999999999993E-3</v>
      </c>
      <c r="I10" s="2">
        <v>5.79E-3</v>
      </c>
      <c r="J10" s="2">
        <v>1.9300000000000001E-3</v>
      </c>
      <c r="K10" s="2">
        <v>0</v>
      </c>
      <c r="L10" s="2">
        <v>0</v>
      </c>
      <c r="M10" s="2">
        <v>0</v>
      </c>
      <c r="N10" s="2">
        <v>1.9300000000000001E-3</v>
      </c>
      <c r="O10" s="2">
        <v>1.9300000000000001E-3</v>
      </c>
      <c r="P10" s="2">
        <v>1.54E-2</v>
      </c>
      <c r="Q10" s="2">
        <v>0.20799999999999999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1.9300000000000001E-3</v>
      </c>
      <c r="AC10" s="2">
        <v>0</v>
      </c>
      <c r="AD10" s="2">
        <v>1.9300000000000001E-3</v>
      </c>
      <c r="AE10" s="2">
        <v>3.8600000000000001E-3</v>
      </c>
      <c r="AF10" s="2">
        <v>1.7399999999999999E-2</v>
      </c>
      <c r="AG10" s="2">
        <v>0.38</v>
      </c>
      <c r="AH10" s="2">
        <v>1.9300000000000001E-3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4.0500000000000001E-2</v>
      </c>
      <c r="AO10" s="2">
        <v>5.21E-2</v>
      </c>
      <c r="AP10" s="2">
        <v>3.8600000000000001E-3</v>
      </c>
      <c r="AQ10" s="2">
        <v>1.9300000000000001E-3</v>
      </c>
      <c r="AR10" s="2">
        <v>4.24E-2</v>
      </c>
      <c r="AS10" s="2">
        <v>3.6600000000000001E-2</v>
      </c>
      <c r="AT10" s="2">
        <v>2.12E-2</v>
      </c>
      <c r="AU10" s="2">
        <v>9.8400000000000001E-2</v>
      </c>
      <c r="AV10" s="2">
        <v>0.47799999999999998</v>
      </c>
      <c r="AW10" s="2">
        <v>23.4</v>
      </c>
      <c r="AX10" s="2">
        <v>0</v>
      </c>
      <c r="AY10" s="2">
        <v>0</v>
      </c>
      <c r="AZ10" s="2">
        <v>0</v>
      </c>
      <c r="BA10" s="2">
        <v>3.8600000000000001E-3</v>
      </c>
      <c r="BB10" s="2">
        <v>0</v>
      </c>
      <c r="BC10" s="2">
        <v>0</v>
      </c>
      <c r="BD10" s="2">
        <v>0</v>
      </c>
      <c r="BE10" s="2">
        <v>9.6399999999999993E-3</v>
      </c>
      <c r="BF10" s="2">
        <v>1.9300000000000001E-3</v>
      </c>
      <c r="BG10" s="2">
        <v>1.9300000000000001E-3</v>
      </c>
      <c r="BH10" s="2">
        <v>2.7E-2</v>
      </c>
      <c r="BI10" s="2">
        <v>5.79E-2</v>
      </c>
      <c r="BJ10" s="2">
        <v>2.5100000000000001E-2</v>
      </c>
      <c r="BK10" s="2">
        <v>0.251</v>
      </c>
      <c r="BL10" s="2">
        <v>0.39</v>
      </c>
      <c r="BM10" s="2">
        <v>74.400000000000006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7.3400000000000007E-2</v>
      </c>
      <c r="BU10" s="2">
        <v>0.10100000000000001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4.5900000000000003E-2</v>
      </c>
      <c r="CC10" s="2">
        <v>0.59599999999999997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9.1699999999999993E-3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9.1699999999999993E-3</v>
      </c>
      <c r="CR10" s="2">
        <v>9.1699999999999993E-3</v>
      </c>
      <c r="CS10" s="2">
        <v>0.29299999999999998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0.312</v>
      </c>
      <c r="DA10" s="2">
        <v>0.34799999999999998</v>
      </c>
      <c r="DB10" s="2">
        <v>0</v>
      </c>
      <c r="DC10" s="2">
        <v>0</v>
      </c>
      <c r="DD10" s="2">
        <v>1.83E-2</v>
      </c>
      <c r="DE10" s="2">
        <v>0.11</v>
      </c>
      <c r="DF10" s="2">
        <v>0</v>
      </c>
      <c r="DG10" s="2">
        <v>0.20200000000000001</v>
      </c>
      <c r="DH10" s="2">
        <v>1.59</v>
      </c>
      <c r="DI10" s="2">
        <v>59.7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2.75E-2</v>
      </c>
      <c r="DR10" s="2">
        <v>0</v>
      </c>
      <c r="DS10" s="2">
        <v>0</v>
      </c>
      <c r="DT10" s="2">
        <v>0</v>
      </c>
      <c r="DU10" s="2">
        <v>2.75E-2</v>
      </c>
      <c r="DV10" s="2">
        <v>9.1699999999999993E-3</v>
      </c>
      <c r="DW10" s="2">
        <v>0.26600000000000001</v>
      </c>
      <c r="DX10" s="2">
        <v>9.1700000000000004E-2</v>
      </c>
      <c r="DY10" s="2">
        <v>36.200000000000003</v>
      </c>
    </row>
    <row r="11" spans="1:130">
      <c r="A11" s="1" t="s">
        <v>221</v>
      </c>
      <c r="B11" s="2">
        <v>0</v>
      </c>
      <c r="C11" s="2">
        <v>0</v>
      </c>
      <c r="D11" s="2">
        <v>5.8999999999999999E-3</v>
      </c>
      <c r="E11" s="2">
        <v>0</v>
      </c>
      <c r="F11" s="2">
        <v>0</v>
      </c>
      <c r="G11" s="2">
        <v>0</v>
      </c>
      <c r="H11" s="2">
        <v>3.5400000000000001E-2</v>
      </c>
      <c r="I11" s="2">
        <v>5.8999999999999999E-3</v>
      </c>
      <c r="J11" s="2">
        <v>0</v>
      </c>
      <c r="K11" s="2">
        <v>0</v>
      </c>
      <c r="L11" s="2">
        <v>1.4800000000000001E-2</v>
      </c>
      <c r="M11" s="2">
        <v>0</v>
      </c>
      <c r="N11" s="2">
        <v>0</v>
      </c>
      <c r="O11" s="2">
        <v>0</v>
      </c>
      <c r="P11" s="2">
        <v>2.07E-2</v>
      </c>
      <c r="Q11" s="2">
        <v>0.11799999999999999</v>
      </c>
      <c r="R11" s="2">
        <v>0</v>
      </c>
      <c r="S11" s="2">
        <v>0</v>
      </c>
      <c r="T11" s="2">
        <v>5.8999999999999999E-3</v>
      </c>
      <c r="U11" s="2">
        <v>0</v>
      </c>
      <c r="V11" s="2">
        <v>0</v>
      </c>
      <c r="W11" s="2">
        <v>0</v>
      </c>
      <c r="X11" s="2">
        <v>4.4299999999999999E-2</v>
      </c>
      <c r="Y11" s="2">
        <v>2.9499999999999999E-3</v>
      </c>
      <c r="Z11" s="2">
        <v>1.18E-2</v>
      </c>
      <c r="AA11" s="2">
        <v>0</v>
      </c>
      <c r="AB11" s="2">
        <v>5.0200000000000002E-2</v>
      </c>
      <c r="AC11" s="2">
        <v>5.8999999999999999E-3</v>
      </c>
      <c r="AD11" s="2">
        <v>5.8999999999999999E-3</v>
      </c>
      <c r="AE11" s="2">
        <v>8.8500000000000002E-3</v>
      </c>
      <c r="AF11" s="2">
        <v>0.115</v>
      </c>
      <c r="AG11" s="2">
        <v>0.63100000000000001</v>
      </c>
      <c r="AH11" s="2">
        <v>0</v>
      </c>
      <c r="AI11" s="2">
        <v>0</v>
      </c>
      <c r="AJ11" s="2">
        <v>2.07E-2</v>
      </c>
      <c r="AK11" s="2">
        <v>2.9499999999999999E-3</v>
      </c>
      <c r="AL11" s="2">
        <v>0</v>
      </c>
      <c r="AM11" s="2">
        <v>0</v>
      </c>
      <c r="AN11" s="2">
        <v>0.29199999999999998</v>
      </c>
      <c r="AO11" s="2">
        <v>0.106</v>
      </c>
      <c r="AP11" s="2">
        <v>1.77E-2</v>
      </c>
      <c r="AQ11" s="2">
        <v>0</v>
      </c>
      <c r="AR11" s="2">
        <v>0.13600000000000001</v>
      </c>
      <c r="AS11" s="2">
        <v>5.8999999999999999E-3</v>
      </c>
      <c r="AT11" s="2">
        <v>1.77E-2</v>
      </c>
      <c r="AU11" s="2">
        <v>1.18E-2</v>
      </c>
      <c r="AV11" s="2">
        <v>0.31</v>
      </c>
      <c r="AW11" s="2">
        <v>3.73</v>
      </c>
      <c r="AX11" s="2">
        <v>1.18E-2</v>
      </c>
      <c r="AY11" s="2">
        <v>0</v>
      </c>
      <c r="AZ11" s="2">
        <v>0.20699999999999999</v>
      </c>
      <c r="BA11" s="2">
        <v>5.8999999999999999E-3</v>
      </c>
      <c r="BB11" s="2">
        <v>0</v>
      </c>
      <c r="BC11" s="2">
        <v>0</v>
      </c>
      <c r="BD11" s="2">
        <v>0.49299999999999999</v>
      </c>
      <c r="BE11" s="2">
        <v>0.245</v>
      </c>
      <c r="BF11" s="2">
        <v>9.1499999999999998E-2</v>
      </c>
      <c r="BG11" s="2">
        <v>0</v>
      </c>
      <c r="BH11" s="2">
        <v>1.1299999999999999</v>
      </c>
      <c r="BI11" s="2">
        <v>0.16200000000000001</v>
      </c>
      <c r="BJ11" s="2">
        <v>0.20100000000000001</v>
      </c>
      <c r="BK11" s="2">
        <v>0.189</v>
      </c>
      <c r="BL11" s="2">
        <v>4.91</v>
      </c>
      <c r="BM11" s="2">
        <v>86.6</v>
      </c>
      <c r="BN11" s="2">
        <v>0</v>
      </c>
      <c r="BO11" s="2">
        <v>0</v>
      </c>
      <c r="BP11" s="2">
        <v>1.38E-2</v>
      </c>
      <c r="BQ11" s="2">
        <v>0</v>
      </c>
      <c r="BR11" s="2">
        <v>0</v>
      </c>
      <c r="BS11" s="2">
        <v>6.9199999999999999E-3</v>
      </c>
      <c r="BT11" s="2">
        <v>0.34599999999999997</v>
      </c>
      <c r="BU11" s="2">
        <v>3.4599999999999999E-2</v>
      </c>
      <c r="BV11" s="2">
        <v>0</v>
      </c>
      <c r="BW11" s="2">
        <v>0</v>
      </c>
      <c r="BX11" s="2">
        <v>6.9199999999999999E-3</v>
      </c>
      <c r="BY11" s="2">
        <v>0</v>
      </c>
      <c r="BZ11" s="2">
        <v>0</v>
      </c>
      <c r="CA11" s="2">
        <v>0</v>
      </c>
      <c r="CB11" s="2">
        <v>9.69E-2</v>
      </c>
      <c r="CC11" s="2">
        <v>0.57499999999999996</v>
      </c>
      <c r="CD11" s="2">
        <v>0</v>
      </c>
      <c r="CE11" s="2">
        <v>0</v>
      </c>
      <c r="CF11" s="2">
        <v>2.0799999999999999E-2</v>
      </c>
      <c r="CG11" s="2">
        <v>6.9199999999999999E-3</v>
      </c>
      <c r="CH11" s="2">
        <v>0</v>
      </c>
      <c r="CI11" s="2">
        <v>0</v>
      </c>
      <c r="CJ11" s="2">
        <v>0.23499999999999999</v>
      </c>
      <c r="CK11" s="2">
        <v>4.1500000000000002E-2</v>
      </c>
      <c r="CL11" s="2">
        <v>6.9199999999999999E-3</v>
      </c>
      <c r="CM11" s="2">
        <v>0</v>
      </c>
      <c r="CN11" s="2">
        <v>6.9199999999999999E-3</v>
      </c>
      <c r="CO11" s="2">
        <v>0</v>
      </c>
      <c r="CP11" s="2">
        <v>0</v>
      </c>
      <c r="CQ11" s="2">
        <v>6.9199999999999999E-3</v>
      </c>
      <c r="CR11" s="2">
        <v>0.104</v>
      </c>
      <c r="CS11" s="2">
        <v>0.748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0.9</v>
      </c>
      <c r="DA11" s="2">
        <v>1.1399999999999999</v>
      </c>
      <c r="DB11" s="2">
        <v>0</v>
      </c>
      <c r="DC11" s="2">
        <v>0</v>
      </c>
      <c r="DD11" s="2">
        <v>6.9199999999999999E-3</v>
      </c>
      <c r="DE11" s="2">
        <v>6.9199999999999999E-3</v>
      </c>
      <c r="DF11" s="2">
        <v>6.9199999999999999E-3</v>
      </c>
      <c r="DG11" s="2">
        <v>2.0799999999999999E-2</v>
      </c>
      <c r="DH11" s="2">
        <v>0.60899999999999999</v>
      </c>
      <c r="DI11" s="2">
        <v>22.2</v>
      </c>
      <c r="DJ11" s="2">
        <v>0</v>
      </c>
      <c r="DK11" s="2">
        <v>0</v>
      </c>
      <c r="DL11" s="2">
        <v>2.7699999999999999E-2</v>
      </c>
      <c r="DM11" s="2">
        <v>2.0799999999999999E-2</v>
      </c>
      <c r="DN11" s="2">
        <v>6.9199999999999999E-3</v>
      </c>
      <c r="DO11" s="2">
        <v>0</v>
      </c>
      <c r="DP11" s="2">
        <v>0.41499999999999998</v>
      </c>
      <c r="DQ11" s="2">
        <v>0.48499999999999999</v>
      </c>
      <c r="DR11" s="2">
        <v>6.9199999999999999E-3</v>
      </c>
      <c r="DS11" s="2">
        <v>0</v>
      </c>
      <c r="DT11" s="2">
        <v>5.5399999999999998E-2</v>
      </c>
      <c r="DU11" s="2">
        <v>8.3099999999999993E-2</v>
      </c>
      <c r="DV11" s="2">
        <v>1.38E-2</v>
      </c>
      <c r="DW11" s="2">
        <v>0.35299999999999998</v>
      </c>
      <c r="DX11" s="2">
        <v>0.96899999999999997</v>
      </c>
      <c r="DY11" s="2">
        <v>70.400000000000006</v>
      </c>
    </row>
    <row r="12" spans="1:130">
      <c r="A12" s="1" t="s">
        <v>222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5.8900000000000001E-2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3.9300000000000002E-2</v>
      </c>
      <c r="Q12" s="2">
        <v>0.19600000000000001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3.9300000000000002E-2</v>
      </c>
      <c r="AC12" s="2">
        <v>0</v>
      </c>
      <c r="AD12" s="2">
        <v>0</v>
      </c>
      <c r="AE12" s="2">
        <v>0</v>
      </c>
      <c r="AF12" s="2">
        <v>7.85E-2</v>
      </c>
      <c r="AG12" s="2">
        <v>0.80500000000000005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1.9599999999999999E-2</v>
      </c>
      <c r="AO12" s="2">
        <v>1.9599999999999999E-2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5.8900000000000001E-2</v>
      </c>
      <c r="AW12" s="2">
        <v>1.67</v>
      </c>
      <c r="AX12" s="2">
        <v>0</v>
      </c>
      <c r="AY12" s="2">
        <v>0</v>
      </c>
      <c r="AZ12" s="2">
        <v>1.9599999999999999E-2</v>
      </c>
      <c r="BA12" s="2">
        <v>3.9300000000000002E-2</v>
      </c>
      <c r="BB12" s="2">
        <v>0</v>
      </c>
      <c r="BC12" s="2">
        <v>0</v>
      </c>
      <c r="BD12" s="2">
        <v>0.11799999999999999</v>
      </c>
      <c r="BE12" s="2">
        <v>0.17699999999999999</v>
      </c>
      <c r="BF12" s="2">
        <v>1.9599999999999999E-2</v>
      </c>
      <c r="BG12" s="2">
        <v>0</v>
      </c>
      <c r="BH12" s="2">
        <v>0.255</v>
      </c>
      <c r="BI12" s="2">
        <v>0.11799999999999999</v>
      </c>
      <c r="BJ12" s="2">
        <v>0.13700000000000001</v>
      </c>
      <c r="BK12" s="2">
        <v>0.29399999999999998</v>
      </c>
      <c r="BL12" s="2">
        <v>2.98</v>
      </c>
      <c r="BM12" s="2">
        <v>92.9</v>
      </c>
      <c r="BN12" s="2">
        <v>0</v>
      </c>
      <c r="BO12" s="2">
        <v>0</v>
      </c>
      <c r="BP12" s="2">
        <v>3.73E-2</v>
      </c>
      <c r="BQ12" s="2">
        <v>0</v>
      </c>
      <c r="BR12" s="2">
        <v>3.73E-2</v>
      </c>
      <c r="BS12" s="2">
        <v>0</v>
      </c>
      <c r="BT12" s="2">
        <v>5.48</v>
      </c>
      <c r="BU12" s="2">
        <v>1.1499999999999999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1.08</v>
      </c>
      <c r="CC12" s="2">
        <v>2.72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7.4499999999999997E-2</v>
      </c>
      <c r="CK12" s="2">
        <v>3.73E-2</v>
      </c>
      <c r="CL12" s="2">
        <v>0</v>
      </c>
      <c r="CM12" s="2">
        <v>0</v>
      </c>
      <c r="CN12" s="2">
        <v>0</v>
      </c>
      <c r="CO12" s="2">
        <v>3.73E-2</v>
      </c>
      <c r="CP12" s="2">
        <v>0</v>
      </c>
      <c r="CQ12" s="2">
        <v>3.73E-2</v>
      </c>
      <c r="CR12" s="2">
        <v>7.4499999999999997E-2</v>
      </c>
      <c r="CS12" s="2">
        <v>1.64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2.94</v>
      </c>
      <c r="DA12" s="2">
        <v>1.23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3.73E-2</v>
      </c>
      <c r="DH12" s="2">
        <v>1.04</v>
      </c>
      <c r="DI12" s="2">
        <v>26.7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0.112</v>
      </c>
      <c r="DQ12" s="2">
        <v>0.14899999999999999</v>
      </c>
      <c r="DR12" s="2">
        <v>0</v>
      </c>
      <c r="DS12" s="2">
        <v>0</v>
      </c>
      <c r="DT12" s="2">
        <v>0.186</v>
      </c>
      <c r="DU12" s="2">
        <v>0</v>
      </c>
      <c r="DV12" s="2">
        <v>0</v>
      </c>
      <c r="DW12" s="2">
        <v>0.186</v>
      </c>
      <c r="DX12" s="2">
        <v>0.63300000000000001</v>
      </c>
      <c r="DY12" s="2">
        <v>54.4</v>
      </c>
    </row>
    <row r="13" spans="1:130">
      <c r="A13" s="1" t="s">
        <v>223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0.20799999999999999</v>
      </c>
      <c r="I13" s="2">
        <v>0.13900000000000001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0.20799999999999999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1.1100000000000001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6.93E-2</v>
      </c>
      <c r="AO13" s="2">
        <v>0.34699999999999998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0.41599999999999998</v>
      </c>
      <c r="AW13" s="2">
        <v>10.6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6.93E-2</v>
      </c>
      <c r="BG13" s="2">
        <v>0</v>
      </c>
      <c r="BH13" s="2">
        <v>6.93E-2</v>
      </c>
      <c r="BI13" s="2">
        <v>0.48499999999999999</v>
      </c>
      <c r="BJ13" s="2">
        <v>0</v>
      </c>
      <c r="BK13" s="2">
        <v>0.27700000000000002</v>
      </c>
      <c r="BL13" s="2">
        <v>0.13900000000000001</v>
      </c>
      <c r="BM13" s="2">
        <v>85.9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1.78</v>
      </c>
      <c r="BU13" s="2">
        <v>0.53400000000000003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0.17799999999999999</v>
      </c>
      <c r="CC13" s="2">
        <v>1.25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0.17799999999999999</v>
      </c>
      <c r="CQ13" s="2">
        <v>0</v>
      </c>
      <c r="CR13" s="2">
        <v>0</v>
      </c>
      <c r="CS13" s="2">
        <v>0.17799999999999999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2.4900000000000002</v>
      </c>
      <c r="DA13" s="2">
        <v>1.78</v>
      </c>
      <c r="DB13" s="2">
        <v>0</v>
      </c>
      <c r="DC13" s="2">
        <v>0</v>
      </c>
      <c r="DD13" s="2">
        <v>0</v>
      </c>
      <c r="DE13" s="2">
        <v>0.35599999999999998</v>
      </c>
      <c r="DF13" s="2">
        <v>0</v>
      </c>
      <c r="DG13" s="2">
        <v>0</v>
      </c>
      <c r="DH13" s="2">
        <v>4.45</v>
      </c>
      <c r="DI13" s="2">
        <v>67.400000000000006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0.17799999999999999</v>
      </c>
      <c r="DV13" s="2">
        <v>0</v>
      </c>
      <c r="DW13" s="2">
        <v>0</v>
      </c>
      <c r="DX13" s="2">
        <v>0</v>
      </c>
      <c r="DY13" s="2">
        <v>19.2</v>
      </c>
    </row>
    <row r="15" spans="1:130">
      <c r="A15" s="1" t="s">
        <v>6</v>
      </c>
      <c r="B15" s="2">
        <v>0</v>
      </c>
      <c r="C15" s="2">
        <v>0</v>
      </c>
      <c r="D15" s="2">
        <v>3.0000000000000001E-3</v>
      </c>
      <c r="E15" s="2">
        <v>0</v>
      </c>
      <c r="F15" s="2">
        <v>0</v>
      </c>
      <c r="G15" s="2">
        <v>0</v>
      </c>
      <c r="H15" s="2">
        <v>2.7E-2</v>
      </c>
      <c r="I15" s="2">
        <v>5.9899999999999997E-3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5.9899999999999997E-3</v>
      </c>
      <c r="Q15" s="2">
        <v>1.7999999999999999E-2</v>
      </c>
      <c r="R15" s="2">
        <v>0</v>
      </c>
      <c r="S15" s="2">
        <v>0</v>
      </c>
      <c r="T15" s="2">
        <v>1.7999999999999999E-2</v>
      </c>
      <c r="U15" s="2">
        <v>0</v>
      </c>
      <c r="V15" s="2">
        <v>0</v>
      </c>
      <c r="W15" s="2">
        <v>0</v>
      </c>
      <c r="X15" s="2">
        <v>5.9899999999999997E-3</v>
      </c>
      <c r="Y15" s="2">
        <v>1.4999999999999999E-2</v>
      </c>
      <c r="Z15" s="2">
        <v>0</v>
      </c>
      <c r="AA15" s="2">
        <v>0</v>
      </c>
      <c r="AB15" s="2">
        <v>5.9899999999999997E-3</v>
      </c>
      <c r="AC15" s="2">
        <v>0</v>
      </c>
      <c r="AD15" s="2">
        <v>0</v>
      </c>
      <c r="AE15" s="2">
        <v>3.0000000000000001E-3</v>
      </c>
      <c r="AF15" s="2">
        <v>4.8000000000000001E-2</v>
      </c>
      <c r="AG15" s="2">
        <v>0.59</v>
      </c>
      <c r="AH15" s="2">
        <v>0</v>
      </c>
      <c r="AI15" s="2">
        <v>0</v>
      </c>
      <c r="AJ15" s="2">
        <v>3.0000000000000001E-3</v>
      </c>
      <c r="AK15" s="2">
        <v>0</v>
      </c>
      <c r="AL15" s="2">
        <v>0</v>
      </c>
      <c r="AM15" s="2">
        <v>0</v>
      </c>
      <c r="AN15" s="2">
        <v>8.9899999999999994E-2</v>
      </c>
      <c r="AO15" s="2">
        <v>5.6899999999999999E-2</v>
      </c>
      <c r="AP15" s="2">
        <v>0</v>
      </c>
      <c r="AQ15" s="2">
        <v>0</v>
      </c>
      <c r="AR15" s="2">
        <v>0</v>
      </c>
      <c r="AS15" s="2">
        <v>3.0000000000000001E-3</v>
      </c>
      <c r="AT15" s="2">
        <v>0</v>
      </c>
      <c r="AU15" s="2">
        <v>0</v>
      </c>
      <c r="AV15" s="2">
        <v>4.2000000000000003E-2</v>
      </c>
      <c r="AW15" s="2">
        <v>2.97</v>
      </c>
      <c r="AX15" s="2">
        <v>0</v>
      </c>
      <c r="AY15" s="2">
        <v>0</v>
      </c>
      <c r="AZ15" s="2">
        <v>7.1900000000000006E-2</v>
      </c>
      <c r="BA15" s="2">
        <v>8.9899999999999997E-3</v>
      </c>
      <c r="BB15" s="2">
        <v>0</v>
      </c>
      <c r="BC15" s="2">
        <v>0</v>
      </c>
      <c r="BD15" s="2">
        <v>0.16500000000000001</v>
      </c>
      <c r="BE15" s="2">
        <v>0.12</v>
      </c>
      <c r="BF15" s="2">
        <v>1.4999999999999999E-2</v>
      </c>
      <c r="BG15" s="2">
        <v>0</v>
      </c>
      <c r="BH15" s="2">
        <v>0.17100000000000001</v>
      </c>
      <c r="BI15" s="2">
        <v>6.8900000000000003E-2</v>
      </c>
      <c r="BJ15" s="2">
        <v>6.59E-2</v>
      </c>
      <c r="BK15" s="2">
        <v>8.09E-2</v>
      </c>
      <c r="BL15" s="2">
        <v>1.31</v>
      </c>
      <c r="BM15" s="2">
        <v>94</v>
      </c>
      <c r="BN15" s="2">
        <v>0</v>
      </c>
      <c r="BO15" s="2">
        <v>0</v>
      </c>
      <c r="BP15" s="2">
        <v>8.9599999999999992E-3</v>
      </c>
      <c r="BQ15" s="2">
        <v>0</v>
      </c>
      <c r="BR15" s="2">
        <v>5.9699999999999996E-3</v>
      </c>
      <c r="BS15" s="2">
        <v>0</v>
      </c>
      <c r="BT15" s="2">
        <v>2.5099999999999998</v>
      </c>
      <c r="BU15" s="2">
        <v>0.65400000000000003</v>
      </c>
      <c r="BV15" s="2">
        <v>0</v>
      </c>
      <c r="BW15" s="2">
        <v>0</v>
      </c>
      <c r="BX15" s="2">
        <v>0</v>
      </c>
      <c r="BY15" s="2">
        <v>0</v>
      </c>
      <c r="BZ15" s="2">
        <v>2.99E-3</v>
      </c>
      <c r="CA15" s="2">
        <v>0</v>
      </c>
      <c r="CB15" s="2">
        <v>0.14299999999999999</v>
      </c>
      <c r="CC15" s="2">
        <v>0.92600000000000005</v>
      </c>
      <c r="CD15" s="2">
        <v>0</v>
      </c>
      <c r="CE15" s="2">
        <v>0</v>
      </c>
      <c r="CF15" s="2">
        <v>1.1900000000000001E-2</v>
      </c>
      <c r="CG15" s="2">
        <v>5.9699999999999996E-3</v>
      </c>
      <c r="CH15" s="2">
        <v>0</v>
      </c>
      <c r="CI15" s="2">
        <v>0</v>
      </c>
      <c r="CJ15" s="2">
        <v>0.182</v>
      </c>
      <c r="CK15" s="2">
        <v>6.2700000000000006E-2</v>
      </c>
      <c r="CL15" s="2">
        <v>0</v>
      </c>
      <c r="CM15" s="2">
        <v>0</v>
      </c>
      <c r="CN15" s="2">
        <v>0</v>
      </c>
      <c r="CO15" s="2">
        <v>2.99E-3</v>
      </c>
      <c r="CP15" s="2">
        <v>0</v>
      </c>
      <c r="CQ15" s="2">
        <v>0</v>
      </c>
      <c r="CR15" s="2">
        <v>1.49E-2</v>
      </c>
      <c r="CS15" s="2">
        <v>0.70799999999999996</v>
      </c>
      <c r="CT15" s="2">
        <v>0</v>
      </c>
      <c r="CU15" s="2">
        <v>0</v>
      </c>
      <c r="CV15" s="2">
        <v>5.9699999999999996E-3</v>
      </c>
      <c r="CW15" s="2">
        <v>0</v>
      </c>
      <c r="CX15" s="2">
        <v>0</v>
      </c>
      <c r="CY15" s="2">
        <v>0</v>
      </c>
      <c r="CZ15" s="2">
        <v>3.06</v>
      </c>
      <c r="DA15" s="2">
        <v>2.4700000000000002</v>
      </c>
      <c r="DB15" s="2">
        <v>0</v>
      </c>
      <c r="DC15" s="2">
        <v>0</v>
      </c>
      <c r="DD15" s="2">
        <v>0</v>
      </c>
      <c r="DE15" s="2">
        <v>2.99E-3</v>
      </c>
      <c r="DF15" s="2">
        <v>0</v>
      </c>
      <c r="DG15" s="2">
        <v>1.7899999999999999E-2</v>
      </c>
      <c r="DH15" s="2">
        <v>0.46600000000000003</v>
      </c>
      <c r="DI15" s="2">
        <v>42.1</v>
      </c>
      <c r="DJ15" s="2">
        <v>0</v>
      </c>
      <c r="DK15" s="2">
        <v>0</v>
      </c>
      <c r="DL15" s="2">
        <v>2.99E-3</v>
      </c>
      <c r="DM15" s="2">
        <v>8.9599999999999992E-3</v>
      </c>
      <c r="DN15" s="2">
        <v>0</v>
      </c>
      <c r="DO15" s="2">
        <v>0</v>
      </c>
      <c r="DP15" s="2">
        <v>2.0899999999999998E-2</v>
      </c>
      <c r="DQ15" s="2">
        <v>0.108</v>
      </c>
      <c r="DR15" s="2">
        <v>0</v>
      </c>
      <c r="DS15" s="2">
        <v>0</v>
      </c>
      <c r="DT15" s="2">
        <v>0</v>
      </c>
      <c r="DU15" s="2">
        <v>2.99E-3</v>
      </c>
      <c r="DV15" s="2">
        <v>0</v>
      </c>
      <c r="DW15" s="2">
        <v>0.105</v>
      </c>
      <c r="DX15" s="2">
        <v>0.122</v>
      </c>
      <c r="DY15" s="2">
        <v>46.3</v>
      </c>
    </row>
    <row r="16" spans="1:130">
      <c r="A16" s="1" t="s">
        <v>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6.3000000000000003E-4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3.5699999999999998E-3</v>
      </c>
      <c r="R16" s="2">
        <v>0</v>
      </c>
      <c r="S16" s="2">
        <v>0</v>
      </c>
      <c r="T16" s="2">
        <v>2.1000000000000001E-4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4.2000000000000002E-4</v>
      </c>
      <c r="AD16" s="2">
        <v>0</v>
      </c>
      <c r="AE16" s="2">
        <v>0</v>
      </c>
      <c r="AF16" s="2">
        <v>3.7799999999999999E-3</v>
      </c>
      <c r="AG16" s="2">
        <v>0.19500000000000001</v>
      </c>
      <c r="AH16" s="2">
        <v>0</v>
      </c>
      <c r="AI16" s="2">
        <v>0</v>
      </c>
      <c r="AJ16" s="2">
        <v>0</v>
      </c>
      <c r="AK16" s="2">
        <v>4.2000000000000002E-4</v>
      </c>
      <c r="AL16" s="2">
        <v>0</v>
      </c>
      <c r="AM16" s="2">
        <v>0</v>
      </c>
      <c r="AN16" s="2">
        <v>0</v>
      </c>
      <c r="AO16" s="2">
        <v>8.4000000000000003E-4</v>
      </c>
      <c r="AP16" s="2">
        <v>0</v>
      </c>
      <c r="AQ16" s="2">
        <v>0</v>
      </c>
      <c r="AR16" s="2">
        <v>2.1000000000000001E-4</v>
      </c>
      <c r="AS16" s="2">
        <v>0</v>
      </c>
      <c r="AT16" s="2">
        <v>0</v>
      </c>
      <c r="AU16" s="2">
        <v>0</v>
      </c>
      <c r="AV16" s="2">
        <v>2.7299999999999998E-3</v>
      </c>
      <c r="AW16" s="2">
        <v>0.224</v>
      </c>
      <c r="AX16" s="2">
        <v>2.1000000000000001E-4</v>
      </c>
      <c r="AY16" s="2">
        <v>0</v>
      </c>
      <c r="AZ16" s="2">
        <v>2.1000000000000001E-4</v>
      </c>
      <c r="BA16" s="2">
        <v>0</v>
      </c>
      <c r="BB16" s="2">
        <v>0</v>
      </c>
      <c r="BC16" s="2">
        <v>0</v>
      </c>
      <c r="BD16" s="2">
        <v>6.3000000000000003E-4</v>
      </c>
      <c r="BE16" s="2">
        <v>2.7299999999999998E-3</v>
      </c>
      <c r="BF16" s="2">
        <v>2.1000000000000001E-4</v>
      </c>
      <c r="BG16" s="2">
        <v>0</v>
      </c>
      <c r="BH16" s="2">
        <v>6.5100000000000002E-3</v>
      </c>
      <c r="BI16" s="2">
        <v>2.1399999999999999E-2</v>
      </c>
      <c r="BJ16" s="2">
        <v>4.2000000000000002E-4</v>
      </c>
      <c r="BK16" s="2">
        <v>1.6800000000000001E-3</v>
      </c>
      <c r="BL16" s="2">
        <v>0.13900000000000001</v>
      </c>
      <c r="BM16" s="2">
        <v>99.4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4.8399999999999997E-3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2.6599999999999999E-2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1.4500000000000001E-2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1.6899999999999998E-2</v>
      </c>
      <c r="CS16" s="2">
        <v>0.30199999999999999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1.4500000000000001E-2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1.21E-2</v>
      </c>
      <c r="DI16" s="2">
        <v>5.61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1.9300000000000001E-2</v>
      </c>
      <c r="DR16" s="2">
        <v>0</v>
      </c>
      <c r="DS16" s="2">
        <v>0</v>
      </c>
      <c r="DT16" s="2">
        <v>0</v>
      </c>
      <c r="DU16" s="2">
        <v>2.4199999999999998E-3</v>
      </c>
      <c r="DV16" s="2">
        <v>0</v>
      </c>
      <c r="DW16" s="2">
        <v>1.21E-2</v>
      </c>
      <c r="DX16" s="2">
        <v>0.11799999999999999</v>
      </c>
      <c r="DY16" s="2">
        <v>93.8</v>
      </c>
    </row>
    <row r="17" spans="1:130">
      <c r="A17" s="1" t="s">
        <v>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5.0699999999999996E-4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5.5799999999999999E-3</v>
      </c>
      <c r="R17" s="2">
        <v>0</v>
      </c>
      <c r="S17" s="2">
        <v>0</v>
      </c>
      <c r="T17" s="2">
        <v>5.0699999999999996E-4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1.01E-3</v>
      </c>
      <c r="AC17" s="2">
        <v>5.0699999999999996E-4</v>
      </c>
      <c r="AD17" s="2">
        <v>0</v>
      </c>
      <c r="AE17" s="2">
        <v>0</v>
      </c>
      <c r="AF17" s="2">
        <v>3.5500000000000002E-3</v>
      </c>
      <c r="AG17" s="2">
        <v>9.4799999999999995E-2</v>
      </c>
      <c r="AH17" s="2">
        <v>0</v>
      </c>
      <c r="AI17" s="2">
        <v>0</v>
      </c>
      <c r="AJ17" s="2">
        <v>0</v>
      </c>
      <c r="AK17" s="2">
        <v>5.0699999999999996E-4</v>
      </c>
      <c r="AL17" s="2">
        <v>0</v>
      </c>
      <c r="AM17" s="2">
        <v>0</v>
      </c>
      <c r="AN17" s="2">
        <v>0</v>
      </c>
      <c r="AO17" s="2">
        <v>2.0300000000000001E-3</v>
      </c>
      <c r="AP17" s="2">
        <v>0</v>
      </c>
      <c r="AQ17" s="2">
        <v>0</v>
      </c>
      <c r="AR17" s="2">
        <v>0</v>
      </c>
      <c r="AS17" s="2">
        <v>5.0699999999999996E-4</v>
      </c>
      <c r="AT17" s="2">
        <v>0</v>
      </c>
      <c r="AU17" s="2">
        <v>0</v>
      </c>
      <c r="AV17" s="2">
        <v>5.5799999999999999E-3</v>
      </c>
      <c r="AW17" s="2">
        <v>0.36199999999999999</v>
      </c>
      <c r="AX17" s="2">
        <v>0</v>
      </c>
      <c r="AY17" s="2">
        <v>0</v>
      </c>
      <c r="AZ17" s="2">
        <v>5.0699999999999996E-4</v>
      </c>
      <c r="BA17" s="2">
        <v>0</v>
      </c>
      <c r="BB17" s="2">
        <v>0</v>
      </c>
      <c r="BC17" s="2">
        <v>0</v>
      </c>
      <c r="BD17" s="2">
        <v>1.01E-3</v>
      </c>
      <c r="BE17" s="2">
        <v>2.0300000000000001E-3</v>
      </c>
      <c r="BF17" s="2">
        <v>0</v>
      </c>
      <c r="BG17" s="2">
        <v>0</v>
      </c>
      <c r="BH17" s="2">
        <v>8.1099999999999992E-3</v>
      </c>
      <c r="BI17" s="2">
        <v>2.53E-2</v>
      </c>
      <c r="BJ17" s="2">
        <v>2.0300000000000001E-3</v>
      </c>
      <c r="BK17" s="2">
        <v>7.1000000000000004E-3</v>
      </c>
      <c r="BL17" s="2">
        <v>0.121</v>
      </c>
      <c r="BM17" s="2">
        <v>99.4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7.1300000000000001E-3</v>
      </c>
      <c r="BU17" s="2">
        <v>1.7799999999999999E-3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1.7799999999999999E-3</v>
      </c>
      <c r="CC17" s="2">
        <v>4.1000000000000002E-2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3.5699999999999998E-3</v>
      </c>
      <c r="CK17" s="2">
        <v>1.7799999999999999E-3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1.7799999999999999E-3</v>
      </c>
      <c r="CS17" s="2">
        <v>0.109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8.9200000000000008E-3</v>
      </c>
      <c r="DA17" s="2">
        <v>2.3199999999999998E-2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5.3499999999999997E-3</v>
      </c>
      <c r="DH17" s="2">
        <v>0.11899999999999999</v>
      </c>
      <c r="DI17" s="2">
        <v>25.6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8.9200000000000008E-3</v>
      </c>
      <c r="DR17" s="2">
        <v>0</v>
      </c>
      <c r="DS17" s="2">
        <v>0</v>
      </c>
      <c r="DT17" s="2">
        <v>0</v>
      </c>
      <c r="DU17" s="2">
        <v>5.3499999999999997E-3</v>
      </c>
      <c r="DV17" s="2">
        <v>0</v>
      </c>
      <c r="DW17" s="2">
        <v>1.9599999999999999E-2</v>
      </c>
      <c r="DX17" s="2">
        <v>2.8500000000000001E-2</v>
      </c>
      <c r="DY17" s="2">
        <v>74</v>
      </c>
    </row>
    <row r="18" spans="1:130">
      <c r="A18" s="1" t="s">
        <v>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1.0500000000000001E-2</v>
      </c>
      <c r="I18" s="2">
        <v>5.0199999999999995E-4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2.5100000000000001E-3</v>
      </c>
      <c r="Q18" s="2">
        <v>1.9599999999999999E-2</v>
      </c>
      <c r="R18" s="2">
        <v>0</v>
      </c>
      <c r="S18" s="2">
        <v>0</v>
      </c>
      <c r="T18" s="2">
        <v>1E-3</v>
      </c>
      <c r="U18" s="2">
        <v>0</v>
      </c>
      <c r="V18" s="2">
        <v>0</v>
      </c>
      <c r="W18" s="2">
        <v>0</v>
      </c>
      <c r="X18" s="2">
        <v>1.5100000000000001E-3</v>
      </c>
      <c r="Y18" s="2">
        <v>1.5100000000000001E-3</v>
      </c>
      <c r="Z18" s="2">
        <v>0</v>
      </c>
      <c r="AA18" s="2">
        <v>0</v>
      </c>
      <c r="AB18" s="2">
        <v>2.5100000000000001E-3</v>
      </c>
      <c r="AC18" s="2">
        <v>0</v>
      </c>
      <c r="AD18" s="2">
        <v>1E-3</v>
      </c>
      <c r="AE18" s="2">
        <v>0</v>
      </c>
      <c r="AF18" s="2">
        <v>1.61E-2</v>
      </c>
      <c r="AG18" s="2">
        <v>0.24099999999999999</v>
      </c>
      <c r="AH18" s="2">
        <v>0</v>
      </c>
      <c r="AI18" s="2">
        <v>0</v>
      </c>
      <c r="AJ18" s="2">
        <v>5.0199999999999995E-4</v>
      </c>
      <c r="AK18" s="2">
        <v>0</v>
      </c>
      <c r="AL18" s="2">
        <v>0</v>
      </c>
      <c r="AM18" s="2">
        <v>0</v>
      </c>
      <c r="AN18" s="2">
        <v>1.61E-2</v>
      </c>
      <c r="AO18" s="2">
        <v>5.0200000000000002E-3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5.0199999999999995E-4</v>
      </c>
      <c r="AV18" s="2">
        <v>5.2200000000000003E-2</v>
      </c>
      <c r="AW18" s="2">
        <v>10.7</v>
      </c>
      <c r="AX18" s="2">
        <v>0</v>
      </c>
      <c r="AY18" s="2">
        <v>0</v>
      </c>
      <c r="AZ18" s="2">
        <v>2.0100000000000001E-3</v>
      </c>
      <c r="BA18" s="2">
        <v>0</v>
      </c>
      <c r="BB18" s="2">
        <v>5.0199999999999995E-4</v>
      </c>
      <c r="BC18" s="2">
        <v>0</v>
      </c>
      <c r="BD18" s="2">
        <v>2.5100000000000001E-3</v>
      </c>
      <c r="BE18" s="2">
        <v>8.5299999999999994E-3</v>
      </c>
      <c r="BF18" s="2">
        <v>1.5100000000000001E-3</v>
      </c>
      <c r="BG18" s="2">
        <v>0</v>
      </c>
      <c r="BH18" s="2">
        <v>9.5399999999999999E-3</v>
      </c>
      <c r="BI18" s="2">
        <v>2.01E-2</v>
      </c>
      <c r="BJ18" s="2">
        <v>4.5199999999999997E-3</v>
      </c>
      <c r="BK18" s="2">
        <v>1.5100000000000001E-2</v>
      </c>
      <c r="BL18" s="2">
        <v>0.28499999999999998</v>
      </c>
      <c r="BM18" s="2">
        <v>88.6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2.58E-2</v>
      </c>
      <c r="BU18" s="2">
        <v>1.3899999999999999E-2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1.34E-2</v>
      </c>
      <c r="CC18" s="2">
        <v>0.38700000000000001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8.26E-3</v>
      </c>
      <c r="CK18" s="2">
        <v>5.6800000000000002E-3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1.03E-2</v>
      </c>
      <c r="CS18" s="2">
        <v>0.24399999999999999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1.6E-2</v>
      </c>
      <c r="DA18" s="2">
        <v>1.9599999999999999E-2</v>
      </c>
      <c r="DB18" s="2">
        <v>0</v>
      </c>
      <c r="DC18" s="2">
        <v>0</v>
      </c>
      <c r="DD18" s="2">
        <v>0</v>
      </c>
      <c r="DE18" s="2">
        <v>2.5799999999999998E-3</v>
      </c>
      <c r="DF18" s="2">
        <v>0</v>
      </c>
      <c r="DG18" s="2">
        <v>1.1900000000000001E-2</v>
      </c>
      <c r="DH18" s="2">
        <v>0.36399999999999999</v>
      </c>
      <c r="DI18" s="2">
        <v>52.8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2.5799999999999998E-3</v>
      </c>
      <c r="DQ18" s="2">
        <v>7.7400000000000004E-3</v>
      </c>
      <c r="DR18" s="2">
        <v>0</v>
      </c>
      <c r="DS18" s="2">
        <v>0</v>
      </c>
      <c r="DT18" s="2">
        <v>0</v>
      </c>
      <c r="DU18" s="2">
        <v>2.0699999999999998E-3</v>
      </c>
      <c r="DV18" s="2">
        <v>0</v>
      </c>
      <c r="DW18" s="2">
        <v>1.4999999999999999E-2</v>
      </c>
      <c r="DX18" s="2">
        <v>7.4300000000000005E-2</v>
      </c>
      <c r="DY18" s="2">
        <v>46</v>
      </c>
    </row>
    <row r="19" spans="1:130">
      <c r="A19" s="1" t="s">
        <v>10</v>
      </c>
      <c r="B19" s="2">
        <v>0</v>
      </c>
      <c r="C19" s="2">
        <v>0</v>
      </c>
      <c r="D19" s="2">
        <v>4.7100000000000001E-4</v>
      </c>
      <c r="E19" s="2">
        <v>0</v>
      </c>
      <c r="F19" s="2">
        <v>0</v>
      </c>
      <c r="G19" s="2">
        <v>0</v>
      </c>
      <c r="H19" s="2">
        <v>6.1199999999999996E-3</v>
      </c>
      <c r="I19" s="2">
        <v>4.7100000000000001E-4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4.7099999999999998E-3</v>
      </c>
      <c r="Q19" s="2">
        <v>1.9300000000000001E-2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2.8300000000000001E-3</v>
      </c>
      <c r="Y19" s="2">
        <v>0</v>
      </c>
      <c r="Z19" s="2">
        <v>0</v>
      </c>
      <c r="AA19" s="2">
        <v>0</v>
      </c>
      <c r="AB19" s="2">
        <v>9.4200000000000002E-4</v>
      </c>
      <c r="AC19" s="2">
        <v>0</v>
      </c>
      <c r="AD19" s="2">
        <v>0</v>
      </c>
      <c r="AE19" s="2">
        <v>0</v>
      </c>
      <c r="AF19" s="2">
        <v>9.4200000000000002E-4</v>
      </c>
      <c r="AG19" s="2">
        <v>5.7500000000000002E-2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7.5399999999999998E-3</v>
      </c>
      <c r="AO19" s="2">
        <v>5.1799999999999997E-3</v>
      </c>
      <c r="AP19" s="2">
        <v>0</v>
      </c>
      <c r="AQ19" s="2">
        <v>0</v>
      </c>
      <c r="AR19" s="2">
        <v>1.41E-3</v>
      </c>
      <c r="AS19" s="2">
        <v>9.4200000000000002E-4</v>
      </c>
      <c r="AT19" s="2">
        <v>0</v>
      </c>
      <c r="AU19" s="2">
        <v>0</v>
      </c>
      <c r="AV19" s="2">
        <v>5.8400000000000001E-2</v>
      </c>
      <c r="AW19" s="2">
        <v>9.6999999999999993</v>
      </c>
      <c r="AX19" s="2">
        <v>0</v>
      </c>
      <c r="AY19" s="2">
        <v>0</v>
      </c>
      <c r="AZ19" s="2">
        <v>2.3600000000000001E-3</v>
      </c>
      <c r="BA19" s="2">
        <v>0</v>
      </c>
      <c r="BB19" s="2">
        <v>4.7100000000000001E-4</v>
      </c>
      <c r="BC19" s="2">
        <v>0</v>
      </c>
      <c r="BD19" s="2">
        <v>2.8300000000000001E-3</v>
      </c>
      <c r="BE19" s="2">
        <v>9.4200000000000002E-4</v>
      </c>
      <c r="BF19" s="2">
        <v>2.8300000000000001E-3</v>
      </c>
      <c r="BG19" s="2">
        <v>0</v>
      </c>
      <c r="BH19" s="2">
        <v>4.19E-2</v>
      </c>
      <c r="BI19" s="2">
        <v>2.0299999999999999E-2</v>
      </c>
      <c r="BJ19" s="2">
        <v>6.1199999999999996E-3</v>
      </c>
      <c r="BK19" s="2">
        <v>4.7099999999999998E-3</v>
      </c>
      <c r="BL19" s="2">
        <v>0.184</v>
      </c>
      <c r="BM19" s="2">
        <v>89.9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1.8499999999999999E-2</v>
      </c>
      <c r="BU19" s="2">
        <v>5.5500000000000002E-3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1.8499999999999999E-2</v>
      </c>
      <c r="CC19" s="2">
        <v>0.14799999999999999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9.2499999999999995E-3</v>
      </c>
      <c r="CK19" s="2">
        <v>3.7000000000000002E-3</v>
      </c>
      <c r="CL19" s="2">
        <v>0</v>
      </c>
      <c r="CM19" s="2">
        <v>0</v>
      </c>
      <c r="CN19" s="2">
        <v>1.8500000000000001E-3</v>
      </c>
      <c r="CO19" s="2">
        <v>0</v>
      </c>
      <c r="CP19" s="2">
        <v>0</v>
      </c>
      <c r="CQ19" s="2">
        <v>0</v>
      </c>
      <c r="CR19" s="2">
        <v>2.0400000000000001E-2</v>
      </c>
      <c r="CS19" s="2">
        <v>0.14099999999999999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2.0400000000000001E-2</v>
      </c>
      <c r="DA19" s="2">
        <v>3.7000000000000002E-3</v>
      </c>
      <c r="DB19" s="2">
        <v>0</v>
      </c>
      <c r="DC19" s="2">
        <v>0</v>
      </c>
      <c r="DD19" s="2">
        <v>0</v>
      </c>
      <c r="DE19" s="2">
        <v>1.8500000000000001E-3</v>
      </c>
      <c r="DF19" s="2">
        <v>0</v>
      </c>
      <c r="DG19" s="2">
        <v>7.4000000000000003E-3</v>
      </c>
      <c r="DH19" s="2">
        <v>0.3</v>
      </c>
      <c r="DI19" s="2">
        <v>22.9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9.2499999999999995E-3</v>
      </c>
      <c r="DR19" s="2">
        <v>1.8500000000000001E-3</v>
      </c>
      <c r="DS19" s="2">
        <v>0</v>
      </c>
      <c r="DT19" s="2">
        <v>9.2499999999999995E-3</v>
      </c>
      <c r="DU19" s="2">
        <v>3.7000000000000002E-3</v>
      </c>
      <c r="DV19" s="2">
        <v>0</v>
      </c>
      <c r="DW19" s="2">
        <v>3.3300000000000003E-2</v>
      </c>
      <c r="DX19" s="2">
        <v>5.1799999999999999E-2</v>
      </c>
      <c r="DY19" s="2">
        <v>76.3</v>
      </c>
    </row>
    <row r="20" spans="1:130">
      <c r="A20" s="1" t="s">
        <v>13</v>
      </c>
      <c r="B20" s="2">
        <v>0</v>
      </c>
      <c r="C20" s="2">
        <v>0</v>
      </c>
      <c r="D20" s="2">
        <v>3.14E-3</v>
      </c>
      <c r="E20" s="2">
        <v>0</v>
      </c>
      <c r="F20" s="2">
        <v>0</v>
      </c>
      <c r="G20" s="2">
        <v>0</v>
      </c>
      <c r="H20" s="2">
        <v>4.7199999999999999E-2</v>
      </c>
      <c r="I20" s="2">
        <v>2.52E-2</v>
      </c>
      <c r="J20" s="2">
        <v>0</v>
      </c>
      <c r="K20" s="2">
        <v>0</v>
      </c>
      <c r="L20" s="2">
        <v>3.14E-3</v>
      </c>
      <c r="M20" s="2">
        <v>0</v>
      </c>
      <c r="N20" s="2">
        <v>0</v>
      </c>
      <c r="O20" s="2">
        <v>0</v>
      </c>
      <c r="P20" s="2">
        <v>2.1999999999999999E-2</v>
      </c>
      <c r="Q20" s="2">
        <v>8.1799999999999998E-2</v>
      </c>
      <c r="R20" s="2">
        <v>0</v>
      </c>
      <c r="S20" s="2">
        <v>0</v>
      </c>
      <c r="T20" s="2">
        <v>0</v>
      </c>
      <c r="U20" s="2">
        <v>3.14E-3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9.4299999999999991E-3</v>
      </c>
      <c r="AC20" s="2">
        <v>0</v>
      </c>
      <c r="AD20" s="2">
        <v>0</v>
      </c>
      <c r="AE20" s="2">
        <v>3.14E-3</v>
      </c>
      <c r="AF20" s="2">
        <v>6.9199999999999998E-2</v>
      </c>
      <c r="AG20" s="2">
        <v>0.443</v>
      </c>
      <c r="AH20" s="2">
        <v>0</v>
      </c>
      <c r="AI20" s="2">
        <v>0</v>
      </c>
      <c r="AJ20" s="2">
        <v>1.5699999999999999E-2</v>
      </c>
      <c r="AK20" s="2">
        <v>3.14E-3</v>
      </c>
      <c r="AL20" s="2">
        <v>0</v>
      </c>
      <c r="AM20" s="2">
        <v>0</v>
      </c>
      <c r="AN20" s="2">
        <v>0.11</v>
      </c>
      <c r="AO20" s="2">
        <v>0.113</v>
      </c>
      <c r="AP20" s="2">
        <v>6.2899999999999996E-3</v>
      </c>
      <c r="AQ20" s="2">
        <v>0</v>
      </c>
      <c r="AR20" s="2">
        <v>5.6599999999999998E-2</v>
      </c>
      <c r="AS20" s="2">
        <v>1.26E-2</v>
      </c>
      <c r="AT20" s="2">
        <v>1.89E-2</v>
      </c>
      <c r="AU20" s="2">
        <v>3.1399999999999997E-2</v>
      </c>
      <c r="AV20" s="2">
        <v>0.44700000000000001</v>
      </c>
      <c r="AW20" s="2">
        <v>7.23</v>
      </c>
      <c r="AX20" s="2">
        <v>0</v>
      </c>
      <c r="AY20" s="2">
        <v>0</v>
      </c>
      <c r="AZ20" s="2">
        <v>3.4599999999999999E-2</v>
      </c>
      <c r="BA20" s="2">
        <v>0</v>
      </c>
      <c r="BB20" s="2">
        <v>0</v>
      </c>
      <c r="BC20" s="2">
        <v>0</v>
      </c>
      <c r="BD20" s="2">
        <v>5.6599999999999998E-2</v>
      </c>
      <c r="BE20" s="2">
        <v>8.4900000000000003E-2</v>
      </c>
      <c r="BF20" s="2">
        <v>2.52E-2</v>
      </c>
      <c r="BG20" s="2">
        <v>0</v>
      </c>
      <c r="BH20" s="2">
        <v>0.151</v>
      </c>
      <c r="BI20" s="2">
        <v>5.9799999999999999E-2</v>
      </c>
      <c r="BJ20" s="2">
        <v>4.7199999999999999E-2</v>
      </c>
      <c r="BK20" s="2">
        <v>0.29599999999999999</v>
      </c>
      <c r="BL20" s="2">
        <v>1.83</v>
      </c>
      <c r="BM20" s="2">
        <v>88.7</v>
      </c>
      <c r="BN20" s="2">
        <v>0</v>
      </c>
      <c r="BO20" s="2">
        <v>0</v>
      </c>
      <c r="BP20" s="2">
        <v>4.9100000000000003E-3</v>
      </c>
      <c r="BQ20" s="2">
        <v>0</v>
      </c>
      <c r="BR20" s="2">
        <v>0</v>
      </c>
      <c r="BS20" s="2">
        <v>0</v>
      </c>
      <c r="BT20" s="2">
        <v>0.57499999999999996</v>
      </c>
      <c r="BU20" s="2">
        <v>0.13800000000000001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0.11799999999999999</v>
      </c>
      <c r="CC20" s="2">
        <v>0.496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1.9599999999999999E-2</v>
      </c>
      <c r="CK20" s="2">
        <v>2.46E-2</v>
      </c>
      <c r="CL20" s="2">
        <v>0</v>
      </c>
      <c r="CM20" s="2">
        <v>0</v>
      </c>
      <c r="CN20" s="2">
        <v>0</v>
      </c>
      <c r="CO20" s="2">
        <v>4.9100000000000003E-3</v>
      </c>
      <c r="CP20" s="2">
        <v>0</v>
      </c>
      <c r="CQ20" s="2">
        <v>9.8200000000000006E-3</v>
      </c>
      <c r="CR20" s="2">
        <v>0</v>
      </c>
      <c r="CS20" s="2">
        <v>0.77600000000000002</v>
      </c>
      <c r="CT20" s="2">
        <v>0</v>
      </c>
      <c r="CU20" s="2">
        <v>0</v>
      </c>
      <c r="CV20" s="2">
        <v>0</v>
      </c>
      <c r="CW20" s="2">
        <v>0</v>
      </c>
      <c r="CX20" s="2">
        <v>4.9100000000000003E-3</v>
      </c>
      <c r="CY20" s="2">
        <v>0</v>
      </c>
      <c r="CZ20" s="2">
        <v>0.79100000000000004</v>
      </c>
      <c r="DA20" s="2">
        <v>0.72199999999999998</v>
      </c>
      <c r="DB20" s="2">
        <v>0</v>
      </c>
      <c r="DC20" s="2">
        <v>0</v>
      </c>
      <c r="DD20" s="2">
        <v>0</v>
      </c>
      <c r="DE20" s="2">
        <v>1.9599999999999999E-2</v>
      </c>
      <c r="DF20" s="2">
        <v>0</v>
      </c>
      <c r="DG20" s="2">
        <v>8.3500000000000005E-2</v>
      </c>
      <c r="DH20" s="2">
        <v>1.67</v>
      </c>
      <c r="DI20" s="2">
        <v>36.9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1.47E-2</v>
      </c>
      <c r="DQ20" s="2">
        <v>2.9499999999999998E-2</v>
      </c>
      <c r="DR20" s="2">
        <v>0</v>
      </c>
      <c r="DS20" s="2">
        <v>0</v>
      </c>
      <c r="DT20" s="2">
        <v>4.9100000000000003E-3</v>
      </c>
      <c r="DU20" s="2">
        <v>3.44E-2</v>
      </c>
      <c r="DV20" s="2">
        <v>4.9100000000000003E-3</v>
      </c>
      <c r="DW20" s="2">
        <v>0.49099999999999999</v>
      </c>
      <c r="DX20" s="2">
        <v>0.216</v>
      </c>
      <c r="DY20" s="2">
        <v>56.9</v>
      </c>
    </row>
    <row r="21" spans="1:130">
      <c r="A21" s="1" t="s">
        <v>12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3.1899999999999998E-2</v>
      </c>
      <c r="I21" s="2">
        <v>5.5500000000000001E-2</v>
      </c>
      <c r="J21" s="2">
        <v>0</v>
      </c>
      <c r="K21" s="2">
        <v>0</v>
      </c>
      <c r="L21" s="2">
        <v>0</v>
      </c>
      <c r="M21" s="2">
        <v>1.1800000000000001E-3</v>
      </c>
      <c r="N21" s="2">
        <v>0</v>
      </c>
      <c r="O21" s="2">
        <v>0</v>
      </c>
      <c r="P21" s="2">
        <v>1.77E-2</v>
      </c>
      <c r="Q21" s="2">
        <v>0.14299999999999999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4.7200000000000002E-3</v>
      </c>
      <c r="Y21" s="2">
        <v>1.2999999999999999E-2</v>
      </c>
      <c r="Z21" s="2">
        <v>0</v>
      </c>
      <c r="AA21" s="2">
        <v>0</v>
      </c>
      <c r="AB21" s="2">
        <v>0</v>
      </c>
      <c r="AC21" s="2">
        <v>2.3600000000000001E-3</v>
      </c>
      <c r="AD21" s="2">
        <v>0</v>
      </c>
      <c r="AE21" s="2">
        <v>0</v>
      </c>
      <c r="AF21" s="2">
        <v>0</v>
      </c>
      <c r="AG21" s="2">
        <v>1.1800000000000001E-3</v>
      </c>
      <c r="AH21" s="2">
        <v>0.313</v>
      </c>
      <c r="AI21" s="2">
        <v>0</v>
      </c>
      <c r="AJ21" s="2">
        <v>1.1800000000000001E-3</v>
      </c>
      <c r="AK21" s="2">
        <v>1.1800000000000001E-3</v>
      </c>
      <c r="AL21" s="2">
        <v>0</v>
      </c>
      <c r="AM21" s="2">
        <v>0</v>
      </c>
      <c r="AN21" s="2">
        <v>8.9700000000000002E-2</v>
      </c>
      <c r="AO21" s="2">
        <v>0.63700000000000001</v>
      </c>
      <c r="AP21" s="2">
        <v>0</v>
      </c>
      <c r="AQ21" s="2">
        <v>0</v>
      </c>
      <c r="AR21" s="2">
        <v>2.3600000000000001E-3</v>
      </c>
      <c r="AS21" s="2">
        <v>0.1</v>
      </c>
      <c r="AT21" s="2">
        <v>1.1800000000000001E-3</v>
      </c>
      <c r="AU21" s="2">
        <v>9.4400000000000005E-3</v>
      </c>
      <c r="AV21" s="2">
        <v>8.6099999999999996E-2</v>
      </c>
      <c r="AW21" s="2">
        <v>14.7</v>
      </c>
      <c r="AX21" s="2">
        <v>0</v>
      </c>
      <c r="AY21" s="2">
        <v>0</v>
      </c>
      <c r="AZ21" s="2">
        <v>4.7200000000000002E-3</v>
      </c>
      <c r="BA21" s="2">
        <v>1.06E-2</v>
      </c>
      <c r="BB21" s="2">
        <v>0</v>
      </c>
      <c r="BC21" s="2">
        <v>3.5400000000000002E-3</v>
      </c>
      <c r="BD21" s="2">
        <v>5.8999999999999999E-3</v>
      </c>
      <c r="BE21" s="2">
        <v>7.1999999999999995E-2</v>
      </c>
      <c r="BF21" s="2">
        <v>3.5400000000000002E-3</v>
      </c>
      <c r="BG21" s="2">
        <v>1.1800000000000001E-3</v>
      </c>
      <c r="BH21" s="2">
        <v>8.26E-3</v>
      </c>
      <c r="BI21" s="2">
        <v>0.73499999999999999</v>
      </c>
      <c r="BJ21" s="2">
        <v>1.18E-2</v>
      </c>
      <c r="BK21" s="2">
        <v>5.8999999999999997E-2</v>
      </c>
      <c r="BL21" s="2">
        <v>2.5999999999999999E-2</v>
      </c>
      <c r="BM21" s="2">
        <v>82.9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2.8199999999999999E-2</v>
      </c>
      <c r="BU21" s="2">
        <v>5.74E-2</v>
      </c>
      <c r="BV21" s="2">
        <v>0</v>
      </c>
      <c r="BW21" s="2">
        <v>0</v>
      </c>
      <c r="BX21" s="2">
        <v>0</v>
      </c>
      <c r="BY21" s="2">
        <v>2.0899999999999998E-3</v>
      </c>
      <c r="BZ21" s="2">
        <v>0</v>
      </c>
      <c r="CA21" s="2">
        <v>1.0399999999999999E-3</v>
      </c>
      <c r="CB21" s="2">
        <v>1.8800000000000001E-2</v>
      </c>
      <c r="CC21" s="2">
        <v>0.307</v>
      </c>
      <c r="CD21" s="2">
        <v>0</v>
      </c>
      <c r="CE21" s="2">
        <v>0</v>
      </c>
      <c r="CF21" s="2">
        <v>1.0399999999999999E-3</v>
      </c>
      <c r="CG21" s="2">
        <v>0</v>
      </c>
      <c r="CH21" s="2">
        <v>0</v>
      </c>
      <c r="CI21" s="2">
        <v>0</v>
      </c>
      <c r="CJ21" s="2">
        <v>2.0899999999999998E-3</v>
      </c>
      <c r="CK21" s="2">
        <v>1.3599999999999999E-2</v>
      </c>
      <c r="CL21" s="2">
        <v>0</v>
      </c>
      <c r="CM21" s="2">
        <v>0</v>
      </c>
      <c r="CN21" s="2">
        <v>0</v>
      </c>
      <c r="CO21" s="2">
        <v>3.13E-3</v>
      </c>
      <c r="CP21" s="2">
        <v>0</v>
      </c>
      <c r="CQ21" s="2">
        <v>0</v>
      </c>
      <c r="CR21" s="2">
        <v>1.0399999999999999E-3</v>
      </c>
      <c r="CS21" s="2">
        <v>0.10199999999999999</v>
      </c>
      <c r="CT21" s="2">
        <v>0</v>
      </c>
      <c r="CU21" s="2">
        <v>0</v>
      </c>
      <c r="CV21" s="2">
        <v>0</v>
      </c>
      <c r="CW21" s="2">
        <v>3.13E-3</v>
      </c>
      <c r="CX21" s="2">
        <v>0</v>
      </c>
      <c r="CY21" s="2">
        <v>0</v>
      </c>
      <c r="CZ21" s="2">
        <v>5.5300000000000002E-2</v>
      </c>
      <c r="DA21" s="2">
        <v>0.51600000000000001</v>
      </c>
      <c r="DB21" s="2">
        <v>0</v>
      </c>
      <c r="DC21" s="2">
        <v>3.13E-3</v>
      </c>
      <c r="DD21" s="2">
        <v>1.0399999999999999E-3</v>
      </c>
      <c r="DE21" s="2">
        <v>0.26100000000000001</v>
      </c>
      <c r="DF21" s="2">
        <v>0</v>
      </c>
      <c r="DG21" s="2">
        <v>2.1899999999999999E-2</v>
      </c>
      <c r="DH21" s="2">
        <v>4.3900000000000002E-2</v>
      </c>
      <c r="DI21" s="2">
        <v>53</v>
      </c>
      <c r="DJ21" s="2">
        <v>0</v>
      </c>
      <c r="DK21" s="2">
        <v>0</v>
      </c>
      <c r="DL21" s="2">
        <v>0</v>
      </c>
      <c r="DM21" s="2">
        <v>3.13E-3</v>
      </c>
      <c r="DN21" s="2">
        <v>0</v>
      </c>
      <c r="DO21" s="2">
        <v>0</v>
      </c>
      <c r="DP21" s="2">
        <v>2.0899999999999998E-3</v>
      </c>
      <c r="DQ21" s="2">
        <v>5.5300000000000002E-2</v>
      </c>
      <c r="DR21" s="2">
        <v>0</v>
      </c>
      <c r="DS21" s="2">
        <v>1.0399999999999999E-3</v>
      </c>
      <c r="DT21" s="2">
        <v>0</v>
      </c>
      <c r="DU21" s="2">
        <v>0.4</v>
      </c>
      <c r="DV21" s="2">
        <v>0</v>
      </c>
      <c r="DW21" s="2">
        <v>1.46E-2</v>
      </c>
      <c r="DX21" s="2">
        <v>0</v>
      </c>
      <c r="DY21" s="2">
        <v>45.1</v>
      </c>
      <c r="DZ21" s="1"/>
    </row>
    <row r="25" spans="1:130" ht="18">
      <c r="A25" s="20" t="s">
        <v>291</v>
      </c>
    </row>
    <row r="31" spans="1:130" ht="18">
      <c r="BW31" s="20" t="s">
        <v>291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7"/>
  <sheetViews>
    <sheetView tabSelected="1" workbookViewId="0">
      <selection activeCell="J12" sqref="J12"/>
    </sheetView>
  </sheetViews>
  <sheetFormatPr baseColWidth="10" defaultRowHeight="15" x14ac:dyDescent="0"/>
  <cols>
    <col min="1" max="1" width="10.33203125" style="1" customWidth="1"/>
    <col min="2" max="2" width="14.1640625" style="1" customWidth="1"/>
    <col min="3" max="3" width="12.5" style="1" customWidth="1"/>
    <col min="4" max="65" width="10.83203125" style="1" customWidth="1"/>
  </cols>
  <sheetData>
    <row r="1" spans="1:65">
      <c r="A1" s="4"/>
      <c r="B1" s="54" t="s">
        <v>326</v>
      </c>
      <c r="C1"/>
      <c r="D1" s="4"/>
      <c r="E1" s="54" t="s">
        <v>327</v>
      </c>
    </row>
    <row r="2" spans="1:65">
      <c r="A2" s="55" t="s">
        <v>328</v>
      </c>
      <c r="B2" s="54"/>
      <c r="C2"/>
      <c r="D2" s="56"/>
      <c r="E2" s="54"/>
    </row>
    <row r="3" spans="1:65">
      <c r="A3" s="4" t="s">
        <v>4</v>
      </c>
      <c r="B3" s="57">
        <v>1.4999999999999999E-2</v>
      </c>
      <c r="C3"/>
      <c r="D3" s="4" t="s">
        <v>213</v>
      </c>
      <c r="E3" s="57">
        <v>1.9599999999999999E-2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>
      <c r="A4" s="4" t="s">
        <v>2</v>
      </c>
      <c r="B4" s="57">
        <v>2.8299999999999999E-2</v>
      </c>
      <c r="C4"/>
      <c r="D4" s="4" t="s">
        <v>214</v>
      </c>
      <c r="E4" s="57">
        <v>6.93E-2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>
      <c r="A5" s="4" t="s">
        <v>3</v>
      </c>
      <c r="B5" s="57">
        <v>4.0000000000000002E-4</v>
      </c>
      <c r="C5"/>
      <c r="D5" s="4" t="s">
        <v>215</v>
      </c>
      <c r="E5" s="57">
        <v>1.54E-2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>
      <c r="A6" s="4" t="s">
        <v>1</v>
      </c>
      <c r="B6" s="57">
        <v>0</v>
      </c>
      <c r="C6"/>
      <c r="D6" s="4" t="s">
        <v>216</v>
      </c>
      <c r="E6" s="57">
        <v>0.124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>
      <c r="A7" s="4" t="s">
        <v>5</v>
      </c>
      <c r="B7" s="57">
        <v>1.5E-3</v>
      </c>
      <c r="C7"/>
      <c r="D7" s="4" t="s">
        <v>329</v>
      </c>
      <c r="E7" s="57">
        <v>0.10299999999999999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>
      <c r="A8" s="4" t="s">
        <v>6</v>
      </c>
      <c r="B8" s="57">
        <v>2.3999999999999998E-3</v>
      </c>
      <c r="C8"/>
      <c r="D8" s="4" t="s">
        <v>217</v>
      </c>
      <c r="E8" s="57">
        <v>8.1900000000000001E-2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>
      <c r="A9" s="4"/>
      <c r="B9" s="57"/>
      <c r="C9"/>
      <c r="D9" s="4" t="s">
        <v>218</v>
      </c>
      <c r="E9" s="57">
        <v>3.85E-2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>
      <c r="A10" s="4"/>
      <c r="B10" s="57"/>
      <c r="C10"/>
      <c r="D10" s="4" t="s">
        <v>219</v>
      </c>
      <c r="E10" s="57">
        <v>1.1299999999999999E-2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>
      <c r="A11" s="4"/>
      <c r="B11" s="4"/>
      <c r="C11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>
      <c r="A12" s="55" t="s">
        <v>330</v>
      </c>
      <c r="B12" s="55"/>
      <c r="C12"/>
      <c r="D12" s="4"/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>
      <c r="A13" s="4" t="s">
        <v>4</v>
      </c>
      <c r="B13" s="57">
        <v>3.3000000000000002E-2</v>
      </c>
      <c r="C13"/>
      <c r="D13" s="4" t="s">
        <v>213</v>
      </c>
      <c r="E13" s="57">
        <v>5.8900000000000001E-2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>
      <c r="A14" s="4" t="s">
        <v>2</v>
      </c>
      <c r="B14" s="57">
        <v>4.7199999999999999E-2</v>
      </c>
      <c r="C14"/>
      <c r="D14" s="4" t="s">
        <v>214</v>
      </c>
      <c r="E14" s="57">
        <v>0.20799999999999999</v>
      </c>
    </row>
    <row r="15" spans="1:65">
      <c r="A15" s="4" t="s">
        <v>3</v>
      </c>
      <c r="B15" s="57">
        <v>0</v>
      </c>
      <c r="C15"/>
      <c r="D15" s="4" t="s">
        <v>215</v>
      </c>
      <c r="E15" s="57">
        <v>9.5999999999999992E-3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>
      <c r="A16" s="4" t="s">
        <v>1</v>
      </c>
      <c r="B16" s="57">
        <v>0</v>
      </c>
      <c r="C16"/>
      <c r="D16" s="4" t="s">
        <v>216</v>
      </c>
      <c r="E16" s="57">
        <v>8.2600000000000007E-2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>
      <c r="A17" s="4" t="s">
        <v>5</v>
      </c>
      <c r="B17" s="57">
        <v>1.2E-2</v>
      </c>
      <c r="C17"/>
      <c r="D17" s="4" t="s">
        <v>329</v>
      </c>
      <c r="E17" s="57">
        <v>0.20699999999999999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>
      <c r="A18" s="4" t="s">
        <v>6</v>
      </c>
      <c r="B18" s="57">
        <v>8.9999999999999993E-3</v>
      </c>
      <c r="C18"/>
      <c r="D18" s="4" t="s">
        <v>217</v>
      </c>
      <c r="E18" s="57">
        <v>2.63E-2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>
      <c r="A19" s="4"/>
      <c r="B19" s="57"/>
      <c r="C19"/>
      <c r="D19" s="4" t="s">
        <v>218</v>
      </c>
      <c r="E19" s="57">
        <v>3.85E-2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>
      <c r="A20" s="4"/>
      <c r="B20" s="57"/>
      <c r="C20"/>
      <c r="D20" s="4" t="s">
        <v>219</v>
      </c>
      <c r="E20" s="57">
        <v>0.121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>
      <c r="A21" s="4"/>
      <c r="B21" s="4"/>
      <c r="C21"/>
      <c r="D21" s="4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>
      <c r="A22" s="55" t="s">
        <v>331</v>
      </c>
      <c r="B22" s="55"/>
      <c r="C22"/>
      <c r="D22" s="4"/>
      <c r="E22" s="4"/>
    </row>
    <row r="23" spans="1:65">
      <c r="A23" s="4" t="s">
        <v>4</v>
      </c>
      <c r="B23" s="57">
        <v>1.35</v>
      </c>
      <c r="C23"/>
      <c r="D23" s="4" t="s">
        <v>213</v>
      </c>
      <c r="E23" s="57">
        <v>3.04</v>
      </c>
    </row>
    <row r="24" spans="1:65">
      <c r="A24" s="4" t="s">
        <v>2</v>
      </c>
      <c r="B24" s="57">
        <v>2.2799999999999998</v>
      </c>
      <c r="C24"/>
      <c r="D24" s="4" t="s">
        <v>214</v>
      </c>
      <c r="E24" s="57">
        <v>0.55400000000000005</v>
      </c>
    </row>
    <row r="25" spans="1:65">
      <c r="A25" s="4" t="s">
        <v>3</v>
      </c>
      <c r="B25" s="57">
        <v>0.14199999999999999</v>
      </c>
      <c r="C25"/>
      <c r="D25" s="4" t="s">
        <v>215</v>
      </c>
      <c r="E25" s="57">
        <v>0.86799999999999999</v>
      </c>
    </row>
    <row r="26" spans="1:65">
      <c r="A26" s="4" t="s">
        <v>1</v>
      </c>
      <c r="B26" s="57">
        <v>0.127</v>
      </c>
      <c r="C26"/>
      <c r="D26" s="4" t="s">
        <v>216</v>
      </c>
      <c r="E26" s="57">
        <v>4.43</v>
      </c>
    </row>
    <row r="27" spans="1:65">
      <c r="A27" s="4" t="s">
        <v>5</v>
      </c>
      <c r="B27" s="57">
        <v>0.33700000000000002</v>
      </c>
      <c r="C27"/>
      <c r="D27" s="4" t="s">
        <v>329</v>
      </c>
      <c r="E27" s="57">
        <v>5.99</v>
      </c>
    </row>
    <row r="28" spans="1:65">
      <c r="A28" s="4" t="s">
        <v>6</v>
      </c>
      <c r="B28" s="57">
        <v>0.24199999999999999</v>
      </c>
      <c r="C28"/>
      <c r="D28" s="4" t="s">
        <v>217</v>
      </c>
      <c r="E28" s="57">
        <v>4.41</v>
      </c>
    </row>
    <row r="29" spans="1:65">
      <c r="A29" s="4"/>
      <c r="B29" s="57"/>
      <c r="C29"/>
      <c r="D29" s="4" t="s">
        <v>218</v>
      </c>
      <c r="E29" s="57">
        <v>1.25</v>
      </c>
    </row>
    <row r="30" spans="1:65">
      <c r="A30" s="4"/>
      <c r="B30" s="57"/>
      <c r="C30"/>
      <c r="D30" s="4" t="s">
        <v>219</v>
      </c>
      <c r="E30" s="57">
        <v>1.06</v>
      </c>
    </row>
    <row r="31" spans="1:65">
      <c r="A31" s="4"/>
      <c r="B31" s="57"/>
      <c r="C31"/>
      <c r="D31" s="4"/>
      <c r="E31" s="57"/>
    </row>
    <row r="32" spans="1:65">
      <c r="A32" s="4"/>
      <c r="B32" s="4"/>
      <c r="C32"/>
      <c r="D32" s="4"/>
      <c r="E32" s="4"/>
    </row>
    <row r="33" spans="1:5">
      <c r="A33" s="55" t="s">
        <v>332</v>
      </c>
      <c r="B33" s="55"/>
      <c r="C33"/>
      <c r="D33" s="4"/>
      <c r="E33" s="4"/>
    </row>
    <row r="34" spans="1:5">
      <c r="A34" s="4" t="s">
        <v>4</v>
      </c>
      <c r="B34" s="57">
        <v>0.255</v>
      </c>
      <c r="C34"/>
      <c r="D34" s="4" t="s">
        <v>213</v>
      </c>
      <c r="E34" s="57">
        <v>3.04</v>
      </c>
    </row>
    <row r="35" spans="1:5">
      <c r="A35" s="4" t="s">
        <v>2</v>
      </c>
      <c r="B35" s="57">
        <v>0.16700000000000001</v>
      </c>
      <c r="C35"/>
      <c r="D35" s="4" t="s">
        <v>214</v>
      </c>
      <c r="E35" s="57">
        <v>0.13700000000000001</v>
      </c>
    </row>
    <row r="36" spans="1:5">
      <c r="A36" s="4" t="s">
        <v>3</v>
      </c>
      <c r="B36" s="57">
        <v>5.9999999999999995E-4</v>
      </c>
      <c r="C36"/>
      <c r="D36" s="4" t="s">
        <v>215</v>
      </c>
      <c r="E36" s="57">
        <v>6.93E-2</v>
      </c>
    </row>
    <row r="37" spans="1:5">
      <c r="A37" s="4" t="s">
        <v>1</v>
      </c>
      <c r="B37" s="57">
        <v>1E-3</v>
      </c>
      <c r="C37"/>
      <c r="D37" s="4" t="s">
        <v>216</v>
      </c>
      <c r="E37" s="57">
        <v>4.0500000000000001E-2</v>
      </c>
    </row>
    <row r="38" spans="1:5">
      <c r="A38" s="4" t="s">
        <v>5</v>
      </c>
      <c r="B38" s="57">
        <v>1.8599999999999998E-2</v>
      </c>
      <c r="C38"/>
      <c r="D38" s="4" t="s">
        <v>329</v>
      </c>
      <c r="E38" s="57">
        <v>0.755</v>
      </c>
    </row>
    <row r="39" spans="1:5">
      <c r="A39" s="4" t="s">
        <v>6</v>
      </c>
      <c r="B39" s="57">
        <v>1.04E-2</v>
      </c>
      <c r="C39"/>
      <c r="D39" s="4" t="s">
        <v>217</v>
      </c>
      <c r="E39" s="57">
        <v>0.20699999999999999</v>
      </c>
    </row>
    <row r="40" spans="1:5">
      <c r="A40" s="4"/>
      <c r="B40" s="57"/>
      <c r="C40"/>
      <c r="D40" s="4" t="s">
        <v>218</v>
      </c>
      <c r="E40" s="57">
        <v>0.35399999999999998</v>
      </c>
    </row>
    <row r="41" spans="1:5">
      <c r="A41" s="4"/>
      <c r="B41" s="57"/>
      <c r="C41"/>
      <c r="D41" s="4" t="s">
        <v>219</v>
      </c>
      <c r="E41" s="57">
        <v>0.105</v>
      </c>
    </row>
    <row r="42" spans="1:5">
      <c r="A42" s="4"/>
      <c r="B42" s="57"/>
      <c r="C42"/>
      <c r="D42" s="4"/>
      <c r="E42" s="57"/>
    </row>
    <row r="43" spans="1:5">
      <c r="A43" s="4"/>
      <c r="B43" s="57"/>
      <c r="C43"/>
      <c r="D43" s="4"/>
      <c r="E43" s="57"/>
    </row>
    <row r="44" spans="1:5">
      <c r="A44" s="55" t="s">
        <v>333</v>
      </c>
      <c r="B44" s="55"/>
      <c r="C44"/>
      <c r="D44" s="4"/>
      <c r="E44" s="4"/>
    </row>
    <row r="45" spans="1:5">
      <c r="A45" s="4" t="s">
        <v>4</v>
      </c>
      <c r="B45" s="57">
        <v>6.0000000000000001E-3</v>
      </c>
      <c r="C45"/>
      <c r="D45" s="4" t="s">
        <v>213</v>
      </c>
      <c r="E45" s="57">
        <v>3.9300000000000002E-2</v>
      </c>
    </row>
    <row r="46" spans="1:5">
      <c r="A46" s="4" t="s">
        <v>2</v>
      </c>
      <c r="B46" s="57">
        <v>1.26E-2</v>
      </c>
      <c r="C46"/>
      <c r="D46" s="4" t="s">
        <v>214</v>
      </c>
      <c r="E46" s="57">
        <v>0</v>
      </c>
    </row>
    <row r="47" spans="1:5">
      <c r="A47" s="4" t="s">
        <v>3</v>
      </c>
      <c r="B47" s="57">
        <v>0</v>
      </c>
      <c r="C47"/>
      <c r="D47" s="4" t="s">
        <v>215</v>
      </c>
      <c r="E47" s="57">
        <v>1.9E-3</v>
      </c>
    </row>
    <row r="48" spans="1:5">
      <c r="A48" s="4" t="s">
        <v>1</v>
      </c>
      <c r="B48" s="57">
        <v>1E-3</v>
      </c>
      <c r="C48"/>
      <c r="D48" s="4" t="s">
        <v>216</v>
      </c>
      <c r="E48" s="57">
        <v>6.4899999999999999E-2</v>
      </c>
    </row>
    <row r="49" spans="1:5">
      <c r="A49" s="4" t="s">
        <v>5</v>
      </c>
      <c r="B49" s="57">
        <v>2.5000000000000001E-3</v>
      </c>
      <c r="C49"/>
      <c r="D49" s="4" t="s">
        <v>329</v>
      </c>
      <c r="E49" s="57">
        <v>0.20699999999999999</v>
      </c>
    </row>
    <row r="50" spans="1:5">
      <c r="A50" s="4" t="s">
        <v>6</v>
      </c>
      <c r="B50" s="57">
        <v>8.9999999999999998E-4</v>
      </c>
      <c r="C50"/>
      <c r="D50" s="4" t="s">
        <v>217</v>
      </c>
      <c r="E50" s="57">
        <v>3.5099999999999999E-2</v>
      </c>
    </row>
    <row r="51" spans="1:5">
      <c r="A51" s="4"/>
      <c r="B51" s="57"/>
      <c r="C51"/>
      <c r="D51" s="4" t="s">
        <v>218</v>
      </c>
      <c r="E51" s="57">
        <v>1.7500000000000002E-2</v>
      </c>
    </row>
    <row r="52" spans="1:5">
      <c r="A52" s="4"/>
      <c r="B52" s="57"/>
      <c r="C52"/>
      <c r="D52" s="4" t="s">
        <v>219</v>
      </c>
      <c r="E52" s="57">
        <v>7.6E-3</v>
      </c>
    </row>
    <row r="57" spans="1:5" ht="18">
      <c r="A57" s="20" t="s">
        <v>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I51" sqref="I51"/>
    </sheetView>
  </sheetViews>
  <sheetFormatPr baseColWidth="10" defaultRowHeight="15" x14ac:dyDescent="0"/>
  <cols>
    <col min="1" max="1" width="14.5" style="1" customWidth="1"/>
    <col min="2" max="2" width="28.83203125" style="1" bestFit="1" customWidth="1"/>
    <col min="3" max="3" width="24.6640625" style="1" bestFit="1" customWidth="1"/>
    <col min="4" max="4" width="19.5" style="1" bestFit="1" customWidth="1"/>
    <col min="5" max="5" width="24" style="1" customWidth="1"/>
    <col min="6" max="6" width="30.6640625" style="1" customWidth="1"/>
    <col min="7" max="7" width="20.6640625" style="1" bestFit="1" customWidth="1"/>
    <col min="8" max="8" width="17.83203125" style="1" bestFit="1" customWidth="1"/>
    <col min="9" max="9" width="14" style="1" customWidth="1"/>
    <col min="10" max="10" width="23.83203125" style="1" customWidth="1"/>
    <col min="11" max="11" width="30.33203125" style="1" customWidth="1"/>
  </cols>
  <sheetData>
    <row r="1" spans="1:11" ht="20">
      <c r="A1" s="6" t="s">
        <v>52</v>
      </c>
    </row>
    <row r="3" spans="1:11" s="8" customFormat="1">
      <c r="A3" s="7"/>
      <c r="B3" s="5" t="s">
        <v>20</v>
      </c>
      <c r="C3" s="5" t="s">
        <v>21</v>
      </c>
      <c r="D3" s="5" t="s">
        <v>22</v>
      </c>
      <c r="E3" s="5" t="s">
        <v>29</v>
      </c>
      <c r="F3" s="5" t="s">
        <v>31</v>
      </c>
      <c r="G3" s="5" t="s">
        <v>38</v>
      </c>
      <c r="H3" s="5" t="s">
        <v>39</v>
      </c>
      <c r="I3" s="5" t="s">
        <v>40</v>
      </c>
      <c r="J3" s="5" t="s">
        <v>48</v>
      </c>
      <c r="K3" s="5" t="s">
        <v>50</v>
      </c>
    </row>
    <row r="4" spans="1:11">
      <c r="B4" s="5"/>
      <c r="C4" s="5"/>
      <c r="G4" s="5"/>
      <c r="H4" s="5"/>
    </row>
    <row r="5" spans="1:11" s="4" customFormat="1">
      <c r="A5" s="9" t="s">
        <v>171</v>
      </c>
      <c r="B5" s="3">
        <v>0.73799999999999999</v>
      </c>
      <c r="C5" s="3">
        <v>1.1299999999999999</v>
      </c>
      <c r="D5" s="3">
        <v>3.66</v>
      </c>
      <c r="E5" s="3">
        <v>35.799999999999997</v>
      </c>
      <c r="F5" s="3">
        <v>5.36</v>
      </c>
      <c r="G5" s="3">
        <v>5.7076703913600007</v>
      </c>
      <c r="H5" s="3">
        <v>8.7393869136000006</v>
      </c>
      <c r="I5" s="3">
        <v>28.306332835200006</v>
      </c>
      <c r="J5" s="3">
        <v>276.87615177600003</v>
      </c>
      <c r="K5" s="3">
        <v>27.110970320716806</v>
      </c>
    </row>
    <row r="6" spans="1:11" s="4" customFormat="1">
      <c r="A6" s="9" t="s">
        <v>172</v>
      </c>
      <c r="B6" s="3">
        <v>0.41099999999999998</v>
      </c>
      <c r="C6" s="3">
        <v>1.45</v>
      </c>
      <c r="D6" s="3">
        <v>5.8</v>
      </c>
      <c r="E6" s="3">
        <v>83.4</v>
      </c>
      <c r="F6" s="3">
        <v>11.7</v>
      </c>
      <c r="G6" s="3">
        <v>2.2878637413059995</v>
      </c>
      <c r="H6" s="3">
        <v>8.0715387466999999</v>
      </c>
      <c r="I6" s="3">
        <v>32.2861549868</v>
      </c>
      <c r="J6" s="3">
        <v>464.25264239640006</v>
      </c>
      <c r="K6" s="3">
        <v>9.3785713658208003</v>
      </c>
    </row>
    <row r="7" spans="1:11" s="4" customFormat="1">
      <c r="A7" s="9" t="s">
        <v>173</v>
      </c>
      <c r="B7" s="3">
        <v>0.67200000000000004</v>
      </c>
      <c r="C7" s="3">
        <v>0.66500000000000004</v>
      </c>
      <c r="D7" s="3">
        <v>5.4</v>
      </c>
      <c r="E7" s="3">
        <v>80.2</v>
      </c>
      <c r="F7" s="3">
        <v>19.899999999999999</v>
      </c>
      <c r="G7" s="3">
        <v>4.0211111740800005</v>
      </c>
      <c r="H7" s="3">
        <v>3.9792245993500002</v>
      </c>
      <c r="I7" s="3">
        <v>32.312500505999999</v>
      </c>
      <c r="J7" s="3">
        <v>479.90047047799999</v>
      </c>
      <c r="K7" s="3">
        <v>24.053664728521998</v>
      </c>
    </row>
    <row r="8" spans="1:11" s="4" customFormat="1">
      <c r="A8" s="9" t="s">
        <v>174</v>
      </c>
      <c r="B8" s="3">
        <v>5.77</v>
      </c>
      <c r="C8" s="3">
        <v>6.49</v>
      </c>
      <c r="D8" s="3">
        <v>1.9</v>
      </c>
      <c r="E8" s="3">
        <v>58.4</v>
      </c>
      <c r="F8" s="3">
        <v>13.7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14</v>
      </c>
    </row>
    <row r="9" spans="1:11" s="4" customFormat="1">
      <c r="A9" s="9" t="s">
        <v>175</v>
      </c>
      <c r="B9" s="3">
        <v>2.85</v>
      </c>
      <c r="C9" s="3">
        <v>0.59499999999999997</v>
      </c>
      <c r="D9" s="3">
        <v>2.68</v>
      </c>
      <c r="E9" s="3">
        <v>36.9</v>
      </c>
      <c r="F9" s="3">
        <v>4.3499999999999996</v>
      </c>
      <c r="G9" s="3">
        <v>14.971377037499998</v>
      </c>
      <c r="H9" s="3">
        <v>3.1256032762499997</v>
      </c>
      <c r="I9" s="3">
        <v>14.07834753</v>
      </c>
      <c r="J9" s="3">
        <v>193.83993427499999</v>
      </c>
      <c r="K9" s="3">
        <v>15.035990348924997</v>
      </c>
    </row>
    <row r="10" spans="1:11" s="4" customFormat="1">
      <c r="A10" s="9" t="s">
        <v>176</v>
      </c>
      <c r="B10" s="3">
        <v>0.125</v>
      </c>
      <c r="C10" s="3">
        <v>0.26900000000000002</v>
      </c>
      <c r="D10" s="3">
        <v>3.03</v>
      </c>
      <c r="E10" s="3">
        <v>57.6</v>
      </c>
      <c r="F10" s="3">
        <v>16.600000000000001</v>
      </c>
      <c r="G10" s="3">
        <v>0.65772784000000006</v>
      </c>
      <c r="H10" s="3">
        <v>1.41543031168</v>
      </c>
      <c r="I10" s="3">
        <v>15.943322841600001</v>
      </c>
      <c r="J10" s="3">
        <v>303.08098867200005</v>
      </c>
      <c r="K10" s="3">
        <v>38.257660632576005</v>
      </c>
    </row>
    <row r="11" spans="1:11" s="4" customFormat="1">
      <c r="A11" s="9" t="s">
        <v>177</v>
      </c>
      <c r="B11" s="3">
        <v>6.4500000000000002E-2</v>
      </c>
      <c r="C11" s="3">
        <v>0.17199999999999999</v>
      </c>
      <c r="D11" s="3">
        <v>5.03</v>
      </c>
      <c r="E11" s="3">
        <v>40.1</v>
      </c>
      <c r="F11" s="3">
        <v>10.8</v>
      </c>
      <c r="G11" s="3">
        <v>0.15843818699999995</v>
      </c>
      <c r="H11" s="3">
        <v>0.42250183199999986</v>
      </c>
      <c r="I11" s="3">
        <v>12.355722179999997</v>
      </c>
      <c r="J11" s="3">
        <v>98.501880599999993</v>
      </c>
      <c r="K11" s="3">
        <v>17.058265826399996</v>
      </c>
    </row>
    <row r="12" spans="1:11" s="4" customFormat="1">
      <c r="A12" s="9" t="s">
        <v>178</v>
      </c>
      <c r="B12" s="3">
        <v>0.158</v>
      </c>
      <c r="C12" s="3">
        <v>1.87</v>
      </c>
      <c r="D12" s="3">
        <v>3.28</v>
      </c>
      <c r="E12" s="3">
        <v>33.4</v>
      </c>
      <c r="F12" s="3">
        <v>4.51</v>
      </c>
      <c r="G12" s="3">
        <v>0.76333607167999995</v>
      </c>
      <c r="H12" s="3">
        <v>9.0344205952000003</v>
      </c>
      <c r="I12" s="3">
        <v>15.846470348799999</v>
      </c>
      <c r="J12" s="3">
        <v>161.36344806400001</v>
      </c>
      <c r="K12" s="3">
        <v>13.007971347571202</v>
      </c>
    </row>
    <row r="13" spans="1:11" s="4" customFormat="1">
      <c r="A13" s="9" t="s">
        <v>179</v>
      </c>
      <c r="B13" s="3">
        <v>7.0999999999999994E-2</v>
      </c>
      <c r="C13" s="3">
        <v>1.42</v>
      </c>
      <c r="D13" s="3">
        <v>7.07</v>
      </c>
      <c r="E13" s="3">
        <v>59.2</v>
      </c>
      <c r="F13" s="3">
        <v>14</v>
      </c>
      <c r="G13" s="3">
        <v>0.17409293720000002</v>
      </c>
      <c r="H13" s="3">
        <v>3.4818587439999997</v>
      </c>
      <c r="I13" s="3">
        <v>17.335733324</v>
      </c>
      <c r="J13" s="3">
        <v>145.15918144</v>
      </c>
      <c r="K13" s="3">
        <v>14.692463094400001</v>
      </c>
    </row>
    <row r="14" spans="1:11" s="4" customFormat="1">
      <c r="A14" s="9" t="s">
        <v>180</v>
      </c>
      <c r="B14" s="3">
        <v>0.64600000000000002</v>
      </c>
      <c r="C14" s="3">
        <v>18.8</v>
      </c>
      <c r="D14" s="3">
        <v>2.39</v>
      </c>
      <c r="E14" s="3">
        <v>81.7</v>
      </c>
      <c r="F14" s="3">
        <v>17.5</v>
      </c>
      <c r="G14" s="3" t="s">
        <v>14</v>
      </c>
      <c r="H14" s="3" t="s">
        <v>14</v>
      </c>
      <c r="I14" s="3" t="s">
        <v>14</v>
      </c>
      <c r="J14" s="3" t="s">
        <v>14</v>
      </c>
      <c r="K14" s="3" t="s">
        <v>14</v>
      </c>
    </row>
    <row r="15" spans="1:11" s="4" customFormat="1">
      <c r="A15" s="9" t="s">
        <v>181</v>
      </c>
      <c r="B15" s="3">
        <v>0.183</v>
      </c>
      <c r="C15" s="3">
        <v>1.22</v>
      </c>
      <c r="D15" s="3">
        <v>4.87</v>
      </c>
      <c r="E15" s="3">
        <v>48.9</v>
      </c>
      <c r="F15" s="3">
        <v>8.01</v>
      </c>
      <c r="G15" s="3">
        <v>0.78378821236800011</v>
      </c>
      <c r="H15" s="3">
        <v>5.2252547491200003</v>
      </c>
      <c r="I15" s="3">
        <v>20.858189039520003</v>
      </c>
      <c r="J15" s="3">
        <v>209.43848953439999</v>
      </c>
      <c r="K15" s="3">
        <v>16.467261851980801</v>
      </c>
    </row>
    <row r="16" spans="1:11" s="4" customFormat="1">
      <c r="A16" s="9" t="s">
        <v>182</v>
      </c>
      <c r="B16" s="3">
        <v>0.17100000000000001</v>
      </c>
      <c r="C16" s="3">
        <v>0.80800000000000005</v>
      </c>
      <c r="D16" s="3">
        <v>7.62</v>
      </c>
      <c r="E16" s="3">
        <v>37.9</v>
      </c>
      <c r="F16" s="3">
        <v>9.5299999999999994</v>
      </c>
      <c r="G16" s="3">
        <v>0.6900257106540002</v>
      </c>
      <c r="H16" s="3">
        <v>3.2604723637920006</v>
      </c>
      <c r="I16" s="3">
        <v>30.748514123880003</v>
      </c>
      <c r="J16" s="3">
        <v>152.93552300460001</v>
      </c>
      <c r="K16" s="3">
        <v>23.150402944822446</v>
      </c>
    </row>
    <row r="17" spans="1:11" s="4" customFormat="1">
      <c r="A17" s="9" t="s">
        <v>183</v>
      </c>
      <c r="B17" s="3">
        <v>0.108</v>
      </c>
      <c r="C17" s="3">
        <v>4.53</v>
      </c>
      <c r="D17" s="3">
        <v>2.0099999999999998</v>
      </c>
      <c r="E17" s="3">
        <v>24.3</v>
      </c>
      <c r="F17" s="3">
        <v>5.21</v>
      </c>
      <c r="G17" s="3">
        <v>0.57674747519999991</v>
      </c>
      <c r="H17" s="3">
        <v>24.191352432000002</v>
      </c>
      <c r="I17" s="3">
        <v>10.733911343999999</v>
      </c>
      <c r="J17" s="3">
        <v>129.76818192000002</v>
      </c>
      <c r="K17" s="3">
        <v>21.033980420543998</v>
      </c>
    </row>
    <row r="18" spans="1:11" s="4" customFormat="1">
      <c r="A18" s="9" t="s">
        <v>184</v>
      </c>
      <c r="B18" s="3">
        <v>0.79600000000000004</v>
      </c>
      <c r="C18" s="3">
        <v>13.8</v>
      </c>
      <c r="D18" s="3">
        <v>2.31</v>
      </c>
      <c r="E18" s="3">
        <v>82.1</v>
      </c>
      <c r="F18" s="3">
        <v>16.5</v>
      </c>
      <c r="G18" s="3">
        <v>2.7201372438239999</v>
      </c>
      <c r="H18" s="3">
        <v>47.158158247199999</v>
      </c>
      <c r="I18" s="3">
        <v>7.8938656196399997</v>
      </c>
      <c r="J18" s="3">
        <v>280.55686899239993</v>
      </c>
      <c r="K18" s="3">
        <v>10.14925579668</v>
      </c>
    </row>
    <row r="19" spans="1:11" s="4" customFormat="1">
      <c r="A19" s="9" t="s">
        <v>185</v>
      </c>
      <c r="B19" s="3">
        <v>0.20799999999999999</v>
      </c>
      <c r="C19" s="3">
        <v>0.81899999999999995</v>
      </c>
      <c r="D19" s="3">
        <v>2.0099999999999998</v>
      </c>
      <c r="E19" s="3">
        <v>44.7</v>
      </c>
      <c r="F19" s="3">
        <v>7.66</v>
      </c>
      <c r="G19" s="3">
        <v>0.99708569999999996</v>
      </c>
      <c r="H19" s="3">
        <v>3.9260249437499999</v>
      </c>
      <c r="I19" s="3">
        <v>9.635299312499999</v>
      </c>
      <c r="J19" s="3">
        <v>214.27755187500003</v>
      </c>
      <c r="K19" s="3">
        <v>20.085620311125005</v>
      </c>
    </row>
    <row r="20" spans="1:11" s="4" customFormat="1">
      <c r="A20" s="9" t="s">
        <v>186</v>
      </c>
      <c r="B20" s="3">
        <v>9.1600000000000001E-2</v>
      </c>
      <c r="C20" s="3">
        <v>1.26</v>
      </c>
      <c r="D20" s="3">
        <v>3.14</v>
      </c>
      <c r="E20" s="3">
        <v>42</v>
      </c>
      <c r="F20" s="3">
        <v>7.9</v>
      </c>
      <c r="G20" s="3">
        <v>0.50941903199040017</v>
      </c>
      <c r="H20" s="3">
        <v>7.007292361440002</v>
      </c>
      <c r="I20" s="3">
        <v>17.462617472160005</v>
      </c>
      <c r="J20" s="3">
        <v>233.57641204800007</v>
      </c>
      <c r="K20" s="3">
        <v>27.547000995175207</v>
      </c>
    </row>
    <row r="21" spans="1:11" s="4" customFormat="1">
      <c r="A21" s="9" t="s">
        <v>187</v>
      </c>
      <c r="B21" s="3">
        <v>0.16</v>
      </c>
      <c r="C21" s="3">
        <v>5.68</v>
      </c>
      <c r="D21" s="3">
        <v>5.47</v>
      </c>
      <c r="E21" s="3">
        <v>76.7</v>
      </c>
      <c r="F21" s="3">
        <v>12.9</v>
      </c>
      <c r="G21" s="3">
        <v>0.52271938559999986</v>
      </c>
      <c r="H21" s="3">
        <v>18.556538188799994</v>
      </c>
      <c r="I21" s="3">
        <v>17.870468995199996</v>
      </c>
      <c r="J21" s="3">
        <v>250.57860547199994</v>
      </c>
      <c r="K21" s="3">
        <v>11.378947625279999</v>
      </c>
    </row>
    <row r="22" spans="1:11" s="4" customFormat="1">
      <c r="A22" s="9" t="s">
        <v>188</v>
      </c>
      <c r="B22" s="3">
        <v>0.33</v>
      </c>
      <c r="C22" s="3">
        <v>0.128</v>
      </c>
      <c r="D22" s="3">
        <v>3.86</v>
      </c>
      <c r="E22" s="3">
        <v>55.9</v>
      </c>
      <c r="F22" s="3">
        <v>8.15</v>
      </c>
      <c r="G22" s="3">
        <v>2.0290802400000003</v>
      </c>
      <c r="H22" s="3">
        <v>0.787037184</v>
      </c>
      <c r="I22" s="3">
        <v>23.734090080000001</v>
      </c>
      <c r="J22" s="3">
        <v>343.71389519999997</v>
      </c>
      <c r="K22" s="3">
        <v>23.652926870400005</v>
      </c>
    </row>
    <row r="23" spans="1:11" s="4" customFormat="1">
      <c r="A23" s="9" t="s">
        <v>189</v>
      </c>
      <c r="B23" s="3">
        <v>0.42699999999999999</v>
      </c>
      <c r="C23" s="3">
        <v>0.442</v>
      </c>
      <c r="D23" s="3">
        <v>3.79</v>
      </c>
      <c r="E23" s="3">
        <v>53.9</v>
      </c>
      <c r="F23" s="3">
        <v>8.93</v>
      </c>
      <c r="G23" s="3">
        <v>2.5292158794000001</v>
      </c>
      <c r="H23" s="3">
        <v>2.6180642124000002</v>
      </c>
      <c r="I23" s="3">
        <v>22.449012138000004</v>
      </c>
      <c r="J23" s="3">
        <v>319.26167657999997</v>
      </c>
      <c r="K23" s="3">
        <v>28.351384595855997</v>
      </c>
    </row>
    <row r="24" spans="1:11" s="4" customFormat="1">
      <c r="A24" s="9" t="s">
        <v>190</v>
      </c>
      <c r="B24" s="3">
        <v>0.65900000000000003</v>
      </c>
      <c r="C24" s="3">
        <v>1.1100000000000001</v>
      </c>
      <c r="D24" s="3">
        <v>5.48</v>
      </c>
      <c r="E24" s="3">
        <v>52.2</v>
      </c>
      <c r="F24" s="3">
        <v>10.4</v>
      </c>
      <c r="G24" s="3">
        <v>5.9894306304000011</v>
      </c>
      <c r="H24" s="3">
        <v>10.088418816000003</v>
      </c>
      <c r="I24" s="3">
        <v>49.805887488000018</v>
      </c>
      <c r="J24" s="3">
        <v>474.42834432000012</v>
      </c>
      <c r="K24" s="3">
        <v>48.017238097920007</v>
      </c>
    </row>
    <row r="25" spans="1:11" s="4" customFormat="1">
      <c r="A25" s="9" t="s">
        <v>191</v>
      </c>
      <c r="B25" s="3">
        <v>8.3900000000000002E-2</v>
      </c>
      <c r="C25" s="3">
        <v>0.47099999999999997</v>
      </c>
      <c r="D25" s="3">
        <v>1.48</v>
      </c>
      <c r="E25" s="3">
        <v>29.1</v>
      </c>
      <c r="F25" s="3">
        <v>4.6900000000000004</v>
      </c>
      <c r="G25" s="3" t="s">
        <v>14</v>
      </c>
      <c r="H25" s="3" t="s">
        <v>14</v>
      </c>
      <c r="I25" s="3" t="s">
        <v>14</v>
      </c>
      <c r="J25" s="3" t="s">
        <v>14</v>
      </c>
      <c r="K25" s="3" t="s">
        <v>14</v>
      </c>
    </row>
    <row r="28" spans="1:11">
      <c r="A28" s="1" t="s">
        <v>4</v>
      </c>
      <c r="B28" s="2">
        <v>0.113</v>
      </c>
      <c r="C28" s="2">
        <v>0.72199999999999998</v>
      </c>
      <c r="D28" s="2">
        <v>1.33</v>
      </c>
      <c r="E28" s="2">
        <v>49.2</v>
      </c>
      <c r="F28" s="2">
        <v>6.14</v>
      </c>
      <c r="G28" s="2">
        <v>1.0854883394999999</v>
      </c>
      <c r="H28" s="2">
        <v>6.9355980629999987</v>
      </c>
      <c r="I28" s="2">
        <v>12.776101694999999</v>
      </c>
      <c r="J28" s="2">
        <v>472.61970179999997</v>
      </c>
      <c r="K28" s="2">
        <v>29.431719503189996</v>
      </c>
    </row>
    <row r="29" spans="1:11">
      <c r="A29" s="1" t="s">
        <v>2</v>
      </c>
      <c r="B29" s="2">
        <v>0.13500000000000001</v>
      </c>
      <c r="C29" s="2">
        <v>0.40500000000000003</v>
      </c>
      <c r="D29" s="2">
        <v>1.76</v>
      </c>
      <c r="E29" s="2">
        <v>42.5</v>
      </c>
      <c r="F29" s="2">
        <v>8.7799999999999994</v>
      </c>
      <c r="G29" s="2">
        <v>0.97015050000000003</v>
      </c>
      <c r="H29" s="2">
        <v>2.9104515000000002</v>
      </c>
      <c r="I29" s="2">
        <v>12.647888</v>
      </c>
      <c r="J29" s="2">
        <v>305.41775000000001</v>
      </c>
      <c r="K29" s="2">
        <v>38.488385539999996</v>
      </c>
    </row>
    <row r="30" spans="1:11">
      <c r="A30" s="1" t="s">
        <v>3</v>
      </c>
      <c r="B30" s="2">
        <v>7.1300000000000002E-2</v>
      </c>
      <c r="C30" s="2">
        <v>0.45900000000000002</v>
      </c>
      <c r="D30" s="2">
        <v>1.92</v>
      </c>
      <c r="E30" s="2">
        <v>42.1</v>
      </c>
      <c r="F30" s="2">
        <v>4.3600000000000003</v>
      </c>
      <c r="G30" s="2">
        <v>1.06691296506</v>
      </c>
      <c r="H30" s="2">
        <v>6.8683457358000002</v>
      </c>
      <c r="I30" s="2">
        <v>28.730335103999995</v>
      </c>
      <c r="J30" s="2">
        <v>629.97245201999999</v>
      </c>
      <c r="K30" s="2">
        <v>35.491540631808</v>
      </c>
    </row>
    <row r="31" spans="1:11">
      <c r="A31" s="1" t="s">
        <v>1</v>
      </c>
      <c r="B31" s="2">
        <v>1.7899999999999999E-2</v>
      </c>
      <c r="C31" s="2">
        <v>0.10199999999999999</v>
      </c>
      <c r="D31" s="2">
        <v>1.61</v>
      </c>
      <c r="E31" s="2">
        <v>33</v>
      </c>
      <c r="F31" s="2">
        <v>1.82</v>
      </c>
      <c r="G31" s="2">
        <v>0.17466338847999999</v>
      </c>
      <c r="H31" s="2">
        <v>0.99528858240000007</v>
      </c>
      <c r="I31" s="2">
        <v>15.709947232000001</v>
      </c>
      <c r="J31" s="2">
        <v>322.00512960000003</v>
      </c>
      <c r="K31" s="2">
        <v>10.992864815296</v>
      </c>
    </row>
    <row r="32" spans="1:11">
      <c r="A32" s="1" t="s">
        <v>5</v>
      </c>
      <c r="B32" s="2">
        <v>0.13100000000000001</v>
      </c>
      <c r="C32" s="2">
        <v>1.27</v>
      </c>
      <c r="D32" s="2">
        <v>3.25</v>
      </c>
      <c r="E32" s="2">
        <v>68.7</v>
      </c>
      <c r="F32" s="2">
        <v>5.8</v>
      </c>
      <c r="G32" s="2">
        <v>1.1493986112000001</v>
      </c>
      <c r="H32" s="2">
        <v>11.143024704</v>
      </c>
      <c r="I32" s="2">
        <v>28.5156144</v>
      </c>
      <c r="J32" s="2">
        <v>602.77621824000005</v>
      </c>
      <c r="K32" s="2">
        <v>14.2490331648</v>
      </c>
    </row>
    <row r="33" spans="1:11">
      <c r="A33" s="1" t="s">
        <v>6</v>
      </c>
      <c r="B33" s="2">
        <v>0.28299999999999997</v>
      </c>
      <c r="C33" s="2">
        <v>0.42299999999999999</v>
      </c>
      <c r="D33" s="2">
        <v>4.2</v>
      </c>
      <c r="E33" s="2">
        <v>59</v>
      </c>
      <c r="F33" s="2">
        <v>3.9</v>
      </c>
      <c r="G33" s="2" t="s">
        <v>14</v>
      </c>
      <c r="H33" s="2" t="s">
        <v>14</v>
      </c>
      <c r="I33" s="2" t="s">
        <v>14</v>
      </c>
      <c r="J33" s="2" t="s">
        <v>14</v>
      </c>
      <c r="K33" s="2" t="s">
        <v>14</v>
      </c>
    </row>
    <row r="34" spans="1:11">
      <c r="A34" s="1" t="s">
        <v>7</v>
      </c>
      <c r="B34" s="2">
        <v>4.7E-2</v>
      </c>
      <c r="C34" s="2">
        <v>6.3E-2</v>
      </c>
      <c r="D34" s="2">
        <v>2.68</v>
      </c>
      <c r="E34" s="2">
        <v>29.3</v>
      </c>
      <c r="F34" s="2">
        <v>2.62</v>
      </c>
      <c r="G34" s="2">
        <v>1.1556310932</v>
      </c>
      <c r="H34" s="2">
        <v>1.5490374228000001</v>
      </c>
      <c r="I34" s="2">
        <v>65.895560208000006</v>
      </c>
      <c r="J34" s="2">
        <v>720.42534108000007</v>
      </c>
      <c r="K34" s="2">
        <v>38.587751596728005</v>
      </c>
    </row>
    <row r="35" spans="1:11">
      <c r="A35" s="1" t="s">
        <v>8</v>
      </c>
      <c r="B35" s="2">
        <v>4.9799999999999997E-2</v>
      </c>
      <c r="C35" s="2">
        <v>6.4799999999999996E-2</v>
      </c>
      <c r="D35" s="2">
        <v>2.96</v>
      </c>
      <c r="E35" s="2">
        <v>38.4</v>
      </c>
      <c r="F35" s="2">
        <v>3.18</v>
      </c>
      <c r="G35" s="2">
        <v>0.61883392319999997</v>
      </c>
      <c r="H35" s="2">
        <v>0.80522968319999999</v>
      </c>
      <c r="I35" s="2">
        <v>36.782096639999999</v>
      </c>
      <c r="J35" s="2">
        <v>477.1731456</v>
      </c>
      <c r="K35" s="2">
        <v>23.037770352960003</v>
      </c>
    </row>
    <row r="36" spans="1:11">
      <c r="A36" s="1" t="s">
        <v>9</v>
      </c>
      <c r="B36" s="2">
        <v>6.3200000000000006E-2</v>
      </c>
      <c r="C36" s="2">
        <v>0.748</v>
      </c>
      <c r="D36" s="2">
        <v>3.69</v>
      </c>
      <c r="E36" s="2">
        <v>57.7</v>
      </c>
      <c r="F36" s="2">
        <v>40.6</v>
      </c>
      <c r="G36" s="2">
        <v>0.76216841376</v>
      </c>
      <c r="H36" s="2">
        <v>9.0206008463999989</v>
      </c>
      <c r="I36" s="2">
        <v>44.500022891999997</v>
      </c>
      <c r="J36" s="2">
        <v>695.84046635999994</v>
      </c>
      <c r="K36" s="2">
        <v>378.96653641392004</v>
      </c>
    </row>
    <row r="37" spans="1:11">
      <c r="A37" s="1" t="s">
        <v>10</v>
      </c>
      <c r="B37" s="2">
        <v>3.78E-2</v>
      </c>
      <c r="C37" s="2">
        <v>0.69699999999999995</v>
      </c>
      <c r="D37" s="2">
        <v>2.4</v>
      </c>
      <c r="E37" s="2">
        <v>47.4</v>
      </c>
      <c r="F37" s="2">
        <v>3.44</v>
      </c>
      <c r="G37" s="2">
        <v>0.611909802</v>
      </c>
      <c r="H37" s="2">
        <v>11.283098730000001</v>
      </c>
      <c r="I37" s="2">
        <v>38.851416</v>
      </c>
      <c r="J37" s="2">
        <v>767.31546600000001</v>
      </c>
      <c r="K37" s="2">
        <v>25.337598467999999</v>
      </c>
    </row>
    <row r="38" spans="1:11">
      <c r="A38" s="1" t="s">
        <v>13</v>
      </c>
      <c r="B38" s="2">
        <v>0.11</v>
      </c>
      <c r="C38" s="2">
        <v>9.5500000000000002E-2</v>
      </c>
      <c r="D38" s="2">
        <v>1.44</v>
      </c>
      <c r="E38" s="2">
        <v>28</v>
      </c>
      <c r="F38" s="2">
        <v>2.7</v>
      </c>
      <c r="G38" s="2">
        <v>1.3858901100000001</v>
      </c>
      <c r="H38" s="2">
        <v>1.2032045955000001</v>
      </c>
      <c r="I38" s="2">
        <v>18.142561439999998</v>
      </c>
      <c r="J38" s="2">
        <v>352.77202799999998</v>
      </c>
      <c r="K38" s="2">
        <v>21.192779582100002</v>
      </c>
    </row>
    <row r="39" spans="1:11">
      <c r="A39" s="1" t="s">
        <v>12</v>
      </c>
      <c r="B39" s="2">
        <v>0.23300000000000001</v>
      </c>
      <c r="C39" s="2">
        <v>1.03</v>
      </c>
      <c r="D39" s="2">
        <v>4.67</v>
      </c>
      <c r="E39" s="2">
        <v>51.2</v>
      </c>
      <c r="F39" s="2">
        <v>11.8</v>
      </c>
      <c r="G39" s="2">
        <v>2.9697378479999998</v>
      </c>
      <c r="H39" s="2">
        <v>13.128025679999999</v>
      </c>
      <c r="I39" s="2">
        <v>59.522213519999994</v>
      </c>
      <c r="J39" s="2">
        <v>652.57758719999993</v>
      </c>
      <c r="K39" s="2">
        <v>75.500167881600007</v>
      </c>
    </row>
    <row r="40" spans="1:11">
      <c r="A40" s="1" t="s">
        <v>11</v>
      </c>
      <c r="B40" s="2">
        <v>3.7900000000000003E-2</v>
      </c>
      <c r="C40" s="2">
        <v>1.72</v>
      </c>
      <c r="D40" s="2">
        <v>0.57699999999999996</v>
      </c>
      <c r="E40" s="2">
        <v>49.6</v>
      </c>
      <c r="F40" s="2">
        <v>2.67</v>
      </c>
      <c r="G40" s="2">
        <v>0.7683755040000001</v>
      </c>
      <c r="H40" s="2">
        <v>34.870867199999999</v>
      </c>
      <c r="I40" s="2">
        <v>11.69795952</v>
      </c>
      <c r="J40" s="2">
        <v>1005.578496</v>
      </c>
      <c r="K40" s="2">
        <v>24.088267943999998</v>
      </c>
    </row>
    <row r="43" spans="1:11" ht="18">
      <c r="A43" s="20" t="s">
        <v>202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25" zoomScaleNormal="125" zoomScalePageLayoutView="125" workbookViewId="0">
      <selection activeCell="F58" sqref="F58"/>
    </sheetView>
  </sheetViews>
  <sheetFormatPr baseColWidth="10" defaultRowHeight="15" x14ac:dyDescent="0"/>
  <cols>
    <col min="2" max="2" width="12.5" customWidth="1"/>
    <col min="3" max="3" width="14.83203125" customWidth="1"/>
    <col min="4" max="4" width="13" customWidth="1"/>
    <col min="5" max="5" width="13.1640625" customWidth="1"/>
    <col min="6" max="6" width="14.33203125" customWidth="1"/>
    <col min="7" max="7" width="13.83203125" customWidth="1"/>
    <col min="8" max="8" width="13.33203125" customWidth="1"/>
    <col min="9" max="9" width="14.33203125" customWidth="1"/>
    <col min="10" max="10" width="13.5" customWidth="1"/>
    <col min="11" max="11" width="14.1640625" customWidth="1"/>
    <col min="12" max="12" width="14.5" customWidth="1"/>
    <col min="13" max="13" width="14" customWidth="1"/>
    <col min="14" max="14" width="13.1640625" customWidth="1"/>
  </cols>
  <sheetData>
    <row r="1" spans="1:15">
      <c r="A1" t="s">
        <v>200</v>
      </c>
    </row>
    <row r="3" spans="1:15">
      <c r="A3" s="1"/>
      <c r="B3" s="1" t="s">
        <v>158</v>
      </c>
      <c r="C3" s="1" t="s">
        <v>159</v>
      </c>
      <c r="D3" s="1" t="s">
        <v>160</v>
      </c>
      <c r="E3" s="1" t="s">
        <v>161</v>
      </c>
      <c r="F3" s="1" t="s">
        <v>162</v>
      </c>
      <c r="G3" s="1" t="s">
        <v>163</v>
      </c>
      <c r="H3" s="1"/>
      <c r="I3" s="1"/>
      <c r="J3" s="1"/>
      <c r="K3" s="1"/>
      <c r="L3" s="1"/>
      <c r="M3" s="1"/>
      <c r="N3" s="1"/>
      <c r="O3" s="1"/>
    </row>
    <row r="4" spans="1:15">
      <c r="A4" s="1" t="s">
        <v>171</v>
      </c>
      <c r="B4" s="2">
        <v>0.35</v>
      </c>
      <c r="C4" s="2">
        <v>8.35</v>
      </c>
      <c r="D4" s="2">
        <v>0.2</v>
      </c>
      <c r="E4" s="2">
        <v>89.6</v>
      </c>
      <c r="F4" s="2">
        <v>0.42</v>
      </c>
      <c r="G4" s="2">
        <v>0.47</v>
      </c>
      <c r="H4" s="2"/>
      <c r="I4" s="2"/>
      <c r="J4" s="2"/>
      <c r="K4" s="2"/>
      <c r="L4" s="2"/>
      <c r="M4" s="2"/>
      <c r="N4" s="2"/>
      <c r="O4" s="1"/>
    </row>
    <row r="5" spans="1:15">
      <c r="A5" s="1" t="s">
        <v>172</v>
      </c>
      <c r="B5" s="2">
        <v>0.27</v>
      </c>
      <c r="C5" s="2">
        <v>8.99</v>
      </c>
      <c r="D5" s="2">
        <v>2.37</v>
      </c>
      <c r="E5" s="2">
        <v>83</v>
      </c>
      <c r="F5" s="2">
        <v>10.1</v>
      </c>
      <c r="G5" s="2">
        <v>2.2999999999999998</v>
      </c>
      <c r="H5" s="2"/>
      <c r="I5" s="2"/>
      <c r="J5" s="2"/>
      <c r="K5" s="2"/>
      <c r="L5" s="2"/>
      <c r="M5" s="2"/>
      <c r="N5" s="2"/>
      <c r="O5" s="1"/>
    </row>
    <row r="6" spans="1:15">
      <c r="A6" s="1" t="s">
        <v>173</v>
      </c>
      <c r="B6" s="2">
        <v>2.7</v>
      </c>
      <c r="C6" s="2">
        <v>32.9</v>
      </c>
      <c r="D6" s="2">
        <v>6.88</v>
      </c>
      <c r="E6" s="2">
        <v>73.2</v>
      </c>
      <c r="F6" s="2">
        <v>3.05</v>
      </c>
      <c r="G6" s="2">
        <v>0.82</v>
      </c>
      <c r="H6" s="2"/>
      <c r="I6" s="2"/>
      <c r="J6" s="2"/>
      <c r="K6" s="2"/>
      <c r="L6" s="2"/>
      <c r="M6" s="2"/>
      <c r="N6" s="2"/>
      <c r="O6" s="1"/>
    </row>
    <row r="7" spans="1:15">
      <c r="A7" s="1" t="s">
        <v>174</v>
      </c>
      <c r="B7" s="2">
        <v>1.69</v>
      </c>
      <c r="C7" s="2">
        <v>12.3</v>
      </c>
      <c r="D7" s="2">
        <v>1.83</v>
      </c>
      <c r="E7" s="2">
        <v>86.9</v>
      </c>
      <c r="F7" s="2">
        <v>4.67</v>
      </c>
      <c r="G7" s="2">
        <v>3.94</v>
      </c>
      <c r="H7" s="2"/>
      <c r="I7" s="2"/>
      <c r="J7" s="2"/>
      <c r="K7" s="2"/>
      <c r="L7" s="2"/>
      <c r="M7" s="2"/>
      <c r="N7" s="2"/>
      <c r="O7" s="1"/>
    </row>
    <row r="8" spans="1:15">
      <c r="A8" s="1" t="s">
        <v>175</v>
      </c>
      <c r="B8" s="2">
        <v>5.54</v>
      </c>
      <c r="C8" s="2">
        <v>18.8</v>
      </c>
      <c r="D8" s="2">
        <v>7.01</v>
      </c>
      <c r="E8" s="2">
        <v>85.9</v>
      </c>
      <c r="F8" s="2">
        <v>4.7699999999999996</v>
      </c>
      <c r="G8" s="2">
        <v>8.77</v>
      </c>
      <c r="H8" s="2"/>
      <c r="I8" s="2"/>
      <c r="J8" s="2"/>
      <c r="K8" s="2"/>
      <c r="L8" s="2"/>
      <c r="M8" s="2"/>
      <c r="N8" s="2"/>
      <c r="O8" s="1"/>
    </row>
    <row r="9" spans="1:15">
      <c r="A9" s="1" t="s">
        <v>176</v>
      </c>
      <c r="B9" s="2">
        <v>0.48</v>
      </c>
      <c r="C9" s="2">
        <v>12.3</v>
      </c>
      <c r="D9" s="2">
        <v>0.62</v>
      </c>
      <c r="E9" s="2">
        <v>95.8</v>
      </c>
      <c r="F9" s="2">
        <v>7.41</v>
      </c>
      <c r="G9" s="2">
        <v>3.42</v>
      </c>
      <c r="H9" s="2"/>
      <c r="I9" s="2"/>
      <c r="J9" s="2"/>
      <c r="K9" s="2"/>
      <c r="L9" s="2"/>
      <c r="M9" s="2"/>
      <c r="N9" s="2"/>
      <c r="O9" s="1"/>
    </row>
    <row r="10" spans="1:15">
      <c r="A10" s="1" t="s">
        <v>177</v>
      </c>
      <c r="B10" s="2">
        <v>1.25</v>
      </c>
      <c r="C10" s="2">
        <v>20.5</v>
      </c>
      <c r="D10" s="2">
        <v>1.04</v>
      </c>
      <c r="E10" s="2">
        <v>91.2</v>
      </c>
      <c r="F10" s="2">
        <v>2.52</v>
      </c>
      <c r="G10" s="2">
        <v>0.94</v>
      </c>
      <c r="H10" s="2"/>
      <c r="I10" s="2"/>
      <c r="J10" s="2"/>
      <c r="K10" s="2"/>
      <c r="L10" s="2"/>
      <c r="M10" s="2"/>
      <c r="N10" s="2"/>
      <c r="O10" s="1"/>
    </row>
    <row r="11" spans="1:1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</row>
    <row r="12" spans="1:15">
      <c r="A12" s="1" t="s">
        <v>4</v>
      </c>
      <c r="B12" s="2">
        <v>22.6</v>
      </c>
      <c r="C12" s="2">
        <v>32.5</v>
      </c>
      <c r="D12" s="2">
        <v>12.4</v>
      </c>
      <c r="E12" s="2">
        <v>40.9</v>
      </c>
      <c r="F12" s="2">
        <v>4.45</v>
      </c>
      <c r="G12" s="2">
        <v>6.81</v>
      </c>
      <c r="H12" s="2"/>
      <c r="I12" s="2"/>
      <c r="J12" s="2"/>
      <c r="K12" s="2"/>
      <c r="L12" s="2"/>
      <c r="M12" s="2"/>
      <c r="N12" s="2"/>
      <c r="O12" s="1"/>
    </row>
    <row r="13" spans="1:15">
      <c r="A13" s="1" t="s">
        <v>2</v>
      </c>
      <c r="B13" s="2">
        <v>13.6</v>
      </c>
      <c r="C13" s="2">
        <v>18.2</v>
      </c>
      <c r="D13" s="2">
        <v>9.4499999999999993</v>
      </c>
      <c r="E13" s="2">
        <v>64.3</v>
      </c>
      <c r="F13" s="2">
        <v>0.63</v>
      </c>
      <c r="G13" s="2">
        <v>5.78</v>
      </c>
      <c r="H13" s="2"/>
      <c r="I13" s="2"/>
      <c r="J13" s="2"/>
      <c r="K13" s="2"/>
      <c r="L13" s="2"/>
      <c r="M13" s="2"/>
      <c r="N13" s="2"/>
      <c r="O13" s="1"/>
    </row>
    <row r="14" spans="1:15">
      <c r="A14" s="1" t="s">
        <v>3</v>
      </c>
      <c r="B14" s="2">
        <v>11.5</v>
      </c>
      <c r="C14" s="2">
        <v>18.7</v>
      </c>
      <c r="D14" s="2">
        <v>10.8</v>
      </c>
      <c r="E14" s="2">
        <v>65.400000000000006</v>
      </c>
      <c r="F14" s="2">
        <v>1.58</v>
      </c>
      <c r="G14" s="2">
        <v>1.48</v>
      </c>
      <c r="H14" s="2"/>
      <c r="I14" s="2"/>
      <c r="J14" s="2"/>
      <c r="K14" s="2"/>
      <c r="L14" s="2"/>
      <c r="M14" s="2"/>
      <c r="N14" s="2"/>
      <c r="O14" s="1"/>
    </row>
    <row r="15" spans="1:15">
      <c r="A15" s="1" t="s">
        <v>1</v>
      </c>
      <c r="B15" s="2">
        <v>5.2</v>
      </c>
      <c r="C15" s="2">
        <v>14.2</v>
      </c>
      <c r="D15" s="2">
        <v>5.27</v>
      </c>
      <c r="E15" s="2">
        <v>73.7</v>
      </c>
      <c r="F15" s="2">
        <v>0.75</v>
      </c>
      <c r="G15" s="2">
        <v>2.06</v>
      </c>
      <c r="H15" s="2"/>
      <c r="I15" s="2"/>
      <c r="J15" s="2"/>
      <c r="K15" s="2"/>
      <c r="L15" s="2"/>
      <c r="M15" s="2"/>
      <c r="N15" s="2"/>
      <c r="O15" s="1"/>
    </row>
    <row r="16" spans="1:15">
      <c r="A16" s="1" t="s">
        <v>5</v>
      </c>
      <c r="B16" s="2">
        <v>4.2300000000000004</v>
      </c>
      <c r="C16" s="2">
        <v>28.3</v>
      </c>
      <c r="D16" s="2">
        <v>10.6</v>
      </c>
      <c r="E16" s="2">
        <v>39.6</v>
      </c>
      <c r="F16" s="2">
        <v>0.68</v>
      </c>
      <c r="G16" s="2">
        <v>5.38</v>
      </c>
      <c r="H16" s="2"/>
      <c r="I16" s="2"/>
      <c r="J16" s="2"/>
      <c r="K16" s="2"/>
      <c r="L16" s="2"/>
      <c r="M16" s="2"/>
      <c r="N16" s="2"/>
      <c r="O16" s="1"/>
    </row>
    <row r="17" spans="1:15">
      <c r="A17" s="1" t="s">
        <v>6</v>
      </c>
      <c r="B17" s="2">
        <v>14.7</v>
      </c>
      <c r="C17" s="2">
        <v>29.7</v>
      </c>
      <c r="D17" s="2">
        <v>26.6</v>
      </c>
      <c r="E17" s="2">
        <v>53</v>
      </c>
      <c r="F17" s="2">
        <v>3.62</v>
      </c>
      <c r="G17" s="2">
        <v>5.65</v>
      </c>
      <c r="H17" s="2"/>
      <c r="I17" s="2"/>
      <c r="J17" s="2"/>
      <c r="K17" s="2"/>
      <c r="L17" s="2"/>
      <c r="M17" s="2"/>
      <c r="N17" s="2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3" spans="1:15" ht="18">
      <c r="A23" s="21" t="s">
        <v>197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P1" sqref="P1:S1048576"/>
    </sheetView>
  </sheetViews>
  <sheetFormatPr baseColWidth="10" defaultRowHeight="15" x14ac:dyDescent="0"/>
  <cols>
    <col min="1" max="1" width="14.5" style="1" customWidth="1"/>
    <col min="2" max="2" width="10.83203125" style="1"/>
    <col min="3" max="3" width="17.83203125" style="1" bestFit="1" customWidth="1"/>
    <col min="4" max="4" width="22.5" style="1" customWidth="1"/>
    <col min="5" max="5" width="21.1640625" style="1" customWidth="1"/>
    <col min="6" max="6" width="17.83203125" style="1" bestFit="1" customWidth="1"/>
    <col min="7" max="7" width="6.83203125" bestFit="1" customWidth="1"/>
    <col min="8" max="8" width="10.6640625" bestFit="1" customWidth="1"/>
    <col min="9" max="9" width="13" bestFit="1" customWidth="1"/>
    <col min="10" max="10" width="12.33203125" bestFit="1" customWidth="1"/>
    <col min="11" max="11" width="10.5" bestFit="1" customWidth="1"/>
  </cols>
  <sheetData>
    <row r="1" spans="1:11" ht="20">
      <c r="A1" s="6" t="s">
        <v>52</v>
      </c>
      <c r="G1" s="24"/>
      <c r="H1" s="24"/>
      <c r="I1" s="24"/>
      <c r="J1" s="24"/>
      <c r="K1" s="24"/>
    </row>
    <row r="3" spans="1:11" s="8" customFormat="1">
      <c r="A3" s="7"/>
      <c r="B3" s="5" t="s">
        <v>0</v>
      </c>
      <c r="C3" s="5" t="s">
        <v>23</v>
      </c>
      <c r="D3" s="5" t="s">
        <v>24</v>
      </c>
      <c r="E3" s="5" t="s">
        <v>25</v>
      </c>
      <c r="F3" s="5" t="s">
        <v>26</v>
      </c>
      <c r="G3" s="4" t="s">
        <v>41</v>
      </c>
      <c r="H3" s="4" t="s">
        <v>42</v>
      </c>
      <c r="I3" s="4" t="s">
        <v>43</v>
      </c>
      <c r="J3" s="4" t="s">
        <v>44</v>
      </c>
      <c r="K3" s="4" t="s">
        <v>45</v>
      </c>
    </row>
    <row r="5" spans="1:11" s="4" customFormat="1">
      <c r="A5" s="9" t="s">
        <v>171</v>
      </c>
      <c r="B5" s="3">
        <v>18.2</v>
      </c>
      <c r="C5" s="3">
        <v>4.37</v>
      </c>
      <c r="D5" s="3">
        <v>32.6</v>
      </c>
      <c r="E5" s="3">
        <v>46.8</v>
      </c>
      <c r="F5" s="3">
        <v>16.2</v>
      </c>
      <c r="G5" s="2">
        <v>179.30989439999996</v>
      </c>
      <c r="H5" s="2">
        <v>7.8358423852799994</v>
      </c>
      <c r="I5" s="2">
        <v>58.45502557439999</v>
      </c>
      <c r="J5" s="2">
        <v>83.917030579199988</v>
      </c>
      <c r="K5" s="2">
        <v>29.048202892799992</v>
      </c>
    </row>
    <row r="6" spans="1:11" s="4" customFormat="1">
      <c r="A6" s="9" t="s">
        <v>172</v>
      </c>
      <c r="B6" s="3">
        <v>26.4</v>
      </c>
      <c r="C6" s="3">
        <v>19.2</v>
      </c>
      <c r="D6" s="3">
        <v>39.4</v>
      </c>
      <c r="E6" s="3">
        <v>17.3</v>
      </c>
      <c r="F6" s="3">
        <v>24.1</v>
      </c>
      <c r="G6" s="2">
        <v>213.29124959999999</v>
      </c>
      <c r="H6" s="2">
        <v>40.951919923199995</v>
      </c>
      <c r="I6" s="2">
        <v>84.036752342399993</v>
      </c>
      <c r="J6" s="2">
        <v>36.899386180800001</v>
      </c>
      <c r="K6" s="2">
        <v>51.403191153599998</v>
      </c>
    </row>
    <row r="7" spans="1:11" s="4" customFormat="1">
      <c r="A7" s="9" t="s">
        <v>173</v>
      </c>
      <c r="B7" s="3">
        <v>21.8</v>
      </c>
      <c r="C7" s="3">
        <v>16.3</v>
      </c>
      <c r="D7" s="3">
        <v>26.5</v>
      </c>
      <c r="E7" s="3">
        <v>42.5</v>
      </c>
      <c r="F7" s="3">
        <v>14.7</v>
      </c>
      <c r="G7" s="2">
        <v>182.44302280000002</v>
      </c>
      <c r="H7" s="2">
        <v>29.738212716400003</v>
      </c>
      <c r="I7" s="2">
        <v>48.347401042000008</v>
      </c>
      <c r="J7" s="2">
        <v>77.538284690000012</v>
      </c>
      <c r="K7" s="2">
        <v>26.819124351600003</v>
      </c>
    </row>
    <row r="8" spans="1:11" s="4" customFormat="1">
      <c r="A8" s="9" t="s">
        <v>174</v>
      </c>
      <c r="B8" s="3">
        <v>30.1</v>
      </c>
      <c r="C8" s="3">
        <v>5.78</v>
      </c>
      <c r="D8" s="3">
        <v>16.100000000000001</v>
      </c>
      <c r="E8" s="3">
        <v>41.6</v>
      </c>
      <c r="F8" s="3">
        <v>36.5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</row>
    <row r="9" spans="1:11" s="4" customFormat="1">
      <c r="A9" s="9" t="s">
        <v>175</v>
      </c>
      <c r="B9" s="3">
        <v>16.399999999999999</v>
      </c>
      <c r="C9" s="3">
        <v>4.7699999999999996</v>
      </c>
      <c r="D9" s="3">
        <v>55.7</v>
      </c>
      <c r="E9" s="3">
        <v>10.199999999999999</v>
      </c>
      <c r="F9" s="3">
        <v>29.3</v>
      </c>
      <c r="G9" s="2">
        <v>114.86810919999999</v>
      </c>
      <c r="H9" s="2">
        <v>5.4792088088399984</v>
      </c>
      <c r="I9" s="2">
        <v>63.981536824400003</v>
      </c>
      <c r="J9" s="2">
        <v>11.716547138399999</v>
      </c>
      <c r="K9" s="2">
        <v>33.656355995599995</v>
      </c>
    </row>
    <row r="10" spans="1:11" s="4" customFormat="1">
      <c r="A10" s="9" t="s">
        <v>176</v>
      </c>
      <c r="B10" s="3">
        <v>35.200000000000003</v>
      </c>
      <c r="C10" s="3">
        <v>2.63</v>
      </c>
      <c r="D10" s="3">
        <v>31.1</v>
      </c>
      <c r="E10" s="3">
        <v>61.6</v>
      </c>
      <c r="F10" s="3">
        <v>4.66</v>
      </c>
      <c r="G10" s="2">
        <v>330.74314240000007</v>
      </c>
      <c r="H10" s="2">
        <v>8.6985446451200019</v>
      </c>
      <c r="I10" s="2">
        <v>102.86111728640002</v>
      </c>
      <c r="J10" s="2">
        <v>203.73777571840003</v>
      </c>
      <c r="K10" s="2">
        <v>15.412630435840004</v>
      </c>
    </row>
    <row r="11" spans="1:11" s="4" customFormat="1">
      <c r="A11" s="9" t="s">
        <v>177</v>
      </c>
      <c r="B11" s="3">
        <v>6.58</v>
      </c>
      <c r="C11" s="3">
        <v>3.18</v>
      </c>
      <c r="D11" s="3">
        <v>63.8</v>
      </c>
      <c r="E11" s="3">
        <v>26.5</v>
      </c>
      <c r="F11" s="3">
        <v>6.54</v>
      </c>
      <c r="G11" s="2">
        <v>18.263447999999997</v>
      </c>
      <c r="H11" s="2">
        <v>0.58077764639999996</v>
      </c>
      <c r="I11" s="2">
        <v>11.652079823999998</v>
      </c>
      <c r="J11" s="2">
        <v>4.8398137199999987</v>
      </c>
      <c r="K11" s="2">
        <v>1.1944294991999997</v>
      </c>
    </row>
    <row r="12" spans="1:11" s="4" customFormat="1">
      <c r="A12" s="9" t="s">
        <v>178</v>
      </c>
      <c r="B12" s="3">
        <v>23.2</v>
      </c>
      <c r="C12" s="3">
        <v>2.4500000000000002</v>
      </c>
      <c r="D12" s="3">
        <v>13.7</v>
      </c>
      <c r="E12" s="3">
        <v>78.900000000000006</v>
      </c>
      <c r="F12" s="3">
        <v>4.95</v>
      </c>
      <c r="G12" s="2">
        <v>159.43782399999998</v>
      </c>
      <c r="H12" s="2">
        <v>3.9062266879999998</v>
      </c>
      <c r="I12" s="2">
        <v>21.842981887999994</v>
      </c>
      <c r="J12" s="2">
        <v>125.79644313599999</v>
      </c>
      <c r="K12" s="2">
        <v>7.8921722879999994</v>
      </c>
    </row>
    <row r="13" spans="1:11" s="4" customFormat="1">
      <c r="A13" s="9" t="s">
        <v>179</v>
      </c>
      <c r="B13" s="3">
        <v>13.9</v>
      </c>
      <c r="C13" s="3">
        <v>9.59</v>
      </c>
      <c r="D13" s="3">
        <v>43.5</v>
      </c>
      <c r="E13" s="3">
        <v>26.7</v>
      </c>
      <c r="F13" s="3">
        <v>20.3</v>
      </c>
      <c r="G13" s="2">
        <v>41.564613999999999</v>
      </c>
      <c r="H13" s="2">
        <v>3.9860464825999999</v>
      </c>
      <c r="I13" s="2">
        <v>18.080607089999997</v>
      </c>
      <c r="J13" s="2">
        <v>11.097751937999998</v>
      </c>
      <c r="K13" s="2">
        <v>8.4376166420000001</v>
      </c>
    </row>
    <row r="14" spans="1:11" s="4" customFormat="1">
      <c r="A14" s="9" t="s">
        <v>180</v>
      </c>
      <c r="B14" s="3">
        <v>28.1</v>
      </c>
      <c r="C14" s="3">
        <v>6.05</v>
      </c>
      <c r="D14" s="3">
        <v>4.1399999999999997</v>
      </c>
      <c r="E14" s="3">
        <v>32.200000000000003</v>
      </c>
      <c r="F14" s="3">
        <v>57.7</v>
      </c>
      <c r="G14" s="2" t="s">
        <v>14</v>
      </c>
      <c r="H14" s="2" t="s">
        <v>14</v>
      </c>
      <c r="I14" s="2" t="s">
        <v>14</v>
      </c>
      <c r="J14" s="2" t="s">
        <v>14</v>
      </c>
      <c r="K14" s="2" t="s">
        <v>14</v>
      </c>
    </row>
    <row r="15" spans="1:11" s="4" customFormat="1">
      <c r="A15" s="9" t="s">
        <v>181</v>
      </c>
      <c r="B15" s="3">
        <v>20.8</v>
      </c>
      <c r="C15" s="3">
        <v>7.45</v>
      </c>
      <c r="D15" s="3">
        <v>30.8</v>
      </c>
      <c r="E15" s="3">
        <v>55</v>
      </c>
      <c r="F15" s="3">
        <v>6.75</v>
      </c>
      <c r="G15" s="2">
        <v>120.54981120000002</v>
      </c>
      <c r="H15" s="2">
        <v>8.9809609344000023</v>
      </c>
      <c r="I15" s="2">
        <v>37.12934184960001</v>
      </c>
      <c r="J15" s="2">
        <v>66.302396160000001</v>
      </c>
      <c r="K15" s="2">
        <v>8.1371122560000018</v>
      </c>
    </row>
    <row r="16" spans="1:11" s="4" customFormat="1">
      <c r="A16" s="9" t="s">
        <v>182</v>
      </c>
      <c r="B16" s="3">
        <v>29.3</v>
      </c>
      <c r="C16" s="3">
        <v>2.85</v>
      </c>
      <c r="D16" s="3">
        <v>7.55</v>
      </c>
      <c r="E16" s="3">
        <v>69.8</v>
      </c>
      <c r="F16" s="3">
        <v>19.8</v>
      </c>
      <c r="G16" s="2">
        <v>176.73015780000003</v>
      </c>
      <c r="H16" s="2">
        <v>5.036809497300001</v>
      </c>
      <c r="I16" s="2">
        <v>13.343126913900003</v>
      </c>
      <c r="J16" s="2">
        <v>123.35765014440001</v>
      </c>
      <c r="K16" s="2">
        <v>34.992571244400004</v>
      </c>
    </row>
    <row r="17" spans="1:11" s="4" customFormat="1">
      <c r="A17" s="9" t="s">
        <v>183</v>
      </c>
      <c r="B17" s="3">
        <v>12.8</v>
      </c>
      <c r="C17" s="3">
        <v>5.08</v>
      </c>
      <c r="D17" s="3">
        <v>44.2</v>
      </c>
      <c r="E17" s="3">
        <v>41.5</v>
      </c>
      <c r="F17" s="3">
        <v>9.14</v>
      </c>
      <c r="G17" s="2">
        <v>87.634944000000019</v>
      </c>
      <c r="H17" s="2">
        <v>4.4518551552000005</v>
      </c>
      <c r="I17" s="2">
        <v>38.734645248000014</v>
      </c>
      <c r="J17" s="2">
        <v>36.368501760000008</v>
      </c>
      <c r="K17" s="2">
        <v>8.0098338816000023</v>
      </c>
    </row>
    <row r="18" spans="1:11" s="4" customFormat="1">
      <c r="A18" s="9" t="s">
        <v>184</v>
      </c>
      <c r="B18" s="3">
        <v>44.3</v>
      </c>
      <c r="C18" s="3">
        <v>2.3199999999999998</v>
      </c>
      <c r="D18" s="3">
        <v>10.199999999999999</v>
      </c>
      <c r="E18" s="3">
        <v>71.900000000000006</v>
      </c>
      <c r="F18" s="3">
        <v>15.5</v>
      </c>
      <c r="G18" s="2">
        <v>443.94288119999999</v>
      </c>
      <c r="H18" s="2">
        <v>10.299474843839999</v>
      </c>
      <c r="I18" s="2">
        <v>45.282173882399995</v>
      </c>
      <c r="J18" s="2">
        <v>319.1949315828</v>
      </c>
      <c r="K18" s="2">
        <v>68.811146585999992</v>
      </c>
    </row>
    <row r="19" spans="1:11" s="4" customFormat="1">
      <c r="A19" s="9" t="s">
        <v>185</v>
      </c>
      <c r="B19" s="3">
        <v>15</v>
      </c>
      <c r="C19" s="3">
        <v>3.96</v>
      </c>
      <c r="D19" s="3">
        <v>40.700000000000003</v>
      </c>
      <c r="E19" s="3">
        <v>51.1</v>
      </c>
      <c r="F19" s="3">
        <v>4.26</v>
      </c>
      <c r="G19" s="2">
        <v>93.993750000000006</v>
      </c>
      <c r="H19" s="2">
        <v>3.7221525000000004</v>
      </c>
      <c r="I19" s="2">
        <v>38.255456250000009</v>
      </c>
      <c r="J19" s="2">
        <v>48.030806250000005</v>
      </c>
      <c r="K19" s="2">
        <v>4.0041337500000003</v>
      </c>
    </row>
    <row r="20" spans="1:11" s="4" customFormat="1">
      <c r="A20" s="9" t="s">
        <v>186</v>
      </c>
      <c r="B20" s="3">
        <v>19.600000000000001</v>
      </c>
      <c r="C20" s="3">
        <v>2.2000000000000002</v>
      </c>
      <c r="D20" s="3">
        <v>15</v>
      </c>
      <c r="E20" s="3">
        <v>80.3</v>
      </c>
      <c r="F20" s="3">
        <v>2.44</v>
      </c>
      <c r="G20" s="2">
        <v>152.66432160000002</v>
      </c>
      <c r="H20" s="2">
        <v>3.3586150752000008</v>
      </c>
      <c r="I20" s="2">
        <v>22.899648240000001</v>
      </c>
      <c r="J20" s="2">
        <v>122.58945024480001</v>
      </c>
      <c r="K20" s="2">
        <v>3.7250094470400006</v>
      </c>
    </row>
    <row r="21" spans="1:11" s="4" customFormat="1">
      <c r="A21" s="9" t="s">
        <v>187</v>
      </c>
      <c r="B21" s="3">
        <v>29.3</v>
      </c>
      <c r="C21" s="3">
        <v>7.62</v>
      </c>
      <c r="D21" s="3">
        <v>29.6</v>
      </c>
      <c r="E21" s="3">
        <v>47</v>
      </c>
      <c r="F21" s="3">
        <v>15.7</v>
      </c>
      <c r="G21" s="2">
        <v>194.95516799999999</v>
      </c>
      <c r="H21" s="2">
        <v>14.855583801599998</v>
      </c>
      <c r="I21" s="2">
        <v>57.706729727999999</v>
      </c>
      <c r="J21" s="2">
        <v>91.628928959999996</v>
      </c>
      <c r="K21" s="2">
        <v>30.607961375999999</v>
      </c>
    </row>
    <row r="22" spans="1:11" s="4" customFormat="1">
      <c r="A22" s="9" t="s">
        <v>188</v>
      </c>
      <c r="B22" s="3">
        <v>22.2</v>
      </c>
      <c r="C22" s="3">
        <v>8.66</v>
      </c>
      <c r="D22" s="3">
        <v>31.5</v>
      </c>
      <c r="E22" s="3">
        <v>37.299999999999997</v>
      </c>
      <c r="F22" s="3">
        <v>22.5</v>
      </c>
      <c r="G22" s="2">
        <v>193.61951999999997</v>
      </c>
      <c r="H22" s="2">
        <v>16.767450431999997</v>
      </c>
      <c r="I22" s="2">
        <v>60.990148799999986</v>
      </c>
      <c r="J22" s="2">
        <v>72.220080959999976</v>
      </c>
      <c r="K22" s="2">
        <v>43.564391999999991</v>
      </c>
    </row>
    <row r="23" spans="1:11" s="4" customFormat="1">
      <c r="A23" s="9" t="s">
        <v>189</v>
      </c>
      <c r="B23" s="3">
        <v>18.399999999999999</v>
      </c>
      <c r="C23" s="3">
        <v>7.97</v>
      </c>
      <c r="D23" s="3">
        <v>65.8</v>
      </c>
      <c r="E23" s="3">
        <v>19.899999999999999</v>
      </c>
      <c r="F23" s="3">
        <v>6.31</v>
      </c>
      <c r="G23" s="2">
        <v>143.97263999999998</v>
      </c>
      <c r="H23" s="2">
        <v>11.474619407999999</v>
      </c>
      <c r="I23" s="2">
        <v>94.733997119999984</v>
      </c>
      <c r="J23" s="2">
        <v>28.650555359999995</v>
      </c>
      <c r="K23" s="2">
        <v>9.084673583999999</v>
      </c>
    </row>
    <row r="24" spans="1:11" s="4" customFormat="1">
      <c r="A24" s="9" t="s">
        <v>190</v>
      </c>
      <c r="B24" s="3">
        <v>27.7</v>
      </c>
      <c r="C24" s="3">
        <v>9.27</v>
      </c>
      <c r="D24" s="3">
        <v>36.799999999999997</v>
      </c>
      <c r="E24" s="3">
        <v>44.9</v>
      </c>
      <c r="F24" s="3">
        <v>9.06</v>
      </c>
      <c r="G24" s="2">
        <v>393.36880800000006</v>
      </c>
      <c r="H24" s="2">
        <v>36.4652885016</v>
      </c>
      <c r="I24" s="2">
        <v>144.75972134400001</v>
      </c>
      <c r="J24" s="2">
        <v>176.62259479200003</v>
      </c>
      <c r="K24" s="2">
        <v>35.639214004800003</v>
      </c>
    </row>
    <row r="25" spans="1:11" s="4" customFormat="1">
      <c r="A25" s="9" t="s">
        <v>191</v>
      </c>
      <c r="B25" s="3">
        <v>17</v>
      </c>
      <c r="C25" s="3">
        <v>2.12</v>
      </c>
      <c r="D25" s="3">
        <v>53.3</v>
      </c>
      <c r="E25" s="3">
        <v>35.9</v>
      </c>
      <c r="F25" s="3">
        <v>8.7200000000000006</v>
      </c>
      <c r="G25" s="2" t="s">
        <v>14</v>
      </c>
      <c r="H25" s="2" t="s">
        <v>14</v>
      </c>
      <c r="I25" s="2" t="s">
        <v>14</v>
      </c>
      <c r="J25" s="2" t="s">
        <v>14</v>
      </c>
      <c r="K25" s="2" t="s">
        <v>14</v>
      </c>
    </row>
    <row r="26" spans="1:11">
      <c r="G26" s="1"/>
      <c r="H26" s="1"/>
      <c r="I26" s="1"/>
      <c r="J26" s="1"/>
      <c r="K26" s="1"/>
    </row>
    <row r="27" spans="1:11">
      <c r="G27" s="1"/>
      <c r="H27" s="1"/>
      <c r="I27" s="1"/>
      <c r="J27" s="1"/>
      <c r="K27" s="1"/>
    </row>
    <row r="28" spans="1:11">
      <c r="A28" s="1" t="s">
        <v>4</v>
      </c>
      <c r="B28" s="2">
        <v>30.8</v>
      </c>
      <c r="C28" s="2">
        <v>6.24</v>
      </c>
      <c r="D28" s="2">
        <v>46.7</v>
      </c>
      <c r="E28" s="2">
        <v>40.700000000000003</v>
      </c>
      <c r="F28" s="2">
        <v>6.37</v>
      </c>
      <c r="G28" s="2">
        <v>467.40539999999999</v>
      </c>
      <c r="H28" s="2">
        <v>29.166096960000001</v>
      </c>
      <c r="I28" s="2">
        <v>218.27832180000001</v>
      </c>
      <c r="J28" s="2">
        <v>190.2339978</v>
      </c>
      <c r="K28" s="2">
        <v>29.77372398</v>
      </c>
    </row>
    <row r="29" spans="1:11">
      <c r="A29" s="1" t="s">
        <v>2</v>
      </c>
      <c r="B29" s="2">
        <v>22.6</v>
      </c>
      <c r="C29" s="2">
        <v>9.2100000000000009</v>
      </c>
      <c r="D29" s="2">
        <v>42.8</v>
      </c>
      <c r="E29" s="2">
        <v>38.299999999999997</v>
      </c>
      <c r="F29" s="2">
        <v>9.68</v>
      </c>
      <c r="G29" s="2">
        <v>295.29160000000002</v>
      </c>
      <c r="H29" s="2">
        <v>27.196356360000003</v>
      </c>
      <c r="I29" s="2">
        <v>126.3848048</v>
      </c>
      <c r="J29" s="2">
        <v>113.0966828</v>
      </c>
      <c r="K29" s="2">
        <v>28.584226880000003</v>
      </c>
    </row>
    <row r="30" spans="1:11">
      <c r="A30" s="1" t="s">
        <v>3</v>
      </c>
      <c r="B30" s="2">
        <v>21.3</v>
      </c>
      <c r="C30" s="2">
        <v>19.100000000000001</v>
      </c>
      <c r="D30" s="2">
        <v>54.3</v>
      </c>
      <c r="E30" s="2">
        <v>7.39</v>
      </c>
      <c r="F30" s="2">
        <v>19.2</v>
      </c>
      <c r="G30" s="2">
        <v>487.35038999999995</v>
      </c>
      <c r="H30" s="2">
        <v>93.083924489999987</v>
      </c>
      <c r="I30" s="2">
        <v>264.63126176999992</v>
      </c>
      <c r="J30" s="2">
        <v>36.015193820999997</v>
      </c>
      <c r="K30" s="2">
        <v>93.571274879999976</v>
      </c>
    </row>
    <row r="31" spans="1:11">
      <c r="A31" s="1" t="s">
        <v>1</v>
      </c>
      <c r="B31" s="2">
        <v>30.5</v>
      </c>
      <c r="C31" s="2">
        <v>4.9400000000000004</v>
      </c>
      <c r="D31" s="2">
        <v>48.3</v>
      </c>
      <c r="E31" s="2">
        <v>39.299999999999997</v>
      </c>
      <c r="F31" s="2">
        <v>7.51</v>
      </c>
      <c r="G31" s="2">
        <v>489.49145000000004</v>
      </c>
      <c r="H31" s="2">
        <v>24.180877630000005</v>
      </c>
      <c r="I31" s="2">
        <v>236.42437035</v>
      </c>
      <c r="J31" s="2">
        <v>192.37013985000002</v>
      </c>
      <c r="K31" s="2">
        <v>36.760807894999999</v>
      </c>
    </row>
    <row r="32" spans="1:11">
      <c r="A32" s="1" t="s">
        <v>5</v>
      </c>
      <c r="B32" s="2">
        <v>40.799999999999997</v>
      </c>
      <c r="C32" s="2">
        <v>12.8</v>
      </c>
      <c r="D32" s="2">
        <v>29.3</v>
      </c>
      <c r="E32" s="2">
        <v>24.8</v>
      </c>
      <c r="F32" s="2">
        <v>33.1</v>
      </c>
      <c r="G32" s="2">
        <v>773.17632000000003</v>
      </c>
      <c r="H32" s="2">
        <v>98.966568960000004</v>
      </c>
      <c r="I32" s="2">
        <v>226.54066176000001</v>
      </c>
      <c r="J32" s="2">
        <v>191.74772736000003</v>
      </c>
      <c r="K32" s="2">
        <v>255.92136192000001</v>
      </c>
    </row>
    <row r="33" spans="1:11">
      <c r="A33" s="1" t="s">
        <v>6</v>
      </c>
      <c r="B33" s="2">
        <v>33.1</v>
      </c>
      <c r="C33" s="2">
        <v>9.98</v>
      </c>
      <c r="D33" s="2">
        <v>42.2</v>
      </c>
      <c r="E33" s="2">
        <v>24.6</v>
      </c>
      <c r="F33" s="2">
        <v>23.2</v>
      </c>
      <c r="G33" s="2" t="s">
        <v>14</v>
      </c>
      <c r="H33" s="2" t="s">
        <v>14</v>
      </c>
      <c r="I33" s="2" t="s">
        <v>14</v>
      </c>
      <c r="J33" s="2" t="s">
        <v>14</v>
      </c>
      <c r="K33" s="2" t="s">
        <v>14</v>
      </c>
    </row>
    <row r="34" spans="1:11">
      <c r="A34" s="1" t="s">
        <v>7</v>
      </c>
      <c r="B34" s="2">
        <v>4.38</v>
      </c>
      <c r="C34" s="2">
        <v>16.3</v>
      </c>
      <c r="D34" s="2">
        <v>60.5</v>
      </c>
      <c r="E34" s="2">
        <v>11.4</v>
      </c>
      <c r="F34" s="2">
        <v>11.9</v>
      </c>
      <c r="G34" s="2">
        <v>114.32588399999999</v>
      </c>
      <c r="H34" s="2">
        <v>18.635119092</v>
      </c>
      <c r="I34" s="2">
        <v>69.167159819999995</v>
      </c>
      <c r="J34" s="2">
        <v>13.033150775999999</v>
      </c>
      <c r="K34" s="2">
        <v>13.604780196</v>
      </c>
    </row>
    <row r="35" spans="1:11">
      <c r="A35" s="1" t="s">
        <v>8</v>
      </c>
      <c r="B35" s="2">
        <v>7.15</v>
      </c>
      <c r="C35" s="2">
        <v>11.5</v>
      </c>
      <c r="D35" s="2">
        <v>75</v>
      </c>
      <c r="E35" s="2">
        <v>6.52</v>
      </c>
      <c r="F35" s="2">
        <v>7.03</v>
      </c>
      <c r="G35" s="2">
        <v>98.283899999999988</v>
      </c>
      <c r="H35" s="2">
        <v>11.302648499999998</v>
      </c>
      <c r="I35" s="2">
        <v>73.712924999999998</v>
      </c>
      <c r="J35" s="2">
        <v>6.4081102799999989</v>
      </c>
      <c r="K35" s="2">
        <v>6.9093581699999991</v>
      </c>
    </row>
    <row r="36" spans="1:11">
      <c r="A36" s="1" t="s">
        <v>9</v>
      </c>
      <c r="B36" s="2">
        <v>29.5</v>
      </c>
      <c r="C36" s="2">
        <v>0.19800000000000001</v>
      </c>
      <c r="D36" s="2">
        <v>37.9</v>
      </c>
      <c r="E36" s="2">
        <v>61.8</v>
      </c>
      <c r="F36" s="2">
        <v>0.124</v>
      </c>
      <c r="G36" s="2">
        <v>533.37180000000001</v>
      </c>
      <c r="H36" s="2">
        <v>1.056076164</v>
      </c>
      <c r="I36" s="2">
        <v>202.14791219999998</v>
      </c>
      <c r="J36" s="2">
        <v>329.62377240000001</v>
      </c>
      <c r="K36" s="2">
        <v>0.66138103199999998</v>
      </c>
    </row>
    <row r="37" spans="1:11">
      <c r="A37" s="1" t="s">
        <v>10</v>
      </c>
      <c r="B37" s="2">
        <v>14</v>
      </c>
      <c r="C37" s="2">
        <v>20.399999999999999</v>
      </c>
      <c r="D37" s="2">
        <v>39.299999999999997</v>
      </c>
      <c r="E37" s="2">
        <v>26.8</v>
      </c>
      <c r="F37" s="2">
        <v>13.5</v>
      </c>
      <c r="G37" s="2">
        <v>280.14</v>
      </c>
      <c r="H37" s="2">
        <v>57.148559999999996</v>
      </c>
      <c r="I37" s="2">
        <v>110.09501999999999</v>
      </c>
      <c r="J37" s="2">
        <v>75.077519999999993</v>
      </c>
      <c r="K37" s="2">
        <v>37.818899999999999</v>
      </c>
    </row>
    <row r="38" spans="1:11">
      <c r="A38" s="1" t="s">
        <v>13</v>
      </c>
      <c r="B38" s="2">
        <v>6.34</v>
      </c>
      <c r="C38" s="2">
        <v>23.4</v>
      </c>
      <c r="D38" s="2">
        <v>63.7</v>
      </c>
      <c r="E38" s="2">
        <v>7.26</v>
      </c>
      <c r="F38" s="2">
        <v>5.63</v>
      </c>
      <c r="G38" s="2">
        <v>87.297995999999998</v>
      </c>
      <c r="H38" s="2">
        <v>20.427731063999996</v>
      </c>
      <c r="I38" s="2">
        <v>55.608823451999996</v>
      </c>
      <c r="J38" s="2">
        <v>6.3378345095999995</v>
      </c>
      <c r="K38" s="2">
        <v>4.9148771748</v>
      </c>
    </row>
    <row r="39" spans="1:11">
      <c r="A39" s="1" t="s">
        <v>12</v>
      </c>
      <c r="B39" s="2">
        <v>13.1</v>
      </c>
      <c r="C39" s="2">
        <v>10.7</v>
      </c>
      <c r="D39" s="2">
        <v>44.3</v>
      </c>
      <c r="E39" s="2">
        <v>23.5</v>
      </c>
      <c r="F39" s="2">
        <v>21.5</v>
      </c>
      <c r="G39" s="2">
        <v>199.72259999999997</v>
      </c>
      <c r="H39" s="2">
        <v>21.370318199999996</v>
      </c>
      <c r="I39" s="2">
        <v>88.477111799999989</v>
      </c>
      <c r="J39" s="2">
        <v>46.934810999999989</v>
      </c>
      <c r="K39" s="2">
        <v>42.940358999999987</v>
      </c>
    </row>
    <row r="40" spans="1:11">
      <c r="A40" s="1" t="s">
        <v>11</v>
      </c>
      <c r="B40" s="2">
        <v>15.9</v>
      </c>
      <c r="C40" s="2">
        <v>24.6</v>
      </c>
      <c r="D40" s="2">
        <v>42.8</v>
      </c>
      <c r="E40" s="2">
        <v>20.7</v>
      </c>
      <c r="F40" s="2">
        <v>11.8</v>
      </c>
      <c r="G40" s="2">
        <v>424.14839999999998</v>
      </c>
      <c r="H40" s="2">
        <v>104.3405064</v>
      </c>
      <c r="I40" s="2">
        <v>181.53551519999996</v>
      </c>
      <c r="J40" s="2">
        <v>87.798718799999989</v>
      </c>
      <c r="K40" s="2">
        <v>50.049511199999998</v>
      </c>
    </row>
    <row r="43" spans="1:11" ht="18">
      <c r="A43" s="20" t="s">
        <v>203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46" sqref="D46"/>
    </sheetView>
  </sheetViews>
  <sheetFormatPr baseColWidth="10" defaultRowHeight="15" x14ac:dyDescent="0"/>
  <cols>
    <col min="2" max="2" width="27" style="1" bestFit="1" customWidth="1"/>
    <col min="3" max="3" width="24.6640625" style="1" bestFit="1" customWidth="1"/>
    <col min="4" max="4" width="29.83203125" style="1" customWidth="1"/>
    <col min="5" max="5" width="29.6640625" style="1" customWidth="1"/>
    <col min="6" max="6" width="20.33203125" bestFit="1" customWidth="1"/>
    <col min="7" max="7" width="17.5" bestFit="1" customWidth="1"/>
    <col min="8" max="8" width="13.1640625" bestFit="1" customWidth="1"/>
    <col min="9" max="9" width="19.33203125" bestFit="1" customWidth="1"/>
  </cols>
  <sheetData>
    <row r="1" spans="1:9" s="24" customFormat="1" ht="18">
      <c r="A1" s="24" t="s">
        <v>52</v>
      </c>
      <c r="B1" s="1"/>
      <c r="C1" s="1"/>
      <c r="D1" s="1"/>
      <c r="E1" s="1"/>
    </row>
    <row r="3" spans="1:9" s="4" customFormat="1">
      <c r="B3" s="5" t="s">
        <v>27</v>
      </c>
      <c r="C3" s="5" t="s">
        <v>28</v>
      </c>
      <c r="D3" s="5" t="s">
        <v>30</v>
      </c>
      <c r="E3" s="5" t="s">
        <v>32</v>
      </c>
      <c r="F3" s="4" t="s">
        <v>46</v>
      </c>
      <c r="G3" s="4" t="s">
        <v>47</v>
      </c>
      <c r="H3" s="4" t="s">
        <v>49</v>
      </c>
      <c r="I3" s="4" t="s">
        <v>51</v>
      </c>
    </row>
    <row r="4" spans="1:9">
      <c r="B4" s="5"/>
      <c r="C4" s="5"/>
    </row>
    <row r="5" spans="1:9">
      <c r="A5" s="22" t="s">
        <v>171</v>
      </c>
      <c r="B5" s="3">
        <v>12</v>
      </c>
      <c r="C5" s="3">
        <v>5.3</v>
      </c>
      <c r="D5" s="3">
        <v>71.900000000000006</v>
      </c>
      <c r="E5" s="3">
        <v>8.8000000000000007</v>
      </c>
      <c r="F5" s="2">
        <v>21.517187327999995</v>
      </c>
      <c r="G5" s="2">
        <v>9.5034244031999986</v>
      </c>
      <c r="H5" s="2">
        <v>128.9238140736</v>
      </c>
      <c r="I5" s="2">
        <v>5.1440422505471997</v>
      </c>
    </row>
    <row r="6" spans="1:9">
      <c r="A6" s="22" t="s">
        <v>172</v>
      </c>
      <c r="B6" s="3">
        <v>0.78</v>
      </c>
      <c r="C6" s="3">
        <v>16</v>
      </c>
      <c r="D6" s="3">
        <v>70.2</v>
      </c>
      <c r="E6" s="3">
        <v>11.9</v>
      </c>
      <c r="F6" s="2">
        <v>1.66367174688</v>
      </c>
      <c r="G6" s="2">
        <v>34.126599935999998</v>
      </c>
      <c r="H6" s="2">
        <v>149.73045721919999</v>
      </c>
      <c r="I6" s="2">
        <v>10.0003735287456</v>
      </c>
    </row>
    <row r="7" spans="1:9">
      <c r="A7" s="22" t="s">
        <v>173</v>
      </c>
      <c r="B7" s="3">
        <v>0.92100000000000004</v>
      </c>
      <c r="C7" s="3">
        <v>10</v>
      </c>
      <c r="D7" s="3">
        <v>90</v>
      </c>
      <c r="E7" s="3">
        <v>45.1</v>
      </c>
      <c r="F7" s="2">
        <v>1.6803002399880003</v>
      </c>
      <c r="G7" s="2">
        <v>18.244302280000003</v>
      </c>
      <c r="H7" s="2">
        <v>164.19872052000002</v>
      </c>
      <c r="I7" s="2">
        <v>21.804677869942008</v>
      </c>
    </row>
    <row r="8" spans="1:9">
      <c r="A8" s="22" t="s">
        <v>174</v>
      </c>
      <c r="B8" s="3">
        <v>14.4</v>
      </c>
      <c r="C8" s="3">
        <v>18.2</v>
      </c>
      <c r="D8" s="3">
        <v>87.8</v>
      </c>
      <c r="E8" s="3">
        <v>14</v>
      </c>
      <c r="F8" s="2" t="s">
        <v>14</v>
      </c>
      <c r="G8" s="2" t="s">
        <v>14</v>
      </c>
      <c r="H8" s="2" t="s">
        <v>14</v>
      </c>
      <c r="I8" s="2" t="s">
        <v>14</v>
      </c>
    </row>
    <row r="9" spans="1:9">
      <c r="A9" s="22" t="s">
        <v>175</v>
      </c>
      <c r="B9" s="3">
        <v>4.9400000000000004</v>
      </c>
      <c r="C9" s="3">
        <v>7.44</v>
      </c>
      <c r="D9" s="3">
        <v>79.900000000000006</v>
      </c>
      <c r="E9" s="3">
        <v>3.34</v>
      </c>
      <c r="F9" s="2">
        <v>5.67448459448</v>
      </c>
      <c r="G9" s="2">
        <v>8.54618732448</v>
      </c>
      <c r="H9" s="2">
        <v>91.77961925080001</v>
      </c>
      <c r="I9" s="2">
        <v>2.1369833299349601</v>
      </c>
    </row>
    <row r="10" spans="1:9">
      <c r="A10" s="22" t="s">
        <v>176</v>
      </c>
      <c r="B10" s="3">
        <v>0.66700000000000004</v>
      </c>
      <c r="C10" s="3">
        <v>3.14</v>
      </c>
      <c r="D10" s="3">
        <v>76.900000000000006</v>
      </c>
      <c r="E10" s="3">
        <v>11.5</v>
      </c>
      <c r="F10" s="2">
        <v>2.2060567598080003</v>
      </c>
      <c r="G10" s="2">
        <v>10.385334671360004</v>
      </c>
      <c r="H10" s="2">
        <v>254.34147650560007</v>
      </c>
      <c r="I10" s="2">
        <v>11.829028487936002</v>
      </c>
    </row>
    <row r="11" spans="1:9">
      <c r="A11" s="22" t="s">
        <v>177</v>
      </c>
      <c r="B11" s="3">
        <v>0.217</v>
      </c>
      <c r="C11" s="3">
        <v>5.17</v>
      </c>
      <c r="D11" s="3">
        <v>54.2</v>
      </c>
      <c r="E11" s="3">
        <v>5.91</v>
      </c>
      <c r="F11" s="2">
        <v>3.9631682159999994E-2</v>
      </c>
      <c r="G11" s="2">
        <v>0.94422026159999983</v>
      </c>
      <c r="H11" s="2">
        <v>9.8987888159999997</v>
      </c>
      <c r="I11" s="2">
        <v>0.68863791759839987</v>
      </c>
    </row>
    <row r="12" spans="1:9">
      <c r="A12" s="22" t="s">
        <v>178</v>
      </c>
      <c r="B12" s="3">
        <v>0.93700000000000006</v>
      </c>
      <c r="C12" s="3">
        <v>13.9</v>
      </c>
      <c r="D12" s="3">
        <v>88.6</v>
      </c>
      <c r="E12" s="3">
        <v>11.6</v>
      </c>
      <c r="F12" s="2">
        <v>1.4939324108800001</v>
      </c>
      <c r="G12" s="2">
        <v>22.161857535999999</v>
      </c>
      <c r="H12" s="2">
        <v>141.26191206399997</v>
      </c>
      <c r="I12" s="2">
        <v>2.5337858990079991</v>
      </c>
    </row>
    <row r="13" spans="1:9">
      <c r="A13" s="22" t="s">
        <v>179</v>
      </c>
      <c r="B13" s="3">
        <v>0.23100000000000001</v>
      </c>
      <c r="C13" s="3">
        <v>12.3</v>
      </c>
      <c r="D13" s="3">
        <v>73.900000000000006</v>
      </c>
      <c r="E13" s="3">
        <v>9.3800000000000008</v>
      </c>
      <c r="F13" s="2">
        <v>9.6014258340000005E-2</v>
      </c>
      <c r="G13" s="2">
        <v>5.1124475220000001</v>
      </c>
      <c r="H13" s="2">
        <v>30.716249746000003</v>
      </c>
      <c r="I13" s="2">
        <v>1.6959609450419999</v>
      </c>
    </row>
    <row r="14" spans="1:9">
      <c r="A14" s="22" t="s">
        <v>180</v>
      </c>
      <c r="B14" s="3">
        <v>0.55600000000000005</v>
      </c>
      <c r="C14" s="3">
        <v>27.9</v>
      </c>
      <c r="D14" s="3">
        <v>94</v>
      </c>
      <c r="E14" s="3">
        <v>13</v>
      </c>
      <c r="F14" s="2" t="s">
        <v>14</v>
      </c>
      <c r="G14" s="2" t="s">
        <v>14</v>
      </c>
      <c r="H14" s="2" t="s">
        <v>14</v>
      </c>
      <c r="I14" s="2" t="s">
        <v>14</v>
      </c>
    </row>
    <row r="15" spans="1:9">
      <c r="A15" s="22" t="s">
        <v>181</v>
      </c>
      <c r="B15" s="3">
        <v>1.8</v>
      </c>
      <c r="C15" s="3">
        <v>18.7</v>
      </c>
      <c r="D15" s="3">
        <v>79.2</v>
      </c>
      <c r="E15" s="3">
        <v>17.600000000000001</v>
      </c>
      <c r="F15" s="2">
        <v>2.1698966016000005</v>
      </c>
      <c r="G15" s="2">
        <v>22.542814694400004</v>
      </c>
      <c r="H15" s="2">
        <v>95.475450470400034</v>
      </c>
      <c r="I15" s="2">
        <v>6.5347641655296025</v>
      </c>
    </row>
    <row r="16" spans="1:9">
      <c r="A16" s="22" t="s">
        <v>182</v>
      </c>
      <c r="B16" s="3">
        <v>0.72699999999999998</v>
      </c>
      <c r="C16" s="3">
        <v>28.8</v>
      </c>
      <c r="D16" s="3">
        <v>94.9</v>
      </c>
      <c r="E16" s="3">
        <v>20.9</v>
      </c>
      <c r="F16" s="2">
        <v>1.284828247206</v>
      </c>
      <c r="G16" s="2">
        <v>50.898285446400017</v>
      </c>
      <c r="H16" s="2">
        <v>167.71691975220006</v>
      </c>
      <c r="I16" s="2">
        <v>2.7887135250051007</v>
      </c>
    </row>
    <row r="17" spans="1:9">
      <c r="A17" s="22" t="s">
        <v>183</v>
      </c>
      <c r="B17" s="3">
        <v>0.70699999999999996</v>
      </c>
      <c r="C17" s="3">
        <v>10.5</v>
      </c>
      <c r="D17" s="3">
        <v>63.3</v>
      </c>
      <c r="E17" s="3">
        <v>5.72</v>
      </c>
      <c r="F17" s="2">
        <v>0.61957905408000014</v>
      </c>
      <c r="G17" s="2">
        <v>9.2016691200000018</v>
      </c>
      <c r="H17" s="2">
        <v>55.472919552000015</v>
      </c>
      <c r="I17" s="2">
        <v>2.2156217081856009</v>
      </c>
    </row>
    <row r="18" spans="1:9">
      <c r="A18" s="22" t="s">
        <v>184</v>
      </c>
      <c r="B18" s="3">
        <v>1.79</v>
      </c>
      <c r="C18" s="3">
        <v>22.8</v>
      </c>
      <c r="D18" s="3">
        <v>90.1</v>
      </c>
      <c r="E18" s="3">
        <v>16</v>
      </c>
      <c r="F18" s="2">
        <v>7.9465775734799999</v>
      </c>
      <c r="G18" s="2">
        <v>101.2189769136</v>
      </c>
      <c r="H18" s="2">
        <v>399.99253596119996</v>
      </c>
      <c r="I18" s="2">
        <v>7.2451478211839992</v>
      </c>
    </row>
    <row r="19" spans="1:9">
      <c r="A19" s="22" t="s">
        <v>185</v>
      </c>
      <c r="B19" s="3">
        <v>1.18</v>
      </c>
      <c r="C19" s="3">
        <v>8.6999999999999993</v>
      </c>
      <c r="D19" s="3">
        <v>63.5</v>
      </c>
      <c r="E19" s="3">
        <v>4.8899999999999997</v>
      </c>
      <c r="F19" s="2">
        <v>1.1091262500000001</v>
      </c>
      <c r="G19" s="2">
        <v>8.1774562500000005</v>
      </c>
      <c r="H19" s="2">
        <v>59.686031250000006</v>
      </c>
      <c r="I19" s="2">
        <v>1.8706918106250003</v>
      </c>
    </row>
    <row r="20" spans="1:9">
      <c r="A20" s="22" t="s">
        <v>186</v>
      </c>
      <c r="B20" s="3">
        <v>0.65700000000000003</v>
      </c>
      <c r="C20" s="3">
        <v>10.3</v>
      </c>
      <c r="D20" s="3">
        <v>84.7</v>
      </c>
      <c r="E20" s="3">
        <v>18.2</v>
      </c>
      <c r="F20" s="2">
        <v>1.0030045929120002</v>
      </c>
      <c r="G20" s="2">
        <v>15.724425124800002</v>
      </c>
      <c r="H20" s="2">
        <v>129.30668039520003</v>
      </c>
      <c r="I20" s="2">
        <v>4.1677359796799998</v>
      </c>
    </row>
    <row r="21" spans="1:9">
      <c r="A21" s="22" t="s">
        <v>187</v>
      </c>
      <c r="B21" s="3">
        <v>0.82099999999999995</v>
      </c>
      <c r="C21" s="3">
        <v>7.66</v>
      </c>
      <c r="D21" s="3">
        <v>76.7</v>
      </c>
      <c r="E21" s="3">
        <v>8.4600000000000009</v>
      </c>
      <c r="F21" s="2">
        <v>1.6005819292799999</v>
      </c>
      <c r="G21" s="2">
        <v>14.933565868799999</v>
      </c>
      <c r="H21" s="2">
        <v>149.530613856</v>
      </c>
      <c r="I21" s="2">
        <v>4.8819893349888002</v>
      </c>
    </row>
    <row r="22" spans="1:9">
      <c r="A22" s="22" t="s">
        <v>188</v>
      </c>
      <c r="B22" s="3">
        <v>0.376</v>
      </c>
      <c r="C22" s="3">
        <v>22.5</v>
      </c>
      <c r="D22" s="3">
        <v>67.5</v>
      </c>
      <c r="E22" s="3">
        <v>7.08</v>
      </c>
      <c r="F22" s="2">
        <v>0.72800939519999985</v>
      </c>
      <c r="G22" s="2">
        <v>43.564391999999991</v>
      </c>
      <c r="H22" s="2">
        <v>130.69317599999999</v>
      </c>
      <c r="I22" s="2">
        <v>4.3181025350399986</v>
      </c>
    </row>
    <row r="23" spans="1:9">
      <c r="A23" s="22" t="s">
        <v>189</v>
      </c>
      <c r="B23" s="3">
        <v>0.54200000000000004</v>
      </c>
      <c r="C23" s="3">
        <v>7.8</v>
      </c>
      <c r="D23" s="3">
        <v>58.3</v>
      </c>
      <c r="E23" s="3">
        <v>9.14</v>
      </c>
      <c r="F23" s="2">
        <v>0.78033170880000002</v>
      </c>
      <c r="G23" s="2">
        <v>11.229865919999998</v>
      </c>
      <c r="H23" s="2">
        <v>83.936049119999993</v>
      </c>
      <c r="I23" s="2">
        <v>8.6586873367679988</v>
      </c>
    </row>
    <row r="24" spans="1:9">
      <c r="A24" s="22" t="s">
        <v>190</v>
      </c>
      <c r="B24" s="3">
        <v>0.443</v>
      </c>
      <c r="C24" s="3">
        <v>6.47</v>
      </c>
      <c r="D24" s="3">
        <v>74.400000000000006</v>
      </c>
      <c r="E24" s="3">
        <v>22.4</v>
      </c>
      <c r="F24" s="2">
        <v>1.7426238194400003</v>
      </c>
      <c r="G24" s="2">
        <v>25.450961877600001</v>
      </c>
      <c r="H24" s="2">
        <v>292.66639315200007</v>
      </c>
      <c r="I24" s="2">
        <v>32.426177581056002</v>
      </c>
    </row>
    <row r="25" spans="1:9">
      <c r="A25" s="22" t="s">
        <v>191</v>
      </c>
      <c r="B25" s="3">
        <v>0.56799999999999995</v>
      </c>
      <c r="C25" s="3">
        <v>7.12</v>
      </c>
      <c r="D25" s="3">
        <v>56.8</v>
      </c>
      <c r="E25" s="3">
        <v>3.91</v>
      </c>
      <c r="F25" s="2" t="s">
        <v>14</v>
      </c>
      <c r="G25" s="2" t="s">
        <v>14</v>
      </c>
      <c r="H25" s="2" t="s">
        <v>14</v>
      </c>
      <c r="I25" s="2" t="s">
        <v>14</v>
      </c>
    </row>
    <row r="26" spans="1:9">
      <c r="F26" s="1"/>
      <c r="G26" s="1"/>
      <c r="H26" s="1"/>
      <c r="I26" s="1"/>
    </row>
    <row r="27" spans="1:9">
      <c r="F27" s="1"/>
      <c r="G27" s="1"/>
      <c r="H27" s="1"/>
      <c r="I27" s="1"/>
    </row>
    <row r="28" spans="1:9">
      <c r="A28" t="s">
        <v>4</v>
      </c>
      <c r="B28" s="2">
        <v>0.11700000000000001</v>
      </c>
      <c r="C28" s="2">
        <v>2.88</v>
      </c>
      <c r="D28" s="2">
        <v>66.400000000000006</v>
      </c>
      <c r="E28" s="2">
        <v>6.93</v>
      </c>
      <c r="F28" s="2">
        <v>0.54686431800000002</v>
      </c>
      <c r="G28" s="2">
        <v>13.461275519999999</v>
      </c>
      <c r="H28" s="2">
        <v>310.35718560000004</v>
      </c>
      <c r="I28" s="2">
        <v>15.126687700740002</v>
      </c>
    </row>
    <row r="29" spans="1:9">
      <c r="A29" t="s">
        <v>2</v>
      </c>
      <c r="B29" s="2">
        <v>0.17</v>
      </c>
      <c r="C29" s="2">
        <v>8.14</v>
      </c>
      <c r="D29" s="2">
        <v>44.8</v>
      </c>
      <c r="E29" s="2">
        <v>10.9</v>
      </c>
      <c r="F29" s="2">
        <v>0.50199572000000003</v>
      </c>
      <c r="G29" s="2">
        <v>24.036736240000003</v>
      </c>
      <c r="H29" s="2">
        <v>132.29063679999999</v>
      </c>
      <c r="I29" s="2">
        <v>13.775943723200001</v>
      </c>
    </row>
    <row r="30" spans="1:9">
      <c r="A30" t="s">
        <v>3</v>
      </c>
      <c r="B30" s="2">
        <v>5.7099999999999998E-2</v>
      </c>
      <c r="C30" s="2">
        <v>3.62</v>
      </c>
      <c r="D30" s="2">
        <v>53</v>
      </c>
      <c r="E30" s="2">
        <v>6.79</v>
      </c>
      <c r="F30" s="2">
        <v>0.27827707268999996</v>
      </c>
      <c r="G30" s="2">
        <v>17.642084118</v>
      </c>
      <c r="H30" s="2">
        <v>258.29570669999998</v>
      </c>
      <c r="I30" s="2">
        <v>17.968462674182994</v>
      </c>
    </row>
    <row r="31" spans="1:9">
      <c r="A31" t="s">
        <v>1</v>
      </c>
      <c r="B31" s="2">
        <v>1.1900000000000001E-2</v>
      </c>
      <c r="C31" s="2">
        <v>1.57</v>
      </c>
      <c r="D31" s="2">
        <v>49.1</v>
      </c>
      <c r="E31" s="2">
        <v>5.8</v>
      </c>
      <c r="F31" s="2">
        <v>5.8249482550000009E-2</v>
      </c>
      <c r="G31" s="2">
        <v>7.6850157650000002</v>
      </c>
      <c r="H31" s="2">
        <v>240.34030195000003</v>
      </c>
      <c r="I31" s="2">
        <v>13.7126134803</v>
      </c>
    </row>
    <row r="32" spans="1:9">
      <c r="A32" t="s">
        <v>5</v>
      </c>
      <c r="B32" s="2">
        <v>0.14199999999999999</v>
      </c>
      <c r="C32" s="2">
        <v>13.8</v>
      </c>
      <c r="D32" s="2">
        <v>82.8</v>
      </c>
      <c r="E32" s="2">
        <v>4.47</v>
      </c>
      <c r="F32" s="2">
        <v>1.0979103744000001</v>
      </c>
      <c r="G32" s="2">
        <v>106.69833216000001</v>
      </c>
      <c r="H32" s="2">
        <v>640.18999296000004</v>
      </c>
      <c r="I32" s="2">
        <v>10.126367580671999</v>
      </c>
    </row>
    <row r="33" spans="1:9">
      <c r="A33" t="s">
        <v>6</v>
      </c>
      <c r="B33" s="2">
        <v>0.55300000000000005</v>
      </c>
      <c r="C33" s="2">
        <v>14.7</v>
      </c>
      <c r="D33" s="2">
        <v>83.2</v>
      </c>
      <c r="E33" s="2">
        <v>4.96</v>
      </c>
      <c r="F33" s="2" t="s">
        <v>14</v>
      </c>
      <c r="G33" s="2" t="s">
        <v>14</v>
      </c>
      <c r="H33" s="2" t="s">
        <v>14</v>
      </c>
      <c r="I33" s="2" t="s">
        <v>14</v>
      </c>
    </row>
    <row r="34" spans="1:9">
      <c r="A34" t="s">
        <v>7</v>
      </c>
      <c r="B34" s="2">
        <v>5.3100000000000001E-2</v>
      </c>
      <c r="C34" s="2">
        <v>2.76</v>
      </c>
      <c r="D34" s="2">
        <v>42.9</v>
      </c>
      <c r="E34" s="2">
        <v>6.09</v>
      </c>
      <c r="F34" s="2">
        <v>6.0707044403999995E-2</v>
      </c>
      <c r="G34" s="2">
        <v>3.1553943983999995</v>
      </c>
      <c r="H34" s="2">
        <v>49.045804235999995</v>
      </c>
      <c r="I34" s="2">
        <v>4.2122800330379997</v>
      </c>
    </row>
    <row r="35" spans="1:9">
      <c r="A35" t="s">
        <v>8</v>
      </c>
      <c r="B35" s="2">
        <v>0</v>
      </c>
      <c r="C35" s="2">
        <v>0.66200000000000003</v>
      </c>
      <c r="D35" s="2">
        <v>35.6</v>
      </c>
      <c r="E35" s="2">
        <v>4.1500000000000004</v>
      </c>
      <c r="F35" s="2">
        <v>0</v>
      </c>
      <c r="G35" s="2">
        <v>0.65063941799999991</v>
      </c>
      <c r="H35" s="2">
        <v>34.989068399999994</v>
      </c>
      <c r="I35" s="2">
        <v>3.0590863875000003</v>
      </c>
    </row>
    <row r="36" spans="1:9">
      <c r="A36" t="s">
        <v>9</v>
      </c>
      <c r="B36" s="2">
        <v>6.9099999999999995E-2</v>
      </c>
      <c r="C36" s="2">
        <v>2.2400000000000002</v>
      </c>
      <c r="D36" s="2">
        <v>74.3</v>
      </c>
      <c r="E36" s="2">
        <v>22.4</v>
      </c>
      <c r="F36" s="2">
        <v>0.36855991379999997</v>
      </c>
      <c r="G36" s="2">
        <v>11.947528320000002</v>
      </c>
      <c r="H36" s="2">
        <v>396.29524739999999</v>
      </c>
      <c r="I36" s="2">
        <v>45.281132332799992</v>
      </c>
    </row>
    <row r="37" spans="1:9">
      <c r="A37" t="s">
        <v>10</v>
      </c>
      <c r="B37" s="2">
        <v>7.8899999999999998E-2</v>
      </c>
      <c r="C37" s="2">
        <v>1.67</v>
      </c>
      <c r="D37" s="2">
        <v>65.7</v>
      </c>
      <c r="E37" s="2">
        <v>9.61</v>
      </c>
      <c r="F37" s="2">
        <v>0.22103045999999998</v>
      </c>
      <c r="G37" s="2">
        <v>4.6783379999999992</v>
      </c>
      <c r="H37" s="2">
        <v>184.05198000000001</v>
      </c>
      <c r="I37" s="2">
        <v>10.580131421999999</v>
      </c>
    </row>
    <row r="38" spans="1:9">
      <c r="A38" t="s">
        <v>13</v>
      </c>
      <c r="B38" s="2">
        <v>0.13100000000000001</v>
      </c>
      <c r="C38" s="2">
        <v>2.97</v>
      </c>
      <c r="D38" s="2">
        <v>67.5</v>
      </c>
      <c r="E38" s="2">
        <v>12.9</v>
      </c>
      <c r="F38" s="2">
        <v>0.11436037476000001</v>
      </c>
      <c r="G38" s="2">
        <v>2.5927504812</v>
      </c>
      <c r="H38" s="2">
        <v>58.926147300000004</v>
      </c>
      <c r="I38" s="2">
        <v>7.1735382253080004</v>
      </c>
    </row>
    <row r="39" spans="1:9">
      <c r="A39" t="s">
        <v>12</v>
      </c>
      <c r="B39" s="2">
        <v>0.36899999999999999</v>
      </c>
      <c r="C39" s="2">
        <v>13.6</v>
      </c>
      <c r="D39" s="2">
        <v>50</v>
      </c>
      <c r="E39" s="2">
        <v>16.899999999999999</v>
      </c>
      <c r="F39" s="2">
        <v>0.73697639399999981</v>
      </c>
      <c r="G39" s="2">
        <v>27.162273599999995</v>
      </c>
      <c r="H39" s="2">
        <v>99.861299999999986</v>
      </c>
      <c r="I39" s="2">
        <v>14.952631894199996</v>
      </c>
    </row>
    <row r="40" spans="1:9">
      <c r="A40" t="s">
        <v>11</v>
      </c>
      <c r="B40" s="2">
        <v>0.109</v>
      </c>
      <c r="C40" s="2">
        <v>1.85</v>
      </c>
      <c r="D40" s="2">
        <v>63.3</v>
      </c>
      <c r="E40" s="2">
        <v>5.7</v>
      </c>
      <c r="F40" s="2">
        <v>0.46232175599999997</v>
      </c>
      <c r="G40" s="2">
        <v>7.8467453999999996</v>
      </c>
      <c r="H40" s="2">
        <v>268.48593719999997</v>
      </c>
      <c r="I40" s="2">
        <v>10.347524366399998</v>
      </c>
    </row>
    <row r="43" spans="1:9">
      <c r="A43" s="23" t="s">
        <v>204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23" sqref="A23"/>
    </sheetView>
  </sheetViews>
  <sheetFormatPr baseColWidth="10" defaultRowHeight="15" x14ac:dyDescent="0"/>
  <sheetData>
    <row r="1" spans="1:8">
      <c r="A1" t="s">
        <v>199</v>
      </c>
    </row>
    <row r="3" spans="1:8">
      <c r="A3" s="1"/>
      <c r="B3" s="1"/>
      <c r="C3" s="1"/>
      <c r="D3" s="1"/>
      <c r="E3" s="1"/>
      <c r="F3" s="1"/>
      <c r="G3" s="1"/>
    </row>
    <row r="4" spans="1:8">
      <c r="A4" s="1" t="s">
        <v>171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168</v>
      </c>
      <c r="G4" s="1" t="s">
        <v>169</v>
      </c>
      <c r="H4" s="1" t="s">
        <v>170</v>
      </c>
    </row>
    <row r="5" spans="1:8">
      <c r="A5" s="1" t="s">
        <v>172</v>
      </c>
      <c r="B5" s="2">
        <v>23.3</v>
      </c>
      <c r="C5" s="2">
        <v>0.56000000000000005</v>
      </c>
      <c r="D5" s="2">
        <v>4.8899999999999997</v>
      </c>
      <c r="E5" s="2">
        <v>6.6000000000000003E-2</v>
      </c>
      <c r="F5" s="2">
        <v>88.9</v>
      </c>
      <c r="G5" s="2">
        <v>4.79</v>
      </c>
      <c r="H5" s="2">
        <v>1.64</v>
      </c>
    </row>
    <row r="6" spans="1:8">
      <c r="A6" s="1" t="s">
        <v>173</v>
      </c>
      <c r="B6" s="2">
        <v>5.22</v>
      </c>
      <c r="C6" s="2">
        <v>0.51</v>
      </c>
      <c r="D6" s="2">
        <v>5.32</v>
      </c>
      <c r="E6" s="2">
        <v>2.46</v>
      </c>
      <c r="F6" s="2">
        <v>82.6</v>
      </c>
      <c r="G6" s="2">
        <v>13.8</v>
      </c>
      <c r="H6" s="2">
        <v>9.74</v>
      </c>
    </row>
    <row r="7" spans="1:8">
      <c r="A7" s="1" t="s">
        <v>174</v>
      </c>
      <c r="B7" s="2">
        <v>4.43</v>
      </c>
      <c r="C7" s="2">
        <v>0.43</v>
      </c>
      <c r="D7" s="2">
        <v>8.0500000000000007</v>
      </c>
      <c r="E7" s="2">
        <v>9.99</v>
      </c>
      <c r="F7" s="2">
        <v>72.5</v>
      </c>
      <c r="G7" s="2">
        <v>5.88</v>
      </c>
      <c r="H7" s="2">
        <v>14.5</v>
      </c>
    </row>
    <row r="8" spans="1:8">
      <c r="A8" s="1" t="s">
        <v>175</v>
      </c>
      <c r="B8" s="2">
        <v>1.36</v>
      </c>
      <c r="C8" s="2">
        <v>0.6</v>
      </c>
      <c r="D8" s="2">
        <v>47.4</v>
      </c>
      <c r="E8" s="2">
        <v>0.88</v>
      </c>
      <c r="F8" s="2">
        <v>68.5</v>
      </c>
      <c r="G8" s="2">
        <v>12.3</v>
      </c>
      <c r="H8" s="2">
        <v>65.7</v>
      </c>
    </row>
    <row r="9" spans="1:8">
      <c r="A9" s="1" t="s">
        <v>176</v>
      </c>
      <c r="B9" s="2">
        <v>2.92</v>
      </c>
      <c r="C9" s="2">
        <v>1.8</v>
      </c>
      <c r="D9" s="2">
        <v>7.43</v>
      </c>
      <c r="E9" s="2">
        <v>6.23</v>
      </c>
      <c r="F9" s="2">
        <v>78.2</v>
      </c>
      <c r="G9" s="2">
        <v>21</v>
      </c>
      <c r="H9" s="2">
        <v>38.6</v>
      </c>
    </row>
    <row r="10" spans="1:8">
      <c r="A10" s="1" t="s">
        <v>177</v>
      </c>
      <c r="B10" s="2">
        <v>13.2</v>
      </c>
      <c r="C10" s="2">
        <v>0.75</v>
      </c>
      <c r="D10" s="2">
        <v>5.8</v>
      </c>
      <c r="E10" s="2">
        <v>0.79</v>
      </c>
      <c r="F10" s="2">
        <v>91</v>
      </c>
      <c r="G10" s="2">
        <v>4.7300000000000004</v>
      </c>
      <c r="H10" s="2">
        <v>28.6</v>
      </c>
    </row>
    <row r="11" spans="1:8">
      <c r="A11" s="1"/>
      <c r="B11" s="2">
        <v>12.4</v>
      </c>
      <c r="C11" s="2">
        <v>2.17</v>
      </c>
      <c r="D11" s="2">
        <v>6.19</v>
      </c>
      <c r="E11" s="2">
        <v>1.75</v>
      </c>
      <c r="F11" s="2">
        <v>92.7</v>
      </c>
      <c r="G11" s="2">
        <v>3.1</v>
      </c>
      <c r="H11" s="2">
        <v>5.57</v>
      </c>
    </row>
    <row r="12" spans="1:8">
      <c r="A12" s="1" t="s">
        <v>4</v>
      </c>
      <c r="B12" s="2"/>
      <c r="C12" s="2"/>
      <c r="D12" s="2"/>
      <c r="E12" s="2"/>
      <c r="F12" s="2"/>
      <c r="G12" s="2"/>
      <c r="H12" s="2"/>
    </row>
    <row r="13" spans="1:8">
      <c r="A13" s="1" t="s">
        <v>2</v>
      </c>
      <c r="B13" s="2">
        <v>0.33</v>
      </c>
      <c r="C13" s="2">
        <v>3.93</v>
      </c>
      <c r="D13" s="2">
        <v>6.56</v>
      </c>
      <c r="E13" s="2">
        <v>11.3</v>
      </c>
      <c r="F13" s="2">
        <v>21.6</v>
      </c>
      <c r="G13" s="2">
        <v>4.95</v>
      </c>
      <c r="H13" s="2">
        <v>55.1</v>
      </c>
    </row>
    <row r="14" spans="1:8">
      <c r="A14" s="1" t="s">
        <v>3</v>
      </c>
      <c r="B14" s="2">
        <v>0.57999999999999996</v>
      </c>
      <c r="C14" s="2">
        <v>3.13</v>
      </c>
      <c r="D14" s="2">
        <v>8.5500000000000007</v>
      </c>
      <c r="E14" s="2">
        <v>11.3</v>
      </c>
      <c r="F14" s="2">
        <v>32.1</v>
      </c>
      <c r="G14" s="2">
        <v>0.41</v>
      </c>
      <c r="H14" s="2">
        <v>58.9</v>
      </c>
    </row>
    <row r="15" spans="1:8">
      <c r="A15" s="1" t="s">
        <v>1</v>
      </c>
      <c r="B15" s="2">
        <v>0.38</v>
      </c>
      <c r="C15" s="2">
        <v>7.22</v>
      </c>
      <c r="D15" s="2">
        <v>39.6</v>
      </c>
      <c r="E15" s="2">
        <v>10.199999999999999</v>
      </c>
      <c r="F15" s="2">
        <v>26.5</v>
      </c>
      <c r="G15" s="2">
        <v>2.0699999999999998</v>
      </c>
      <c r="H15" s="2">
        <v>54.6</v>
      </c>
    </row>
    <row r="16" spans="1:8">
      <c r="A16" s="1" t="s">
        <v>5</v>
      </c>
      <c r="B16" s="2">
        <v>0.41</v>
      </c>
      <c r="C16" s="2">
        <v>7.64</v>
      </c>
      <c r="D16" s="2">
        <v>13.2</v>
      </c>
      <c r="E16" s="2">
        <v>11.7</v>
      </c>
      <c r="F16" s="2">
        <v>63.8</v>
      </c>
      <c r="G16" s="2">
        <v>1.64</v>
      </c>
      <c r="H16" s="2">
        <v>30</v>
      </c>
    </row>
    <row r="17" spans="1:14">
      <c r="A17" s="1" t="s">
        <v>6</v>
      </c>
      <c r="B17" s="2">
        <v>0.18</v>
      </c>
      <c r="C17" s="2">
        <v>1.33</v>
      </c>
      <c r="D17" s="2">
        <v>11.1</v>
      </c>
      <c r="E17" s="2">
        <v>9.2799999999999994</v>
      </c>
      <c r="F17" s="2">
        <v>39.5</v>
      </c>
      <c r="G17" s="2">
        <v>0.69</v>
      </c>
      <c r="H17" s="2">
        <v>40.4</v>
      </c>
    </row>
    <row r="18" spans="1:14">
      <c r="A18" s="1"/>
      <c r="B18" s="2">
        <v>0.16</v>
      </c>
      <c r="C18" s="2">
        <v>1.71</v>
      </c>
      <c r="D18" s="2">
        <v>6.16</v>
      </c>
      <c r="E18" s="2">
        <v>19.8</v>
      </c>
      <c r="F18" s="2">
        <v>33.700000000000003</v>
      </c>
      <c r="G18" s="2">
        <v>1.1299999999999999</v>
      </c>
      <c r="H18" s="2">
        <v>62.7</v>
      </c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3" spans="1:14" ht="18">
      <c r="A23" s="21" t="s">
        <v>198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38" sqref="C38"/>
    </sheetView>
  </sheetViews>
  <sheetFormatPr baseColWidth="10" defaultRowHeight="15" x14ac:dyDescent="0"/>
  <cols>
    <col min="1" max="1" width="28.83203125" customWidth="1"/>
  </cols>
  <sheetData>
    <row r="1" spans="1:7">
      <c r="A1" s="1" t="s">
        <v>308</v>
      </c>
      <c r="B1" s="1"/>
      <c r="C1" s="51" t="s">
        <v>309</v>
      </c>
      <c r="D1" s="51" t="s">
        <v>310</v>
      </c>
      <c r="E1" s="51" t="s">
        <v>311</v>
      </c>
      <c r="F1" s="51" t="s">
        <v>312</v>
      </c>
      <c r="G1" s="51" t="s">
        <v>313</v>
      </c>
    </row>
    <row r="2" spans="1:7">
      <c r="A2" s="1" t="s">
        <v>314</v>
      </c>
      <c r="B2" s="1" t="s">
        <v>4</v>
      </c>
      <c r="C2" s="52">
        <v>1.32</v>
      </c>
      <c r="D2" s="52">
        <v>1.3</v>
      </c>
      <c r="E2" s="52">
        <v>1.36</v>
      </c>
      <c r="F2" s="52">
        <v>1.33</v>
      </c>
      <c r="G2" s="52">
        <v>1.7</v>
      </c>
    </row>
    <row r="3" spans="1:7">
      <c r="A3" s="1"/>
      <c r="B3" s="1" t="s">
        <v>2</v>
      </c>
      <c r="C3" s="52">
        <v>1.44</v>
      </c>
      <c r="D3" s="52">
        <v>1.24</v>
      </c>
      <c r="E3" s="52">
        <v>1.74</v>
      </c>
      <c r="F3" s="52">
        <v>1.53</v>
      </c>
      <c r="G3" s="52">
        <v>1.79</v>
      </c>
    </row>
    <row r="4" spans="1:7">
      <c r="A4" s="1"/>
      <c r="B4" s="1" t="s">
        <v>3</v>
      </c>
      <c r="C4" s="52">
        <v>1.82</v>
      </c>
      <c r="D4" s="52">
        <v>1.23</v>
      </c>
      <c r="E4" s="52">
        <v>1.6</v>
      </c>
      <c r="F4" s="52">
        <v>2.2200000000000002</v>
      </c>
      <c r="G4" s="52">
        <v>1.88</v>
      </c>
    </row>
    <row r="5" spans="1:7">
      <c r="A5" s="1"/>
      <c r="B5" s="1" t="s">
        <v>1</v>
      </c>
      <c r="C5" s="52">
        <v>1.91</v>
      </c>
      <c r="D5" s="52">
        <v>1.3</v>
      </c>
      <c r="E5" s="52">
        <v>2.21</v>
      </c>
      <c r="F5" s="52">
        <v>2.36</v>
      </c>
      <c r="G5" s="52">
        <v>1.86</v>
      </c>
    </row>
    <row r="6" spans="1:7">
      <c r="A6" s="1"/>
      <c r="B6" s="1" t="s">
        <v>5</v>
      </c>
      <c r="C6" s="52">
        <v>1.25</v>
      </c>
      <c r="D6" s="52">
        <v>1.27</v>
      </c>
      <c r="E6" s="52">
        <v>1.18</v>
      </c>
      <c r="F6" s="52">
        <v>1.19</v>
      </c>
      <c r="G6" s="52">
        <v>1.86</v>
      </c>
    </row>
    <row r="7" spans="1:7">
      <c r="A7" s="1"/>
      <c r="B7" s="1" t="s">
        <v>315</v>
      </c>
      <c r="C7" s="52">
        <v>1</v>
      </c>
      <c r="D7" s="52">
        <v>1.52</v>
      </c>
      <c r="E7" s="52">
        <v>1.47</v>
      </c>
      <c r="F7" s="53" t="s">
        <v>322</v>
      </c>
      <c r="G7" s="52">
        <v>1.21</v>
      </c>
    </row>
    <row r="8" spans="1:7">
      <c r="A8" s="1"/>
      <c r="B8" s="1" t="s">
        <v>316</v>
      </c>
      <c r="C8" s="52">
        <v>1.65</v>
      </c>
      <c r="D8" s="52">
        <v>1.26</v>
      </c>
      <c r="E8" s="52">
        <v>1.72</v>
      </c>
      <c r="F8" s="52">
        <v>1.92</v>
      </c>
      <c r="G8" s="52">
        <v>1.38</v>
      </c>
    </row>
    <row r="9" spans="1:7">
      <c r="A9" s="1"/>
      <c r="B9" s="1" t="s">
        <v>317</v>
      </c>
      <c r="C9" s="52">
        <v>1.43</v>
      </c>
      <c r="D9" s="52">
        <v>1.23</v>
      </c>
      <c r="E9" s="52">
        <v>1.35</v>
      </c>
      <c r="F9" s="52">
        <v>1.84</v>
      </c>
      <c r="G9" s="52">
        <v>1.18</v>
      </c>
    </row>
    <row r="10" spans="1:7">
      <c r="A10" s="1"/>
      <c r="B10" s="1" t="s">
        <v>318</v>
      </c>
      <c r="C10" s="52">
        <v>1.57</v>
      </c>
      <c r="D10" s="52">
        <v>1.49</v>
      </c>
      <c r="E10" s="52">
        <v>1.65</v>
      </c>
      <c r="F10" s="52">
        <v>1.71</v>
      </c>
      <c r="G10" s="52">
        <v>1.62</v>
      </c>
    </row>
    <row r="11" spans="1:7">
      <c r="A11" s="1"/>
      <c r="B11" s="1" t="s">
        <v>319</v>
      </c>
      <c r="C11" s="52">
        <v>1.17</v>
      </c>
      <c r="D11" s="52">
        <v>1.08</v>
      </c>
      <c r="E11" s="52">
        <v>1.1299999999999999</v>
      </c>
      <c r="F11" s="52">
        <v>1.25</v>
      </c>
      <c r="G11" s="52">
        <v>1.03</v>
      </c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320</v>
      </c>
      <c r="B14" s="1"/>
      <c r="C14" s="51" t="s">
        <v>309</v>
      </c>
      <c r="D14" s="51" t="s">
        <v>310</v>
      </c>
      <c r="E14" s="51" t="s">
        <v>311</v>
      </c>
      <c r="F14" s="51" t="s">
        <v>312</v>
      </c>
      <c r="G14" s="51" t="s">
        <v>313</v>
      </c>
    </row>
    <row r="15" spans="1:7">
      <c r="A15" s="1" t="s">
        <v>321</v>
      </c>
      <c r="B15" s="1" t="s">
        <v>4</v>
      </c>
      <c r="C15" s="52">
        <v>26.3</v>
      </c>
      <c r="D15" s="52">
        <v>30.6</v>
      </c>
      <c r="E15" s="52">
        <v>28</v>
      </c>
      <c r="F15" s="52">
        <v>24</v>
      </c>
      <c r="G15" s="52">
        <v>11</v>
      </c>
    </row>
    <row r="16" spans="1:7">
      <c r="A16" s="1"/>
      <c r="B16" s="1" t="s">
        <v>2</v>
      </c>
      <c r="C16" s="52">
        <v>18.8</v>
      </c>
      <c r="D16" s="52">
        <v>10.3</v>
      </c>
      <c r="E16" s="52">
        <v>18.7</v>
      </c>
      <c r="F16" s="52">
        <v>30.8</v>
      </c>
      <c r="G16" s="52">
        <v>16.3</v>
      </c>
    </row>
    <row r="17" spans="1:7">
      <c r="A17" s="1"/>
      <c r="B17" s="1" t="s">
        <v>3</v>
      </c>
      <c r="C17" s="52">
        <v>11.9</v>
      </c>
      <c r="D17" s="52">
        <v>8.69</v>
      </c>
      <c r="E17" s="52">
        <v>13.6</v>
      </c>
      <c r="F17" s="52">
        <v>14.5</v>
      </c>
      <c r="G17" s="52">
        <v>20.100000000000001</v>
      </c>
    </row>
    <row r="18" spans="1:7">
      <c r="A18" s="1"/>
      <c r="B18" s="1" t="s">
        <v>1</v>
      </c>
      <c r="C18" s="52">
        <v>20</v>
      </c>
      <c r="D18" s="52">
        <v>11.1</v>
      </c>
      <c r="E18" s="52">
        <v>24</v>
      </c>
      <c r="F18" s="52">
        <v>39.700000000000003</v>
      </c>
      <c r="G18" s="52">
        <v>24.4</v>
      </c>
    </row>
    <row r="19" spans="1:7">
      <c r="A19" s="1"/>
      <c r="B19" s="1" t="s">
        <v>5</v>
      </c>
      <c r="C19" s="52">
        <v>27.9</v>
      </c>
      <c r="D19" s="52">
        <v>28.5</v>
      </c>
      <c r="E19" s="52">
        <v>29.7</v>
      </c>
      <c r="F19" s="52">
        <v>25.7</v>
      </c>
      <c r="G19" s="53" t="s">
        <v>322</v>
      </c>
    </row>
    <row r="20" spans="1:7">
      <c r="A20" s="1"/>
      <c r="B20" s="1" t="s">
        <v>315</v>
      </c>
      <c r="C20" s="52">
        <v>13.5</v>
      </c>
      <c r="D20" s="52">
        <v>32.1</v>
      </c>
      <c r="E20" s="52">
        <v>62.4</v>
      </c>
      <c r="F20" s="53" t="s">
        <v>322</v>
      </c>
      <c r="G20" s="52">
        <v>24.2</v>
      </c>
    </row>
    <row r="21" spans="1:7">
      <c r="A21" s="1"/>
      <c r="B21" s="1" t="s">
        <v>316</v>
      </c>
      <c r="C21" s="52">
        <v>39.6</v>
      </c>
      <c r="D21" s="52">
        <v>17.899999999999999</v>
      </c>
      <c r="E21" s="52">
        <v>50.5</v>
      </c>
      <c r="F21" s="52">
        <v>39.9</v>
      </c>
      <c r="G21" s="52">
        <v>21.2</v>
      </c>
    </row>
    <row r="22" spans="1:7">
      <c r="A22" s="1"/>
      <c r="B22" s="1" t="s">
        <v>317</v>
      </c>
      <c r="C22" s="52">
        <v>23.2</v>
      </c>
      <c r="D22" s="52">
        <v>14.7</v>
      </c>
      <c r="E22" s="52">
        <v>22.4</v>
      </c>
      <c r="F22" s="52">
        <v>37.6</v>
      </c>
      <c r="G22" s="52">
        <v>26.1</v>
      </c>
    </row>
    <row r="23" spans="1:7">
      <c r="A23" s="1"/>
      <c r="B23" s="1" t="s">
        <v>318</v>
      </c>
      <c r="C23" s="52">
        <v>32.700000000000003</v>
      </c>
      <c r="D23" s="52">
        <v>23.9</v>
      </c>
      <c r="E23" s="52">
        <v>24.6</v>
      </c>
      <c r="F23" s="52">
        <v>42.2</v>
      </c>
      <c r="G23" s="52">
        <v>44.7</v>
      </c>
    </row>
    <row r="24" spans="1:7">
      <c r="A24" s="1"/>
      <c r="B24" s="1" t="s">
        <v>319</v>
      </c>
      <c r="C24" s="52">
        <v>18.7</v>
      </c>
      <c r="D24" s="52">
        <v>9.3000000000000007</v>
      </c>
      <c r="E24" s="52">
        <v>16.399999999999999</v>
      </c>
      <c r="F24" s="52">
        <v>28.5</v>
      </c>
      <c r="G24" s="52">
        <v>61</v>
      </c>
    </row>
    <row r="33" spans="1:1" ht="18">
      <c r="A33" s="21" t="s">
        <v>323</v>
      </c>
    </row>
    <row r="35" spans="1:1">
      <c r="A35" t="s">
        <v>325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32" sqref="A32"/>
    </sheetView>
  </sheetViews>
  <sheetFormatPr baseColWidth="10" defaultRowHeight="15" x14ac:dyDescent="0"/>
  <cols>
    <col min="1" max="1" width="18.83203125" customWidth="1"/>
  </cols>
  <sheetData>
    <row r="1" spans="1:7">
      <c r="A1" s="1" t="s">
        <v>308</v>
      </c>
      <c r="B1" s="1"/>
      <c r="C1" s="51" t="s">
        <v>309</v>
      </c>
      <c r="D1" s="51" t="s">
        <v>310</v>
      </c>
      <c r="E1" s="51" t="s">
        <v>311</v>
      </c>
      <c r="F1" s="51" t="s">
        <v>312</v>
      </c>
      <c r="G1" s="51" t="s">
        <v>313</v>
      </c>
    </row>
    <row r="2" spans="1:7">
      <c r="A2" s="1" t="s">
        <v>314</v>
      </c>
      <c r="B2" s="1" t="s">
        <v>4</v>
      </c>
      <c r="C2" s="52">
        <v>1.62</v>
      </c>
      <c r="D2" s="52">
        <v>1.87</v>
      </c>
      <c r="E2" s="52">
        <v>1.56</v>
      </c>
      <c r="F2" s="52">
        <v>1.27</v>
      </c>
      <c r="G2" s="52">
        <v>1.26</v>
      </c>
    </row>
    <row r="3" spans="1:7">
      <c r="A3" s="1"/>
      <c r="B3" s="1" t="s">
        <v>2</v>
      </c>
      <c r="C3" s="52">
        <v>1.74</v>
      </c>
      <c r="D3" s="52">
        <v>1.98</v>
      </c>
      <c r="E3" s="52">
        <v>2.09</v>
      </c>
      <c r="F3" s="52">
        <v>1.41</v>
      </c>
      <c r="G3" s="52">
        <v>1.45</v>
      </c>
    </row>
    <row r="4" spans="1:7">
      <c r="A4" s="1"/>
      <c r="B4" s="1" t="s">
        <v>3</v>
      </c>
      <c r="C4" s="52">
        <v>2.08</v>
      </c>
      <c r="D4" s="52">
        <v>1.98</v>
      </c>
      <c r="E4" s="53" t="s">
        <v>322</v>
      </c>
      <c r="F4" s="52">
        <v>2.0699999999999998</v>
      </c>
      <c r="G4" s="52">
        <v>1.38</v>
      </c>
    </row>
    <row r="5" spans="1:7">
      <c r="A5" s="1"/>
      <c r="B5" s="1" t="s">
        <v>1</v>
      </c>
      <c r="C5" s="52">
        <v>2.5499999999999998</v>
      </c>
      <c r="D5" s="52">
        <v>2.2999999999999998</v>
      </c>
      <c r="E5" s="52">
        <v>1.1200000000000001</v>
      </c>
      <c r="F5" s="52">
        <v>1.8</v>
      </c>
      <c r="G5" s="52">
        <v>1.6</v>
      </c>
    </row>
    <row r="6" spans="1:7">
      <c r="A6" s="1"/>
      <c r="B6" s="1" t="s">
        <v>5</v>
      </c>
      <c r="C6" s="52">
        <v>1.47</v>
      </c>
      <c r="D6" s="52">
        <v>1.49</v>
      </c>
      <c r="E6" s="52">
        <v>1.63</v>
      </c>
      <c r="F6" s="52">
        <v>1.2</v>
      </c>
      <c r="G6" s="52">
        <v>1.34</v>
      </c>
    </row>
    <row r="7" spans="1:7">
      <c r="A7" s="1"/>
      <c r="B7" s="1" t="s">
        <v>315</v>
      </c>
      <c r="C7" s="52">
        <v>1</v>
      </c>
      <c r="D7" s="52">
        <v>1.71</v>
      </c>
      <c r="E7" s="52">
        <v>1.77</v>
      </c>
      <c r="F7" s="53" t="s">
        <v>322</v>
      </c>
      <c r="G7" s="52">
        <v>1.18</v>
      </c>
    </row>
    <row r="8" spans="1:7">
      <c r="A8" s="1"/>
      <c r="B8" s="1" t="s">
        <v>316</v>
      </c>
      <c r="C8" s="52">
        <v>1.36</v>
      </c>
      <c r="D8" s="52">
        <v>1</v>
      </c>
      <c r="E8" s="52">
        <v>1.59</v>
      </c>
      <c r="F8" s="52">
        <v>1.1299999999999999</v>
      </c>
      <c r="G8" s="52">
        <v>1.1000000000000001</v>
      </c>
    </row>
    <row r="9" spans="1:7">
      <c r="A9" s="1"/>
      <c r="B9" s="1" t="s">
        <v>317</v>
      </c>
      <c r="C9" s="52">
        <v>1.79</v>
      </c>
      <c r="D9" s="52">
        <v>1.94</v>
      </c>
      <c r="E9" s="52">
        <v>1.84</v>
      </c>
      <c r="F9" s="52">
        <v>1.54</v>
      </c>
      <c r="G9" s="52">
        <v>1.44</v>
      </c>
    </row>
    <row r="10" spans="1:7">
      <c r="A10" s="1"/>
      <c r="B10" s="1" t="s">
        <v>318</v>
      </c>
      <c r="C10" s="52">
        <v>1.89</v>
      </c>
      <c r="D10" s="52">
        <v>2.2000000000000002</v>
      </c>
      <c r="E10" s="52">
        <v>1.65</v>
      </c>
      <c r="F10" s="52">
        <v>1.94</v>
      </c>
      <c r="G10" s="52">
        <v>1.41</v>
      </c>
    </row>
    <row r="11" spans="1:7">
      <c r="A11" s="1"/>
      <c r="B11" s="1" t="s">
        <v>319</v>
      </c>
      <c r="C11" s="52">
        <v>1.1000000000000001</v>
      </c>
      <c r="D11" s="52">
        <v>1.1399999999999999</v>
      </c>
      <c r="E11" s="52">
        <v>1.1399999999999999</v>
      </c>
      <c r="F11" s="52">
        <v>1.1299999999999999</v>
      </c>
      <c r="G11" s="52">
        <v>1.01</v>
      </c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320</v>
      </c>
      <c r="B14" s="1"/>
      <c r="C14" s="51" t="s">
        <v>309</v>
      </c>
      <c r="D14" s="51" t="s">
        <v>310</v>
      </c>
      <c r="E14" s="51" t="s">
        <v>311</v>
      </c>
      <c r="F14" s="51" t="s">
        <v>312</v>
      </c>
      <c r="G14" s="51" t="s">
        <v>313</v>
      </c>
    </row>
    <row r="15" spans="1:7">
      <c r="A15" s="1" t="s">
        <v>321</v>
      </c>
      <c r="B15" s="1" t="s">
        <v>4</v>
      </c>
      <c r="C15" s="52">
        <v>29.5</v>
      </c>
      <c r="D15" s="52">
        <v>56.2</v>
      </c>
      <c r="E15" s="52">
        <v>30.9</v>
      </c>
      <c r="F15" s="52">
        <v>35.9</v>
      </c>
      <c r="G15" s="52">
        <v>6.33</v>
      </c>
    </row>
    <row r="16" spans="1:7">
      <c r="A16" s="1"/>
      <c r="B16" s="1" t="s">
        <v>2</v>
      </c>
      <c r="C16" s="52">
        <v>22.7</v>
      </c>
      <c r="D16" s="52">
        <v>47.3</v>
      </c>
      <c r="E16" s="52">
        <v>37.5</v>
      </c>
      <c r="F16" s="52">
        <v>21.7</v>
      </c>
      <c r="G16" s="52">
        <v>4.25</v>
      </c>
    </row>
    <row r="17" spans="1:7">
      <c r="A17" s="1"/>
      <c r="B17" s="1" t="s">
        <v>3</v>
      </c>
      <c r="C17" s="52">
        <v>31.5</v>
      </c>
      <c r="D17" s="52">
        <v>44.4</v>
      </c>
      <c r="E17" s="53" t="s">
        <v>322</v>
      </c>
      <c r="F17" s="52">
        <v>35</v>
      </c>
      <c r="G17" s="52">
        <v>10.6</v>
      </c>
    </row>
    <row r="18" spans="1:7">
      <c r="A18" s="1"/>
      <c r="B18" s="1" t="s">
        <v>1</v>
      </c>
      <c r="C18" s="52">
        <v>47.5</v>
      </c>
      <c r="D18" s="52">
        <v>68.099999999999994</v>
      </c>
      <c r="E18" s="52">
        <v>24.2</v>
      </c>
      <c r="F18" s="52">
        <v>32.700000000000003</v>
      </c>
      <c r="G18" s="52">
        <v>12.5</v>
      </c>
    </row>
    <row r="19" spans="1:7">
      <c r="A19" s="1"/>
      <c r="B19" s="1" t="s">
        <v>5</v>
      </c>
      <c r="C19" s="52">
        <v>35.9</v>
      </c>
      <c r="D19" s="52">
        <v>53.5</v>
      </c>
      <c r="E19" s="52">
        <v>23.8</v>
      </c>
      <c r="F19" s="52">
        <v>7.22</v>
      </c>
      <c r="G19" s="52">
        <v>4.2300000000000004</v>
      </c>
    </row>
    <row r="20" spans="1:7">
      <c r="A20" s="1"/>
      <c r="B20" s="1" t="s">
        <v>315</v>
      </c>
      <c r="C20" s="52">
        <v>19</v>
      </c>
      <c r="D20" s="52">
        <v>44.2</v>
      </c>
      <c r="E20" s="53" t="s">
        <v>322</v>
      </c>
      <c r="F20" s="53" t="s">
        <v>322</v>
      </c>
      <c r="G20" s="52">
        <v>30.6</v>
      </c>
    </row>
    <row r="21" spans="1:7">
      <c r="A21" s="1"/>
      <c r="B21" s="1" t="s">
        <v>316</v>
      </c>
      <c r="C21" s="52">
        <v>24.1</v>
      </c>
      <c r="D21" s="53" t="s">
        <v>322</v>
      </c>
      <c r="E21" s="52">
        <v>39.5</v>
      </c>
      <c r="F21" s="52">
        <v>27.1</v>
      </c>
      <c r="G21" s="52">
        <v>11.4</v>
      </c>
    </row>
    <row r="22" spans="1:7">
      <c r="A22" s="1"/>
      <c r="B22" s="1" t="s">
        <v>317</v>
      </c>
      <c r="C22" s="52">
        <v>39.299999999999997</v>
      </c>
      <c r="D22" s="52">
        <v>53.8</v>
      </c>
      <c r="E22" s="52">
        <v>32.4</v>
      </c>
      <c r="F22" s="52">
        <v>59.9</v>
      </c>
      <c r="G22" s="52">
        <v>16.899999999999999</v>
      </c>
    </row>
    <row r="23" spans="1:7">
      <c r="A23" s="1"/>
      <c r="B23" s="1" t="s">
        <v>318</v>
      </c>
      <c r="C23" s="52">
        <v>36.1</v>
      </c>
      <c r="D23" s="52">
        <v>42.1</v>
      </c>
      <c r="E23" s="52">
        <v>29.2</v>
      </c>
      <c r="F23" s="52">
        <v>48</v>
      </c>
      <c r="G23" s="52">
        <v>14.5</v>
      </c>
    </row>
    <row r="24" spans="1:7">
      <c r="A24" s="1"/>
      <c r="B24" s="1" t="s">
        <v>319</v>
      </c>
      <c r="C24" s="52">
        <v>16.100000000000001</v>
      </c>
      <c r="D24" s="52">
        <v>16.5</v>
      </c>
      <c r="E24" s="52">
        <v>19.100000000000001</v>
      </c>
      <c r="F24" s="52">
        <v>28.3</v>
      </c>
      <c r="G24" s="53" t="s">
        <v>322</v>
      </c>
    </row>
    <row r="30" spans="1:7" ht="18">
      <c r="A30" s="21" t="s">
        <v>324</v>
      </c>
    </row>
    <row r="32" spans="1:7">
      <c r="A32" t="s">
        <v>325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9" sqref="A19:A22"/>
    </sheetView>
  </sheetViews>
  <sheetFormatPr baseColWidth="10" defaultRowHeight="15" x14ac:dyDescent="0"/>
  <sheetData>
    <row r="1" spans="1:21">
      <c r="A1" s="39" t="s">
        <v>292</v>
      </c>
      <c r="B1" s="39"/>
      <c r="C1" s="39"/>
      <c r="D1" s="39"/>
      <c r="E1" s="36"/>
      <c r="F1" s="42" t="s">
        <v>293</v>
      </c>
      <c r="G1" s="42"/>
      <c r="H1" s="42"/>
      <c r="I1" s="42"/>
      <c r="J1" s="36"/>
      <c r="K1" s="45" t="s">
        <v>294</v>
      </c>
      <c r="L1" s="45"/>
      <c r="M1" s="45"/>
      <c r="N1" s="45"/>
      <c r="O1" s="36"/>
      <c r="P1" s="48" t="s">
        <v>295</v>
      </c>
      <c r="Q1" s="48"/>
      <c r="R1" s="48"/>
      <c r="S1" s="48"/>
      <c r="T1" s="36"/>
      <c r="U1" s="36"/>
    </row>
    <row r="2" spans="1:21">
      <c r="A2" s="40"/>
      <c r="B2" s="40"/>
      <c r="C2" s="40"/>
      <c r="D2" s="40"/>
      <c r="F2" s="43"/>
      <c r="G2" s="43"/>
      <c r="H2" s="43"/>
      <c r="I2" s="43"/>
      <c r="K2" s="46"/>
      <c r="L2" s="46"/>
      <c r="M2" s="46"/>
      <c r="N2" s="46"/>
      <c r="P2" s="49"/>
      <c r="Q2" s="48"/>
      <c r="R2" s="48"/>
      <c r="S2" s="48"/>
      <c r="T2" s="36"/>
      <c r="U2" s="36"/>
    </row>
    <row r="3" spans="1:21">
      <c r="A3" s="41" t="s">
        <v>298</v>
      </c>
      <c r="B3" s="41" t="s">
        <v>299</v>
      </c>
      <c r="C3" s="41" t="s">
        <v>300</v>
      </c>
      <c r="D3" s="41" t="s">
        <v>301</v>
      </c>
      <c r="E3" s="37"/>
      <c r="F3" s="44" t="s">
        <v>298</v>
      </c>
      <c r="G3" s="44" t="s">
        <v>299</v>
      </c>
      <c r="H3" s="44" t="s">
        <v>300</v>
      </c>
      <c r="I3" s="44" t="s">
        <v>301</v>
      </c>
      <c r="J3" s="37"/>
      <c r="K3" s="47" t="s">
        <v>298</v>
      </c>
      <c r="L3" s="47" t="s">
        <v>299</v>
      </c>
      <c r="M3" s="47" t="s">
        <v>300</v>
      </c>
      <c r="N3" s="47" t="s">
        <v>301</v>
      </c>
      <c r="O3" s="37"/>
      <c r="P3" s="50" t="s">
        <v>298</v>
      </c>
      <c r="Q3" s="50" t="s">
        <v>299</v>
      </c>
      <c r="R3" s="50" t="s">
        <v>300</v>
      </c>
      <c r="S3" s="50" t="s">
        <v>301</v>
      </c>
      <c r="T3" s="37"/>
      <c r="U3" s="37"/>
    </row>
    <row r="4" spans="1:2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>
      <c r="A5" s="36">
        <v>238174</v>
      </c>
      <c r="B5" s="36">
        <v>171201</v>
      </c>
      <c r="C5" s="36">
        <v>649771</v>
      </c>
      <c r="D5" s="36">
        <v>444555</v>
      </c>
      <c r="E5" s="36"/>
      <c r="F5" s="36">
        <v>1138728</v>
      </c>
      <c r="G5" s="36">
        <v>1674634</v>
      </c>
      <c r="H5" s="36">
        <v>2303106</v>
      </c>
      <c r="I5" s="36">
        <v>2356151</v>
      </c>
      <c r="J5" s="36"/>
      <c r="K5" s="36">
        <v>900553</v>
      </c>
      <c r="L5" s="36">
        <v>1503432</v>
      </c>
      <c r="M5" s="36">
        <v>1706380</v>
      </c>
      <c r="N5" s="36">
        <v>1858551</v>
      </c>
      <c r="O5" s="36"/>
      <c r="P5" s="36">
        <v>124998</v>
      </c>
      <c r="Q5" s="36">
        <v>55735</v>
      </c>
      <c r="R5" s="36">
        <v>457842</v>
      </c>
      <c r="S5" s="36">
        <v>291500</v>
      </c>
      <c r="T5" s="36"/>
      <c r="U5" s="36"/>
    </row>
    <row r="6" spans="1:21">
      <c r="A6" s="36">
        <v>278906</v>
      </c>
      <c r="B6" s="36">
        <v>93945</v>
      </c>
      <c r="C6" s="36">
        <v>361859</v>
      </c>
      <c r="D6" s="36">
        <v>510010</v>
      </c>
      <c r="E6" s="36"/>
      <c r="F6" s="36">
        <v>1856471</v>
      </c>
      <c r="G6" s="36">
        <v>1629689</v>
      </c>
      <c r="H6" s="36">
        <v>1553521</v>
      </c>
      <c r="I6" s="36">
        <v>1544047</v>
      </c>
      <c r="J6" s="36"/>
      <c r="K6" s="36">
        <v>1577565</v>
      </c>
      <c r="L6" s="36">
        <v>1535743</v>
      </c>
      <c r="M6" s="36">
        <v>1182188</v>
      </c>
      <c r="N6" s="36">
        <v>1043510</v>
      </c>
      <c r="O6" s="36"/>
      <c r="P6" s="36">
        <v>122666</v>
      </c>
      <c r="Q6" s="36">
        <v>8647</v>
      </c>
      <c r="R6" s="36">
        <v>45366</v>
      </c>
      <c r="S6" s="36">
        <v>180236</v>
      </c>
      <c r="T6" s="36"/>
      <c r="U6" s="36"/>
    </row>
    <row r="7" spans="1:21">
      <c r="A7" s="36">
        <v>353621</v>
      </c>
      <c r="B7" s="36">
        <v>124062</v>
      </c>
      <c r="C7" s="36">
        <v>446999</v>
      </c>
      <c r="D7" s="36">
        <v>447681</v>
      </c>
      <c r="E7" s="36"/>
      <c r="F7" s="36">
        <v>1940382</v>
      </c>
      <c r="G7" s="36">
        <v>1510358</v>
      </c>
      <c r="H7" s="36">
        <v>2413051</v>
      </c>
      <c r="I7" s="36">
        <v>2378251</v>
      </c>
      <c r="J7" s="36"/>
      <c r="K7" s="36">
        <v>1586760</v>
      </c>
      <c r="L7" s="36">
        <v>1386295</v>
      </c>
      <c r="M7" s="36">
        <v>1931252</v>
      </c>
      <c r="N7" s="36">
        <v>1965370</v>
      </c>
      <c r="O7" s="36"/>
      <c r="P7" s="36">
        <v>177077</v>
      </c>
      <c r="Q7" s="36">
        <v>30566</v>
      </c>
      <c r="R7" s="36">
        <v>231893</v>
      </c>
      <c r="S7" s="36">
        <v>290362</v>
      </c>
      <c r="T7" s="36"/>
      <c r="U7" s="36"/>
    </row>
    <row r="8" spans="1:21">
      <c r="A8" s="36">
        <v>471960</v>
      </c>
      <c r="B8" s="36">
        <v>241127</v>
      </c>
      <c r="C8" s="36">
        <v>558751</v>
      </c>
      <c r="D8" s="36">
        <v>664804</v>
      </c>
      <c r="E8" s="36"/>
      <c r="F8" s="36">
        <v>2390349</v>
      </c>
      <c r="G8" s="36">
        <v>2186666</v>
      </c>
      <c r="H8" s="36">
        <v>3668792</v>
      </c>
      <c r="I8" s="36">
        <v>2333552</v>
      </c>
      <c r="J8" s="36"/>
      <c r="K8" s="36">
        <v>1918389</v>
      </c>
      <c r="L8" s="36">
        <v>1945539</v>
      </c>
      <c r="M8" s="36">
        <v>1774800</v>
      </c>
      <c r="N8" s="36">
        <v>3003988</v>
      </c>
      <c r="O8" s="36"/>
      <c r="P8" s="36">
        <v>204107</v>
      </c>
      <c r="Q8" s="36">
        <v>68421</v>
      </c>
      <c r="R8" s="36">
        <v>452544</v>
      </c>
      <c r="S8" s="36">
        <v>491302</v>
      </c>
      <c r="T8" s="36"/>
      <c r="U8" s="36"/>
    </row>
    <row r="9" spans="1:21">
      <c r="A9" s="36">
        <v>1210783</v>
      </c>
      <c r="B9" s="36">
        <v>2380409</v>
      </c>
      <c r="C9" s="36">
        <v>1763538</v>
      </c>
      <c r="D9" s="36">
        <v>2869268</v>
      </c>
      <c r="E9" s="36"/>
      <c r="F9" s="36">
        <v>7323298</v>
      </c>
      <c r="G9" s="36">
        <v>8229813</v>
      </c>
      <c r="H9" s="36">
        <v>7409612</v>
      </c>
      <c r="I9" s="38">
        <v>10005630</v>
      </c>
      <c r="J9" s="36"/>
      <c r="K9" s="36">
        <v>6112515</v>
      </c>
      <c r="L9" s="36">
        <v>5849404</v>
      </c>
      <c r="M9" s="36">
        <v>8242092</v>
      </c>
      <c r="N9" s="36">
        <v>4540344</v>
      </c>
      <c r="O9" s="36"/>
      <c r="P9" s="36">
        <v>1142232</v>
      </c>
      <c r="Q9" s="36">
        <v>2223019</v>
      </c>
      <c r="R9" s="36">
        <v>1685452</v>
      </c>
      <c r="S9" s="36">
        <v>2700048</v>
      </c>
      <c r="T9" s="36"/>
      <c r="U9" s="36"/>
    </row>
    <row r="10" spans="1:21">
      <c r="A10" s="36">
        <v>881535</v>
      </c>
      <c r="B10" s="36">
        <v>1658517</v>
      </c>
      <c r="C10" s="36">
        <v>1529277</v>
      </c>
      <c r="D10" s="36">
        <v>1835281</v>
      </c>
      <c r="E10" s="36"/>
      <c r="F10" s="36">
        <v>4626583</v>
      </c>
      <c r="G10" s="36">
        <v>8782750</v>
      </c>
      <c r="H10" s="36">
        <v>8426514</v>
      </c>
      <c r="I10" s="36">
        <v>6326219</v>
      </c>
      <c r="J10" s="36"/>
      <c r="K10" s="36">
        <v>3745047</v>
      </c>
      <c r="L10" s="36">
        <v>7124233</v>
      </c>
      <c r="M10" s="36">
        <v>4796941</v>
      </c>
      <c r="N10" s="36">
        <v>6591233</v>
      </c>
      <c r="O10" s="36"/>
      <c r="P10" s="36">
        <v>837704</v>
      </c>
      <c r="Q10" s="36">
        <v>1551875</v>
      </c>
      <c r="R10" s="36">
        <v>1454378</v>
      </c>
      <c r="S10" s="36">
        <v>1658920</v>
      </c>
      <c r="T10" s="36"/>
      <c r="U10" s="36"/>
    </row>
    <row r="11" spans="1:21">
      <c r="A11" s="36">
        <v>1344606</v>
      </c>
      <c r="B11" s="36">
        <v>2014636</v>
      </c>
      <c r="C11" s="36"/>
      <c r="D11" s="36"/>
      <c r="E11" s="36"/>
      <c r="F11" s="36">
        <v>6292919</v>
      </c>
      <c r="G11" s="38">
        <v>10010920</v>
      </c>
      <c r="H11" s="36"/>
      <c r="I11" s="36"/>
      <c r="J11" s="36"/>
      <c r="K11" s="36">
        <v>4948312</v>
      </c>
      <c r="L11" s="36">
        <v>7996281</v>
      </c>
      <c r="M11" s="36"/>
      <c r="N11" s="36"/>
      <c r="O11" s="36"/>
      <c r="P11" s="36">
        <v>1301284</v>
      </c>
      <c r="Q11" s="36">
        <v>1873868</v>
      </c>
      <c r="R11" s="36"/>
      <c r="S11" s="36"/>
      <c r="T11" s="36"/>
      <c r="U11" s="36"/>
    </row>
    <row r="12" spans="1:21">
      <c r="A12" s="36" t="s">
        <v>302</v>
      </c>
      <c r="B12" s="36" t="s">
        <v>303</v>
      </c>
      <c r="C12" s="36"/>
      <c r="D12" s="36"/>
      <c r="E12" s="36"/>
      <c r="F12" s="36">
        <v>5742578</v>
      </c>
      <c r="G12" s="36">
        <v>3855942</v>
      </c>
      <c r="H12" s="36"/>
      <c r="I12" s="36"/>
      <c r="J12" s="36"/>
      <c r="K12" s="36">
        <v>2549094</v>
      </c>
      <c r="L12" s="36">
        <v>2850073</v>
      </c>
      <c r="M12" s="36"/>
      <c r="N12" s="36"/>
      <c r="O12" s="36"/>
      <c r="P12" s="36">
        <v>3204273</v>
      </c>
      <c r="Q12" s="36">
        <v>3246045</v>
      </c>
      <c r="R12" s="36"/>
      <c r="S12" s="36"/>
      <c r="T12" s="36"/>
      <c r="U12" s="36"/>
    </row>
    <row r="13" spans="1:21">
      <c r="A13" s="36">
        <v>815931</v>
      </c>
      <c r="B13" s="36">
        <v>1581207</v>
      </c>
      <c r="C13" s="36"/>
      <c r="D13" s="36"/>
      <c r="E13" s="36"/>
      <c r="F13" s="36">
        <v>3882890</v>
      </c>
      <c r="G13" s="36">
        <v>8859568</v>
      </c>
      <c r="H13" s="36"/>
      <c r="I13" s="36"/>
      <c r="J13" s="36"/>
      <c r="K13" s="36">
        <v>3066959</v>
      </c>
      <c r="L13" s="36">
        <v>7278361</v>
      </c>
      <c r="M13" s="36"/>
      <c r="N13" s="36"/>
      <c r="O13" s="36"/>
      <c r="P13" s="36">
        <v>822723</v>
      </c>
      <c r="Q13" s="36">
        <v>1368564</v>
      </c>
      <c r="R13" s="36"/>
      <c r="S13" s="36"/>
      <c r="T13" s="36"/>
      <c r="U13" s="36"/>
    </row>
    <row r="14" spans="1:21">
      <c r="A14" s="36">
        <v>407334</v>
      </c>
      <c r="B14" s="36">
        <v>440573</v>
      </c>
      <c r="C14" s="36"/>
      <c r="D14" s="36"/>
      <c r="E14" s="36"/>
      <c r="F14" s="36">
        <v>1557857</v>
      </c>
      <c r="G14" s="36">
        <v>2398805</v>
      </c>
      <c r="H14" s="36"/>
      <c r="I14" s="36"/>
      <c r="J14" s="36"/>
      <c r="K14" s="36">
        <v>1150522</v>
      </c>
      <c r="L14" s="36">
        <v>1958232</v>
      </c>
      <c r="M14" s="36"/>
      <c r="N14" s="36"/>
      <c r="O14" s="36"/>
      <c r="P14" s="36">
        <v>386834</v>
      </c>
      <c r="Q14" s="36">
        <v>474976</v>
      </c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9" spans="1:1" ht="18">
      <c r="A19" s="21" t="s">
        <v>305</v>
      </c>
    </row>
    <row r="21" spans="1:1">
      <c r="A21" t="s">
        <v>304</v>
      </c>
    </row>
    <row r="22" spans="1:1">
      <c r="A22" t="s">
        <v>306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Figure 1b</vt:lpstr>
      <vt:lpstr>Figure 1c</vt:lpstr>
      <vt:lpstr>Figure 2e</vt:lpstr>
      <vt:lpstr>Figure 3b</vt:lpstr>
      <vt:lpstr>Figure 3c</vt:lpstr>
      <vt:lpstr>Figure 4e</vt:lpstr>
      <vt:lpstr>Figure 5a</vt:lpstr>
      <vt:lpstr>Figure 5b</vt:lpstr>
      <vt:lpstr>Figure 6a</vt:lpstr>
      <vt:lpstr>Figure 6b</vt:lpstr>
      <vt:lpstr>Figure 7</vt:lpstr>
      <vt:lpstr>Figure 8c</vt:lpstr>
      <vt:lpstr>Figure 8d</vt:lpstr>
      <vt:lpstr>Figure 9a</vt:lpstr>
      <vt:lpstr>Figure 9b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DE BIASI</dc:creator>
  <cp:lastModifiedBy>Cossa</cp:lastModifiedBy>
  <dcterms:created xsi:type="dcterms:W3CDTF">2020-03-14T17:12:35Z</dcterms:created>
  <dcterms:modified xsi:type="dcterms:W3CDTF">2020-06-22T17:10:40Z</dcterms:modified>
</cp:coreProperties>
</file>