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nformatyka\Klasa 4\Excel\07 ferma - ZD\"/>
    </mc:Choice>
  </mc:AlternateContent>
  <xr:revisionPtr revIDLastSave="0" documentId="13_ncr:1_{B4CB1738-8833-4973-840E-8232FD713B5C}" xr6:coauthVersionLast="47" xr6:coauthVersionMax="47" xr10:uidLastSave="{00000000-0000-0000-0000-000000000000}"/>
  <bookViews>
    <workbookView xWindow="-120" yWindow="-120" windowWidth="24240" windowHeight="13140" activeTab="1" xr2:uid="{41DB88A7-F5C2-4411-9D37-AD30B2836783}"/>
  </bookViews>
  <sheets>
    <sheet name="Arkusz1" sheetId="1" r:id="rId1"/>
    <sheet name="Odpowiedzi" sheetId="2" r:id="rId2"/>
  </sheets>
  <definedNames>
    <definedName name="cena_jajka">Arkusz1!$B$5</definedName>
    <definedName name="cena_kury">Arkusz1!$B$4</definedName>
    <definedName name="cena_paszy">Arkusz1!$B$1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9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0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9" i="1"/>
  <c r="B9" i="1"/>
  <c r="E190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9" i="1"/>
  <c r="B11" i="1"/>
  <c r="B10" i="1"/>
  <c r="C9" i="1"/>
  <c r="C10" i="1" l="1"/>
  <c r="C11" i="1"/>
  <c r="B12" i="1" s="1"/>
  <c r="C12" i="1" s="1"/>
  <c r="B13" i="1" s="1"/>
  <c r="C13" i="1" l="1"/>
  <c r="B14" i="1" s="1"/>
  <c r="C14" i="1" l="1"/>
  <c r="B15" i="1" s="1"/>
  <c r="C15" i="1" l="1"/>
  <c r="B16" i="1" s="1"/>
  <c r="C16" i="1" l="1"/>
  <c r="B17" i="1" s="1"/>
  <c r="C17" i="1" l="1"/>
  <c r="B18" i="1" s="1"/>
  <c r="C18" i="1" l="1"/>
  <c r="B19" i="1" s="1"/>
  <c r="C19" i="1" l="1"/>
  <c r="B20" i="1" s="1"/>
  <c r="C20" i="1" l="1"/>
  <c r="B21" i="1" s="1"/>
  <c r="C21" i="1" l="1"/>
  <c r="B22" i="1" s="1"/>
  <c r="C22" i="1" l="1"/>
  <c r="B23" i="1" s="1"/>
  <c r="C23" i="1" l="1"/>
  <c r="B24" i="1" s="1"/>
  <c r="C24" i="1" l="1"/>
  <c r="B25" i="1" s="1"/>
  <c r="C25" i="1" l="1"/>
  <c r="B26" i="1" s="1"/>
  <c r="C26" i="1" l="1"/>
  <c r="B27" i="1" s="1"/>
  <c r="C27" i="1" l="1"/>
  <c r="B28" i="1" s="1"/>
  <c r="C28" i="1" l="1"/>
  <c r="B29" i="1" s="1"/>
  <c r="C29" i="1" l="1"/>
  <c r="B30" i="1" s="1"/>
  <c r="C30" i="1" l="1"/>
  <c r="B31" i="1" s="1"/>
  <c r="C31" i="1" l="1"/>
  <c r="B32" i="1" s="1"/>
  <c r="C32" i="1" l="1"/>
  <c r="B33" i="1" s="1"/>
  <c r="C33" i="1" l="1"/>
  <c r="B34" i="1" s="1"/>
  <c r="C34" i="1" l="1"/>
  <c r="B35" i="1" s="1"/>
  <c r="C35" i="1" l="1"/>
  <c r="B36" i="1" s="1"/>
  <c r="C36" i="1" l="1"/>
  <c r="B37" i="1" s="1"/>
  <c r="C37" i="1" l="1"/>
  <c r="B38" i="1" s="1"/>
  <c r="C38" i="1" l="1"/>
  <c r="B39" i="1" s="1"/>
  <c r="C39" i="1" l="1"/>
  <c r="B40" i="1" s="1"/>
  <c r="C40" i="1" l="1"/>
  <c r="B41" i="1" s="1"/>
  <c r="C41" i="1" l="1"/>
  <c r="B42" i="1" s="1"/>
  <c r="C42" i="1" l="1"/>
  <c r="B43" i="1" s="1"/>
  <c r="C43" i="1" l="1"/>
  <c r="B44" i="1" s="1"/>
  <c r="C44" i="1" l="1"/>
  <c r="B45" i="1" s="1"/>
  <c r="C45" i="1" l="1"/>
  <c r="B46" i="1" s="1"/>
  <c r="C46" i="1" l="1"/>
  <c r="B47" i="1" s="1"/>
  <c r="C47" i="1" l="1"/>
  <c r="B48" i="1" s="1"/>
  <c r="C48" i="1" l="1"/>
  <c r="B49" i="1" s="1"/>
  <c r="C49" i="1" l="1"/>
  <c r="B50" i="1" s="1"/>
  <c r="C50" i="1" l="1"/>
  <c r="B51" i="1" s="1"/>
  <c r="C51" i="1" l="1"/>
  <c r="B52" i="1" s="1"/>
  <c r="C52" i="1" l="1"/>
  <c r="B53" i="1" s="1"/>
  <c r="C53" i="1" l="1"/>
  <c r="B54" i="1" s="1"/>
  <c r="C54" i="1" l="1"/>
  <c r="B55" i="1" s="1"/>
  <c r="C55" i="1" l="1"/>
  <c r="B56" i="1" s="1"/>
  <c r="C56" i="1" l="1"/>
  <c r="B57" i="1" s="1"/>
  <c r="C57" i="1" l="1"/>
  <c r="B58" i="1" s="1"/>
  <c r="C58" i="1" l="1"/>
  <c r="B59" i="1" s="1"/>
  <c r="C59" i="1" l="1"/>
  <c r="B60" i="1" s="1"/>
  <c r="C60" i="1" l="1"/>
  <c r="B61" i="1" s="1"/>
  <c r="C61" i="1" l="1"/>
  <c r="B62" i="1" s="1"/>
  <c r="C62" i="1" l="1"/>
  <c r="B63" i="1" s="1"/>
  <c r="C63" i="1" l="1"/>
  <c r="B64" i="1" s="1"/>
  <c r="C64" i="1" l="1"/>
  <c r="B65" i="1" s="1"/>
  <c r="C65" i="1" l="1"/>
  <c r="B66" i="1" s="1"/>
  <c r="C66" i="1" l="1"/>
  <c r="B67" i="1" s="1"/>
  <c r="C67" i="1" l="1"/>
  <c r="B68" i="1" s="1"/>
  <c r="C68" i="1" l="1"/>
  <c r="B69" i="1" s="1"/>
  <c r="C69" i="1" l="1"/>
  <c r="B70" i="1" s="1"/>
  <c r="C70" i="1" l="1"/>
  <c r="B71" i="1" s="1"/>
  <c r="C71" i="1" l="1"/>
  <c r="B72" i="1" s="1"/>
  <c r="C72" i="1" l="1"/>
  <c r="B73" i="1" s="1"/>
  <c r="C73" i="1" l="1"/>
  <c r="B74" i="1" s="1"/>
  <c r="C74" i="1" l="1"/>
  <c r="B75" i="1" s="1"/>
  <c r="C75" i="1" l="1"/>
  <c r="B76" i="1" s="1"/>
  <c r="C76" i="1" l="1"/>
  <c r="B77" i="1" s="1"/>
  <c r="C77" i="1" l="1"/>
  <c r="B78" i="1" s="1"/>
  <c r="C78" i="1" l="1"/>
  <c r="B79" i="1" s="1"/>
  <c r="C79" i="1" l="1"/>
  <c r="B80" i="1" s="1"/>
  <c r="C80" i="1" l="1"/>
  <c r="B81" i="1" s="1"/>
  <c r="C81" i="1" l="1"/>
  <c r="B82" i="1" s="1"/>
  <c r="C82" i="1" l="1"/>
  <c r="B83" i="1" s="1"/>
  <c r="C83" i="1" l="1"/>
  <c r="B84" i="1" s="1"/>
  <c r="C84" i="1" l="1"/>
  <c r="B85" i="1" s="1"/>
  <c r="C85" i="1" l="1"/>
  <c r="B86" i="1" s="1"/>
  <c r="C86" i="1" l="1"/>
  <c r="B87" i="1" s="1"/>
  <c r="C87" i="1" l="1"/>
  <c r="B88" i="1" s="1"/>
  <c r="C88" i="1" l="1"/>
  <c r="B89" i="1" s="1"/>
  <c r="C89" i="1" l="1"/>
  <c r="B90" i="1" s="1"/>
  <c r="C90" i="1" l="1"/>
  <c r="B91" i="1" s="1"/>
  <c r="C91" i="1" l="1"/>
  <c r="B92" i="1" s="1"/>
  <c r="C92" i="1" l="1"/>
  <c r="B93" i="1" s="1"/>
  <c r="C93" i="1" l="1"/>
  <c r="B94" i="1" s="1"/>
  <c r="C94" i="1" l="1"/>
  <c r="B95" i="1" s="1"/>
  <c r="C95" i="1" l="1"/>
  <c r="B96" i="1" s="1"/>
  <c r="C96" i="1" l="1"/>
  <c r="B97" i="1" s="1"/>
  <c r="C97" i="1" l="1"/>
  <c r="B98" i="1" s="1"/>
  <c r="C98" i="1" l="1"/>
  <c r="B99" i="1" s="1"/>
  <c r="C99" i="1" l="1"/>
  <c r="B100" i="1" s="1"/>
  <c r="C100" i="1" l="1"/>
  <c r="B101" i="1" s="1"/>
  <c r="C101" i="1" l="1"/>
  <c r="B102" i="1" s="1"/>
  <c r="C102" i="1" l="1"/>
  <c r="B103" i="1" s="1"/>
  <c r="C103" i="1" l="1"/>
  <c r="B104" i="1" s="1"/>
  <c r="C104" i="1" l="1"/>
  <c r="B105" i="1" s="1"/>
  <c r="C105" i="1" l="1"/>
  <c r="B106" i="1" s="1"/>
  <c r="C106" i="1" l="1"/>
  <c r="B107" i="1" s="1"/>
  <c r="C107" i="1" l="1"/>
  <c r="B108" i="1" s="1"/>
  <c r="C108" i="1" l="1"/>
  <c r="B109" i="1" s="1"/>
  <c r="C109" i="1" l="1"/>
  <c r="B110" i="1" s="1"/>
  <c r="C110" i="1" l="1"/>
  <c r="B111" i="1" s="1"/>
  <c r="C111" i="1" l="1"/>
  <c r="B112" i="1" s="1"/>
  <c r="C112" i="1" l="1"/>
  <c r="B113" i="1" s="1"/>
  <c r="C113" i="1" l="1"/>
  <c r="B114" i="1" s="1"/>
  <c r="C114" i="1" l="1"/>
  <c r="B115" i="1" s="1"/>
  <c r="C115" i="1" l="1"/>
  <c r="B116" i="1" s="1"/>
  <c r="C116" i="1" l="1"/>
  <c r="B117" i="1" s="1"/>
  <c r="C117" i="1" l="1"/>
  <c r="B118" i="1" s="1"/>
  <c r="C118" i="1" l="1"/>
  <c r="B119" i="1" s="1"/>
  <c r="C119" i="1" l="1"/>
  <c r="B120" i="1" s="1"/>
  <c r="C120" i="1" l="1"/>
  <c r="B121" i="1" s="1"/>
  <c r="C121" i="1" l="1"/>
  <c r="B122" i="1" s="1"/>
  <c r="C122" i="1" l="1"/>
  <c r="B123" i="1" s="1"/>
  <c r="C123" i="1" l="1"/>
  <c r="B124" i="1" s="1"/>
  <c r="C124" i="1" l="1"/>
  <c r="B125" i="1" s="1"/>
  <c r="C125" i="1" l="1"/>
  <c r="B126" i="1" s="1"/>
  <c r="C126" i="1" l="1"/>
  <c r="B127" i="1" s="1"/>
  <c r="C127" i="1" l="1"/>
  <c r="B128" i="1" s="1"/>
  <c r="C128" i="1" l="1"/>
  <c r="B129" i="1" s="1"/>
  <c r="C129" i="1" l="1"/>
  <c r="B130" i="1" s="1"/>
  <c r="C130" i="1" l="1"/>
  <c r="B131" i="1" s="1"/>
  <c r="C131" i="1" l="1"/>
  <c r="B132" i="1" s="1"/>
  <c r="C132" i="1" l="1"/>
  <c r="B133" i="1" s="1"/>
  <c r="C133" i="1" l="1"/>
  <c r="B134" i="1" s="1"/>
  <c r="C134" i="1" l="1"/>
  <c r="B135" i="1" s="1"/>
  <c r="C135" i="1" l="1"/>
  <c r="B136" i="1" s="1"/>
  <c r="C136" i="1" l="1"/>
  <c r="B137" i="1" s="1"/>
  <c r="C137" i="1" l="1"/>
  <c r="B138" i="1" s="1"/>
  <c r="C138" i="1" l="1"/>
  <c r="B139" i="1" s="1"/>
  <c r="C139" i="1" l="1"/>
  <c r="B140" i="1" s="1"/>
  <c r="C140" i="1" l="1"/>
  <c r="B141" i="1" s="1"/>
  <c r="C141" i="1" l="1"/>
  <c r="B142" i="1" s="1"/>
  <c r="C142" i="1" l="1"/>
  <c r="B143" i="1" s="1"/>
  <c r="C143" i="1" l="1"/>
  <c r="B144" i="1" s="1"/>
  <c r="C144" i="1" l="1"/>
  <c r="B145" i="1" s="1"/>
  <c r="C145" i="1" l="1"/>
  <c r="B146" i="1" s="1"/>
  <c r="C146" i="1" l="1"/>
  <c r="B147" i="1" s="1"/>
  <c r="C147" i="1" l="1"/>
  <c r="B148" i="1" s="1"/>
  <c r="C148" i="1" l="1"/>
  <c r="B149" i="1" s="1"/>
  <c r="C149" i="1" l="1"/>
  <c r="B150" i="1" s="1"/>
  <c r="C150" i="1" l="1"/>
  <c r="B151" i="1" s="1"/>
  <c r="C151" i="1" l="1"/>
  <c r="B152" i="1" s="1"/>
  <c r="C152" i="1" l="1"/>
  <c r="B153" i="1" s="1"/>
  <c r="C153" i="1" l="1"/>
  <c r="B154" i="1" s="1"/>
  <c r="C154" i="1" l="1"/>
  <c r="B155" i="1" s="1"/>
  <c r="C155" i="1" l="1"/>
  <c r="B156" i="1" s="1"/>
  <c r="C156" i="1" l="1"/>
  <c r="B157" i="1" s="1"/>
  <c r="C157" i="1" l="1"/>
  <c r="B158" i="1" s="1"/>
  <c r="C158" i="1" l="1"/>
  <c r="B159" i="1" s="1"/>
  <c r="C159" i="1" l="1"/>
  <c r="B160" i="1" s="1"/>
  <c r="C160" i="1" l="1"/>
  <c r="B161" i="1" s="1"/>
  <c r="C161" i="1" l="1"/>
  <c r="B162" i="1" s="1"/>
  <c r="C162" i="1" l="1"/>
  <c r="B163" i="1" s="1"/>
  <c r="C163" i="1" l="1"/>
  <c r="B164" i="1" s="1"/>
  <c r="C164" i="1" l="1"/>
  <c r="B165" i="1" s="1"/>
  <c r="C165" i="1" l="1"/>
  <c r="B166" i="1" s="1"/>
  <c r="C166" i="1" l="1"/>
  <c r="B167" i="1" s="1"/>
  <c r="C167" i="1" l="1"/>
  <c r="B168" i="1" s="1"/>
  <c r="C168" i="1" l="1"/>
  <c r="B169" i="1" s="1"/>
  <c r="C169" i="1" l="1"/>
  <c r="B170" i="1" s="1"/>
  <c r="C170" i="1" l="1"/>
  <c r="B171" i="1" s="1"/>
  <c r="C171" i="1" l="1"/>
  <c r="B172" i="1" s="1"/>
  <c r="C172" i="1" l="1"/>
  <c r="B173" i="1" s="1"/>
  <c r="C173" i="1" l="1"/>
  <c r="B174" i="1" s="1"/>
  <c r="C174" i="1" l="1"/>
  <c r="B175" i="1" s="1"/>
  <c r="C175" i="1" l="1"/>
  <c r="B176" i="1" s="1"/>
  <c r="C176" i="1" l="1"/>
  <c r="B177" i="1" s="1"/>
  <c r="C177" i="1" l="1"/>
  <c r="B178" i="1" s="1"/>
  <c r="C178" i="1" l="1"/>
  <c r="B179" i="1" s="1"/>
  <c r="C179" i="1" l="1"/>
  <c r="B180" i="1" s="1"/>
  <c r="C180" i="1" l="1"/>
  <c r="B181" i="1" s="1"/>
  <c r="C181" i="1" l="1"/>
  <c r="B182" i="1" s="1"/>
  <c r="C182" i="1" l="1"/>
  <c r="B183" i="1" s="1"/>
  <c r="C183" i="1" l="1"/>
  <c r="B184" i="1" s="1"/>
  <c r="C184" i="1" l="1"/>
  <c r="B185" i="1" s="1"/>
  <c r="C185" i="1" l="1"/>
  <c r="B186" i="1" s="1"/>
  <c r="C186" i="1" l="1"/>
  <c r="B187" i="1" s="1"/>
  <c r="C187" i="1" l="1"/>
  <c r="B188" i="1" s="1"/>
  <c r="C188" i="1" s="1"/>
</calcChain>
</file>

<file path=xl/sharedStrings.xml><?xml version="1.0" encoding="utf-8"?>
<sst xmlns="http://schemas.openxmlformats.org/spreadsheetml/2006/main" count="24" uniqueCount="24">
  <si>
    <t>Koszt kilograma paszy</t>
  </si>
  <si>
    <t xml:space="preserve">Kura zjada </t>
  </si>
  <si>
    <t>kg</t>
  </si>
  <si>
    <t>Nr dnia</t>
  </si>
  <si>
    <t>Początkowa liczba kur</t>
  </si>
  <si>
    <t>Cena kury</t>
  </si>
  <si>
    <t>Cena jajka</t>
  </si>
  <si>
    <t>Liczba kur</t>
  </si>
  <si>
    <t>Rano</t>
  </si>
  <si>
    <t>Po lisie</t>
  </si>
  <si>
    <t>Dochód z sprzedaży jaj</t>
  </si>
  <si>
    <t>Koszt paszy</t>
  </si>
  <si>
    <t>Koszt zakupu kur</t>
  </si>
  <si>
    <t>Dzienny zysk</t>
  </si>
  <si>
    <t>Odpowiedzi:</t>
  </si>
  <si>
    <t>a)</t>
  </si>
  <si>
    <t>Po 33 dniach wieczorem</t>
  </si>
  <si>
    <t>Suma:</t>
  </si>
  <si>
    <t>b)</t>
  </si>
  <si>
    <t>Realny zysk</t>
  </si>
  <si>
    <t>c)</t>
  </si>
  <si>
    <t>Realny zysk przekroczy 1500zł w 19 dniu</t>
  </si>
  <si>
    <t>d)</t>
  </si>
  <si>
    <t>Dzienne koszty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</si>
</sst>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zł&quot;;[Red]\-#,##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6" formatCode="#,##0.00\ &quot;zł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4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Arkusz1!$I$8</c:f>
              <c:strCache>
                <c:ptCount val="1"/>
                <c:pt idx="0">
                  <c:v>Dzienne koszty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Arkusz1!$I$9:$I$188</c:f>
              <c:numCache>
                <c:formatCode>#\ ##0.00\ "zł"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797.52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817.04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836.94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857.22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895.88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935.3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3-4DC0-9D23-5DB4910401A0}"/>
            </c:ext>
          </c:extLst>
        </c:ser>
        <c:ser>
          <c:idx val="1"/>
          <c:order val="1"/>
          <c:tx>
            <c:strRef>
              <c:f>Arkusz1!$D$8</c:f>
              <c:strCache>
                <c:ptCount val="1"/>
                <c:pt idx="0">
                  <c:v>Dochód z sprzedaży jaj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Arkusz1!$D$9:$D$188</c:f>
              <c:numCache>
                <c:formatCode>General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3-4DC0-9D23-5DB49104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796144"/>
        <c:axId val="1889776624"/>
      </c:lineChart>
      <c:catAx>
        <c:axId val="167679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776624"/>
        <c:crosses val="autoZero"/>
        <c:auto val="1"/>
        <c:lblAlgn val="ctr"/>
        <c:lblOffset val="100"/>
        <c:noMultiLvlLbl val="0"/>
      </c:catAx>
      <c:valAx>
        <c:axId val="18897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79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4000"/>
              <a:t>Porównanie kosztów</a:t>
            </a:r>
            <a:r>
              <a:rPr lang="pl-PL" sz="4000" baseline="0"/>
              <a:t> z dochodami</a:t>
            </a:r>
            <a:endParaRPr lang="pl-PL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6455065873698916E-2"/>
          <c:y val="8.8026173666661447E-2"/>
          <c:w val="0.89236224754124327"/>
          <c:h val="0.79707748261089628"/>
        </c:manualLayout>
      </c:layout>
      <c:lineChart>
        <c:grouping val="standard"/>
        <c:varyColors val="0"/>
        <c:ser>
          <c:idx val="0"/>
          <c:order val="0"/>
          <c:tx>
            <c:strRef>
              <c:f>Arkusz1!$I$8</c:f>
              <c:strCache>
                <c:ptCount val="1"/>
                <c:pt idx="0">
                  <c:v>Dzienne koszty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Arkusz1!$I$9:$I$188</c:f>
              <c:numCache>
                <c:formatCode>#\ ##0.00\ "zł"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797.52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817.04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836.94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857.22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895.88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935.3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C-4A71-A22A-9FCC7D4BFD20}"/>
            </c:ext>
          </c:extLst>
        </c:ser>
        <c:ser>
          <c:idx val="1"/>
          <c:order val="1"/>
          <c:tx>
            <c:strRef>
              <c:f>Arkusz1!$D$8</c:f>
              <c:strCache>
                <c:ptCount val="1"/>
                <c:pt idx="0">
                  <c:v>Dochód z sprzedaży jaj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Arkusz1!$D$9:$D$188</c:f>
              <c:numCache>
                <c:formatCode>#\ ##0.00\ "zł"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C-4A71-A22A-9FCC7D4BFD2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796144"/>
        <c:axId val="1889776624"/>
      </c:lineChart>
      <c:catAx>
        <c:axId val="16767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776624"/>
        <c:crosses val="autoZero"/>
        <c:auto val="1"/>
        <c:lblAlgn val="ctr"/>
        <c:lblOffset val="100"/>
        <c:noMultiLvlLbl val="0"/>
      </c:catAx>
      <c:valAx>
        <c:axId val="18897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Wartość w zł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7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6</xdr:row>
      <xdr:rowOff>119062</xdr:rowOff>
    </xdr:from>
    <xdr:to>
      <xdr:col>18</xdr:col>
      <xdr:colOff>438149</xdr:colOff>
      <xdr:row>21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F018C3-16BA-634A-FE1A-913029AC1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4</xdr:row>
      <xdr:rowOff>19050</xdr:rowOff>
    </xdr:from>
    <xdr:to>
      <xdr:col>17</xdr:col>
      <xdr:colOff>561974</xdr:colOff>
      <xdr:row>30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63DF7D-86BD-47DC-B4D8-86570C8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3781-5024-4312-A69B-99D6B74BDBEE}">
  <dimension ref="A1:I190"/>
  <sheetViews>
    <sheetView topLeftCell="A4" workbookViewId="0">
      <selection activeCell="I9" sqref="I9:I188"/>
    </sheetView>
  </sheetViews>
  <sheetFormatPr defaultRowHeight="15" x14ac:dyDescent="0.25"/>
  <cols>
    <col min="1" max="1" width="20.85546875" bestFit="1" customWidth="1"/>
    <col min="2" max="2" width="9.85546875" bestFit="1" customWidth="1"/>
    <col min="4" max="4" width="22.42578125" bestFit="1" customWidth="1"/>
    <col min="5" max="5" width="11.140625" bestFit="1" customWidth="1"/>
    <col min="6" max="6" width="16" bestFit="1" customWidth="1"/>
    <col min="7" max="7" width="12" bestFit="1" customWidth="1"/>
    <col min="8" max="8" width="11" bestFit="1" customWidth="1"/>
    <col min="9" max="9" width="14" bestFit="1" customWidth="1"/>
  </cols>
  <sheetData>
    <row r="1" spans="1:9" x14ac:dyDescent="0.25">
      <c r="A1" t="s">
        <v>0</v>
      </c>
      <c r="B1" s="1">
        <v>1.9</v>
      </c>
    </row>
    <row r="2" spans="1:9" x14ac:dyDescent="0.25">
      <c r="A2" t="s">
        <v>1</v>
      </c>
      <c r="B2">
        <v>0.2</v>
      </c>
      <c r="C2" t="s">
        <v>2</v>
      </c>
    </row>
    <row r="3" spans="1:9" x14ac:dyDescent="0.25">
      <c r="A3" t="s">
        <v>4</v>
      </c>
      <c r="B3">
        <v>200</v>
      </c>
    </row>
    <row r="4" spans="1:9" x14ac:dyDescent="0.25">
      <c r="A4" t="s">
        <v>5</v>
      </c>
      <c r="B4" s="2">
        <v>18</v>
      </c>
    </row>
    <row r="5" spans="1:9" x14ac:dyDescent="0.25">
      <c r="A5" t="s">
        <v>6</v>
      </c>
      <c r="B5" s="1">
        <v>0.9</v>
      </c>
    </row>
    <row r="6" spans="1:9" x14ac:dyDescent="0.25">
      <c r="B6" s="1"/>
    </row>
    <row r="7" spans="1:9" x14ac:dyDescent="0.25">
      <c r="B7" s="3" t="s">
        <v>7</v>
      </c>
      <c r="C7" s="3"/>
    </row>
    <row r="8" spans="1:9" x14ac:dyDescent="0.25">
      <c r="A8" t="s">
        <v>3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19</v>
      </c>
      <c r="I8" t="s">
        <v>23</v>
      </c>
    </row>
    <row r="9" spans="1:9" x14ac:dyDescent="0.25">
      <c r="A9">
        <v>1</v>
      </c>
      <c r="B9">
        <f>B3</f>
        <v>200</v>
      </c>
      <c r="C9">
        <f>IF(MOD(A9,2)=1,B9-2,B9)</f>
        <v>198</v>
      </c>
      <c r="D9" s="4">
        <f>IF(MOD(A9,7)&lt;&gt;0,B9*cena_jajka,0)</f>
        <v>180</v>
      </c>
      <c r="E9" s="4">
        <f>B9*$B$2*cena_paszy</f>
        <v>76</v>
      </c>
      <c r="F9" s="5">
        <f>IF(MOD(A9,30)=0,INT(20%*B9)*cena_kury,0)</f>
        <v>0</v>
      </c>
      <c r="G9" s="4">
        <f>D9-E9-F9</f>
        <v>104</v>
      </c>
      <c r="H9" s="4">
        <f>G9</f>
        <v>104</v>
      </c>
      <c r="I9" s="4">
        <f>E9+F9</f>
        <v>76</v>
      </c>
    </row>
    <row r="10" spans="1:9" x14ac:dyDescent="0.25">
      <c r="A10">
        <v>2</v>
      </c>
      <c r="B10">
        <f>IF(MOD(A10,30)=0,C9+INT(20%*C9),C9)</f>
        <v>198</v>
      </c>
      <c r="C10">
        <f t="shared" ref="C10:C73" si="0">IF(MOD(A10,2)=1,B10-2,B10)</f>
        <v>198</v>
      </c>
      <c r="D10" s="4">
        <f>IF(MOD(A10,7)&lt;&gt;0,B10*cena_jajka,0)</f>
        <v>178.20000000000002</v>
      </c>
      <c r="E10" s="4">
        <f>B10*$B$2*cena_paszy</f>
        <v>75.239999999999995</v>
      </c>
      <c r="F10" s="5">
        <f>IF(MOD(A10,30)=0,INT(20%*B10)*cena_kury,0)</f>
        <v>0</v>
      </c>
      <c r="G10" s="4">
        <f t="shared" ref="G10:G73" si="1">D10-E10-F10</f>
        <v>102.96000000000002</v>
      </c>
      <c r="H10" s="4">
        <f>G10+H9</f>
        <v>206.96000000000004</v>
      </c>
      <c r="I10" s="4">
        <f t="shared" ref="I10:I73" si="2">E10+F10</f>
        <v>75.239999999999995</v>
      </c>
    </row>
    <row r="11" spans="1:9" x14ac:dyDescent="0.25">
      <c r="A11">
        <v>3</v>
      </c>
      <c r="B11">
        <f t="shared" ref="B11:B74" si="3">IF(MOD(A11,30)=0,C10+INT(20%*C10),C10)</f>
        <v>198</v>
      </c>
      <c r="C11">
        <f t="shared" si="0"/>
        <v>196</v>
      </c>
      <c r="D11" s="4">
        <f>IF(MOD(A11,7)&lt;&gt;0,B11*cena_jajka,0)</f>
        <v>178.20000000000002</v>
      </c>
      <c r="E11" s="4">
        <f>B11*$B$2*cena_paszy</f>
        <v>75.239999999999995</v>
      </c>
      <c r="F11" s="5">
        <f>IF(MOD(A11,30)=0,INT(20%*B11)*cena_kury,0)</f>
        <v>0</v>
      </c>
      <c r="G11" s="4">
        <f t="shared" si="1"/>
        <v>102.96000000000002</v>
      </c>
      <c r="H11" s="4">
        <f t="shared" ref="H11:H74" si="4">G11+H10</f>
        <v>309.92000000000007</v>
      </c>
      <c r="I11" s="4">
        <f t="shared" si="2"/>
        <v>75.239999999999995</v>
      </c>
    </row>
    <row r="12" spans="1:9" x14ac:dyDescent="0.25">
      <c r="A12">
        <v>4</v>
      </c>
      <c r="B12">
        <f t="shared" si="3"/>
        <v>196</v>
      </c>
      <c r="C12">
        <f t="shared" si="0"/>
        <v>196</v>
      </c>
      <c r="D12" s="4">
        <f>IF(MOD(A12,7)&lt;&gt;0,B12*cena_jajka,0)</f>
        <v>176.4</v>
      </c>
      <c r="E12" s="4">
        <f>B12*$B$2*cena_paszy</f>
        <v>74.48</v>
      </c>
      <c r="F12" s="5">
        <f>IF(MOD(A12,30)=0,INT(20%*B12)*cena_kury,0)</f>
        <v>0</v>
      </c>
      <c r="G12" s="4">
        <f t="shared" si="1"/>
        <v>101.92</v>
      </c>
      <c r="H12" s="4">
        <f t="shared" si="4"/>
        <v>411.84000000000009</v>
      </c>
      <c r="I12" s="4">
        <f t="shared" si="2"/>
        <v>74.48</v>
      </c>
    </row>
    <row r="13" spans="1:9" x14ac:dyDescent="0.25">
      <c r="A13">
        <v>5</v>
      </c>
      <c r="B13">
        <f t="shared" si="3"/>
        <v>196</v>
      </c>
      <c r="C13">
        <f t="shared" si="0"/>
        <v>194</v>
      </c>
      <c r="D13" s="4">
        <f>IF(MOD(A13,7)&lt;&gt;0,B13*cena_jajka,0)</f>
        <v>176.4</v>
      </c>
      <c r="E13" s="4">
        <f>B13*$B$2*cena_paszy</f>
        <v>74.48</v>
      </c>
      <c r="F13" s="5">
        <f>IF(MOD(A13,30)=0,INT(20%*B13)*cena_kury,0)</f>
        <v>0</v>
      </c>
      <c r="G13" s="4">
        <f t="shared" si="1"/>
        <v>101.92</v>
      </c>
      <c r="H13" s="4">
        <f t="shared" si="4"/>
        <v>513.7600000000001</v>
      </c>
      <c r="I13" s="4">
        <f t="shared" si="2"/>
        <v>74.48</v>
      </c>
    </row>
    <row r="14" spans="1:9" x14ac:dyDescent="0.25">
      <c r="A14">
        <v>6</v>
      </c>
      <c r="B14">
        <f t="shared" si="3"/>
        <v>194</v>
      </c>
      <c r="C14">
        <f t="shared" si="0"/>
        <v>194</v>
      </c>
      <c r="D14" s="4">
        <f>IF(MOD(A14,7)&lt;&gt;0,B14*cena_jajka,0)</f>
        <v>174.6</v>
      </c>
      <c r="E14" s="4">
        <f>B14*$B$2*cena_paszy</f>
        <v>73.72</v>
      </c>
      <c r="F14" s="5">
        <f>IF(MOD(A14,30)=0,INT(20%*B14)*cena_kury,0)</f>
        <v>0</v>
      </c>
      <c r="G14" s="4">
        <f t="shared" si="1"/>
        <v>100.88</v>
      </c>
      <c r="H14" s="4">
        <f t="shared" si="4"/>
        <v>614.6400000000001</v>
      </c>
      <c r="I14" s="4">
        <f t="shared" si="2"/>
        <v>73.72</v>
      </c>
    </row>
    <row r="15" spans="1:9" x14ac:dyDescent="0.25">
      <c r="A15">
        <v>7</v>
      </c>
      <c r="B15">
        <f t="shared" si="3"/>
        <v>194</v>
      </c>
      <c r="C15">
        <f t="shared" si="0"/>
        <v>192</v>
      </c>
      <c r="D15" s="4">
        <f>IF(MOD(A15,7)&lt;&gt;0,B15*cena_jajka,0)</f>
        <v>0</v>
      </c>
      <c r="E15" s="4">
        <f>B15*$B$2*cena_paszy</f>
        <v>73.72</v>
      </c>
      <c r="F15" s="5">
        <f>IF(MOD(A15,30)=0,INT(20%*B15)*cena_kury,0)</f>
        <v>0</v>
      </c>
      <c r="G15" s="4">
        <f t="shared" si="1"/>
        <v>-73.72</v>
      </c>
      <c r="H15" s="4">
        <f t="shared" si="4"/>
        <v>540.92000000000007</v>
      </c>
      <c r="I15" s="4">
        <f t="shared" si="2"/>
        <v>73.72</v>
      </c>
    </row>
    <row r="16" spans="1:9" x14ac:dyDescent="0.25">
      <c r="A16">
        <v>8</v>
      </c>
      <c r="B16">
        <f t="shared" si="3"/>
        <v>192</v>
      </c>
      <c r="C16">
        <f t="shared" si="0"/>
        <v>192</v>
      </c>
      <c r="D16" s="4">
        <f>IF(MOD(A16,7)&lt;&gt;0,B16*cena_jajka,0)</f>
        <v>172.8</v>
      </c>
      <c r="E16" s="4">
        <f>B16*$B$2*cena_paszy</f>
        <v>72.960000000000008</v>
      </c>
      <c r="F16" s="5">
        <f>IF(MOD(A16,30)=0,INT(20%*B16)*cena_kury,0)</f>
        <v>0</v>
      </c>
      <c r="G16" s="4">
        <f t="shared" si="1"/>
        <v>99.84</v>
      </c>
      <c r="H16" s="4">
        <f t="shared" si="4"/>
        <v>640.7600000000001</v>
      </c>
      <c r="I16" s="4">
        <f t="shared" si="2"/>
        <v>72.960000000000008</v>
      </c>
    </row>
    <row r="17" spans="1:9" x14ac:dyDescent="0.25">
      <c r="A17">
        <v>9</v>
      </c>
      <c r="B17">
        <f t="shared" si="3"/>
        <v>192</v>
      </c>
      <c r="C17">
        <f t="shared" si="0"/>
        <v>190</v>
      </c>
      <c r="D17" s="4">
        <f>IF(MOD(A17,7)&lt;&gt;0,B17*cena_jajka,0)</f>
        <v>172.8</v>
      </c>
      <c r="E17" s="4">
        <f>B17*$B$2*cena_paszy</f>
        <v>72.960000000000008</v>
      </c>
      <c r="F17" s="5">
        <f>IF(MOD(A17,30)=0,INT(20%*B17)*cena_kury,0)</f>
        <v>0</v>
      </c>
      <c r="G17" s="4">
        <f t="shared" si="1"/>
        <v>99.84</v>
      </c>
      <c r="H17" s="4">
        <f t="shared" si="4"/>
        <v>740.60000000000014</v>
      </c>
      <c r="I17" s="4">
        <f t="shared" si="2"/>
        <v>72.960000000000008</v>
      </c>
    </row>
    <row r="18" spans="1:9" x14ac:dyDescent="0.25">
      <c r="A18">
        <v>10</v>
      </c>
      <c r="B18">
        <f t="shared" si="3"/>
        <v>190</v>
      </c>
      <c r="C18">
        <f t="shared" si="0"/>
        <v>190</v>
      </c>
      <c r="D18" s="4">
        <f>IF(MOD(A18,7)&lt;&gt;0,B18*cena_jajka,0)</f>
        <v>171</v>
      </c>
      <c r="E18" s="4">
        <f>B18*$B$2*cena_paszy</f>
        <v>72.2</v>
      </c>
      <c r="F18" s="5">
        <f>IF(MOD(A18,30)=0,INT(20%*B18)*cena_kury,0)</f>
        <v>0</v>
      </c>
      <c r="G18" s="4">
        <f t="shared" si="1"/>
        <v>98.8</v>
      </c>
      <c r="H18" s="4">
        <f t="shared" si="4"/>
        <v>839.40000000000009</v>
      </c>
      <c r="I18" s="4">
        <f t="shared" si="2"/>
        <v>72.2</v>
      </c>
    </row>
    <row r="19" spans="1:9" x14ac:dyDescent="0.25">
      <c r="A19">
        <v>11</v>
      </c>
      <c r="B19">
        <f t="shared" si="3"/>
        <v>190</v>
      </c>
      <c r="C19">
        <f t="shared" si="0"/>
        <v>188</v>
      </c>
      <c r="D19" s="4">
        <f>IF(MOD(A19,7)&lt;&gt;0,B19*cena_jajka,0)</f>
        <v>171</v>
      </c>
      <c r="E19" s="4">
        <f>B19*$B$2*cena_paszy</f>
        <v>72.2</v>
      </c>
      <c r="F19" s="5">
        <f>IF(MOD(A19,30)=0,INT(20%*B19)*cena_kury,0)</f>
        <v>0</v>
      </c>
      <c r="G19" s="4">
        <f t="shared" si="1"/>
        <v>98.8</v>
      </c>
      <c r="H19" s="4">
        <f t="shared" si="4"/>
        <v>938.2</v>
      </c>
      <c r="I19" s="4">
        <f t="shared" si="2"/>
        <v>72.2</v>
      </c>
    </row>
    <row r="20" spans="1:9" x14ac:dyDescent="0.25">
      <c r="A20">
        <v>12</v>
      </c>
      <c r="B20">
        <f t="shared" si="3"/>
        <v>188</v>
      </c>
      <c r="C20">
        <f t="shared" si="0"/>
        <v>188</v>
      </c>
      <c r="D20" s="4">
        <f>IF(MOD(A20,7)&lt;&gt;0,B20*cena_jajka,0)</f>
        <v>169.20000000000002</v>
      </c>
      <c r="E20" s="4">
        <f>B20*$B$2*cena_paszy</f>
        <v>71.44</v>
      </c>
      <c r="F20" s="5">
        <f>IF(MOD(A20,30)=0,INT(20%*B20)*cena_kury,0)</f>
        <v>0</v>
      </c>
      <c r="G20" s="4">
        <f t="shared" si="1"/>
        <v>97.760000000000019</v>
      </c>
      <c r="H20" s="4">
        <f t="shared" si="4"/>
        <v>1035.96</v>
      </c>
      <c r="I20" s="4">
        <f t="shared" si="2"/>
        <v>71.44</v>
      </c>
    </row>
    <row r="21" spans="1:9" x14ac:dyDescent="0.25">
      <c r="A21">
        <v>13</v>
      </c>
      <c r="B21">
        <f t="shared" si="3"/>
        <v>188</v>
      </c>
      <c r="C21">
        <f t="shared" si="0"/>
        <v>186</v>
      </c>
      <c r="D21" s="4">
        <f>IF(MOD(A21,7)&lt;&gt;0,B21*cena_jajka,0)</f>
        <v>169.20000000000002</v>
      </c>
      <c r="E21" s="4">
        <f>B21*$B$2*cena_paszy</f>
        <v>71.44</v>
      </c>
      <c r="F21" s="5">
        <f>IF(MOD(A21,30)=0,INT(20%*B21)*cena_kury,0)</f>
        <v>0</v>
      </c>
      <c r="G21" s="4">
        <f t="shared" si="1"/>
        <v>97.760000000000019</v>
      </c>
      <c r="H21" s="4">
        <f t="shared" si="4"/>
        <v>1133.72</v>
      </c>
      <c r="I21" s="4">
        <f t="shared" si="2"/>
        <v>71.44</v>
      </c>
    </row>
    <row r="22" spans="1:9" x14ac:dyDescent="0.25">
      <c r="A22">
        <v>14</v>
      </c>
      <c r="B22">
        <f t="shared" si="3"/>
        <v>186</v>
      </c>
      <c r="C22">
        <f t="shared" si="0"/>
        <v>186</v>
      </c>
      <c r="D22" s="4">
        <f>IF(MOD(A22,7)&lt;&gt;0,B22*cena_jajka,0)</f>
        <v>0</v>
      </c>
      <c r="E22" s="4">
        <f>B22*$B$2*cena_paszy</f>
        <v>70.680000000000007</v>
      </c>
      <c r="F22" s="5">
        <f>IF(MOD(A22,30)=0,INT(20%*B22)*cena_kury,0)</f>
        <v>0</v>
      </c>
      <c r="G22" s="4">
        <f t="shared" si="1"/>
        <v>-70.680000000000007</v>
      </c>
      <c r="H22" s="4">
        <f t="shared" si="4"/>
        <v>1063.04</v>
      </c>
      <c r="I22" s="4">
        <f t="shared" si="2"/>
        <v>70.680000000000007</v>
      </c>
    </row>
    <row r="23" spans="1:9" x14ac:dyDescent="0.25">
      <c r="A23">
        <v>15</v>
      </c>
      <c r="B23">
        <f t="shared" si="3"/>
        <v>186</v>
      </c>
      <c r="C23">
        <f t="shared" si="0"/>
        <v>184</v>
      </c>
      <c r="D23" s="4">
        <f>IF(MOD(A23,7)&lt;&gt;0,B23*cena_jajka,0)</f>
        <v>167.4</v>
      </c>
      <c r="E23" s="4">
        <f>B23*$B$2*cena_paszy</f>
        <v>70.680000000000007</v>
      </c>
      <c r="F23" s="5">
        <f>IF(MOD(A23,30)=0,INT(20%*B23)*cena_kury,0)</f>
        <v>0</v>
      </c>
      <c r="G23" s="4">
        <f t="shared" si="1"/>
        <v>96.72</v>
      </c>
      <c r="H23" s="4">
        <f t="shared" si="4"/>
        <v>1159.76</v>
      </c>
      <c r="I23" s="4">
        <f t="shared" si="2"/>
        <v>70.680000000000007</v>
      </c>
    </row>
    <row r="24" spans="1:9" x14ac:dyDescent="0.25">
      <c r="A24">
        <v>16</v>
      </c>
      <c r="B24">
        <f t="shared" si="3"/>
        <v>184</v>
      </c>
      <c r="C24">
        <f t="shared" si="0"/>
        <v>184</v>
      </c>
      <c r="D24" s="4">
        <f>IF(MOD(A24,7)&lt;&gt;0,B24*cena_jajka,0)</f>
        <v>165.6</v>
      </c>
      <c r="E24" s="4">
        <f>B24*$B$2*cena_paszy</f>
        <v>69.92</v>
      </c>
      <c r="F24" s="5">
        <f>IF(MOD(A24,30)=0,INT(20%*B24)*cena_kury,0)</f>
        <v>0</v>
      </c>
      <c r="G24" s="4">
        <f t="shared" si="1"/>
        <v>95.679999999999993</v>
      </c>
      <c r="H24" s="4">
        <f t="shared" si="4"/>
        <v>1255.44</v>
      </c>
      <c r="I24" s="4">
        <f t="shared" si="2"/>
        <v>69.92</v>
      </c>
    </row>
    <row r="25" spans="1:9" x14ac:dyDescent="0.25">
      <c r="A25">
        <v>17</v>
      </c>
      <c r="B25">
        <f t="shared" si="3"/>
        <v>184</v>
      </c>
      <c r="C25">
        <f t="shared" si="0"/>
        <v>182</v>
      </c>
      <c r="D25" s="4">
        <f>IF(MOD(A25,7)&lt;&gt;0,B25*cena_jajka,0)</f>
        <v>165.6</v>
      </c>
      <c r="E25" s="4">
        <f>B25*$B$2*cena_paszy</f>
        <v>69.92</v>
      </c>
      <c r="F25" s="5">
        <f>IF(MOD(A25,30)=0,INT(20%*B25)*cena_kury,0)</f>
        <v>0</v>
      </c>
      <c r="G25" s="4">
        <f t="shared" si="1"/>
        <v>95.679999999999993</v>
      </c>
      <c r="H25" s="4">
        <f t="shared" si="4"/>
        <v>1351.1200000000001</v>
      </c>
      <c r="I25" s="4">
        <f t="shared" si="2"/>
        <v>69.92</v>
      </c>
    </row>
    <row r="26" spans="1:9" x14ac:dyDescent="0.25">
      <c r="A26">
        <v>18</v>
      </c>
      <c r="B26">
        <f t="shared" si="3"/>
        <v>182</v>
      </c>
      <c r="C26">
        <f t="shared" si="0"/>
        <v>182</v>
      </c>
      <c r="D26" s="4">
        <f>IF(MOD(A26,7)&lt;&gt;0,B26*cena_jajka,0)</f>
        <v>163.80000000000001</v>
      </c>
      <c r="E26" s="4">
        <f>B26*$B$2*cena_paszy</f>
        <v>69.16</v>
      </c>
      <c r="F26" s="5">
        <f>IF(MOD(A26,30)=0,INT(20%*B26)*cena_kury,0)</f>
        <v>0</v>
      </c>
      <c r="G26" s="4">
        <f t="shared" si="1"/>
        <v>94.640000000000015</v>
      </c>
      <c r="H26" s="4">
        <f t="shared" si="4"/>
        <v>1445.7600000000002</v>
      </c>
      <c r="I26" s="4">
        <f t="shared" si="2"/>
        <v>69.16</v>
      </c>
    </row>
    <row r="27" spans="1:9" x14ac:dyDescent="0.25">
      <c r="A27">
        <v>19</v>
      </c>
      <c r="B27">
        <f t="shared" si="3"/>
        <v>182</v>
      </c>
      <c r="C27">
        <f t="shared" si="0"/>
        <v>180</v>
      </c>
      <c r="D27" s="4">
        <f>IF(MOD(A27,7)&lt;&gt;0,B27*cena_jajka,0)</f>
        <v>163.80000000000001</v>
      </c>
      <c r="E27" s="4">
        <f>B27*$B$2*cena_paszy</f>
        <v>69.16</v>
      </c>
      <c r="F27" s="5">
        <f>IF(MOD(A27,30)=0,INT(20%*B27)*cena_kury,0)</f>
        <v>0</v>
      </c>
      <c r="G27" s="4">
        <f t="shared" si="1"/>
        <v>94.640000000000015</v>
      </c>
      <c r="H27" s="4">
        <f t="shared" si="4"/>
        <v>1540.4000000000003</v>
      </c>
      <c r="I27" s="4">
        <f t="shared" si="2"/>
        <v>69.16</v>
      </c>
    </row>
    <row r="28" spans="1:9" x14ac:dyDescent="0.25">
      <c r="A28">
        <v>20</v>
      </c>
      <c r="B28">
        <f t="shared" si="3"/>
        <v>180</v>
      </c>
      <c r="C28">
        <f t="shared" si="0"/>
        <v>180</v>
      </c>
      <c r="D28" s="4">
        <f>IF(MOD(A28,7)&lt;&gt;0,B28*cena_jajka,0)</f>
        <v>162</v>
      </c>
      <c r="E28" s="4">
        <f>B28*$B$2*cena_paszy</f>
        <v>68.399999999999991</v>
      </c>
      <c r="F28" s="5">
        <f>IF(MOD(A28,30)=0,INT(20%*B28)*cena_kury,0)</f>
        <v>0</v>
      </c>
      <c r="G28" s="4">
        <f t="shared" si="1"/>
        <v>93.600000000000009</v>
      </c>
      <c r="H28" s="4">
        <f t="shared" si="4"/>
        <v>1634.0000000000002</v>
      </c>
      <c r="I28" s="4">
        <f t="shared" si="2"/>
        <v>68.399999999999991</v>
      </c>
    </row>
    <row r="29" spans="1:9" x14ac:dyDescent="0.25">
      <c r="A29">
        <v>21</v>
      </c>
      <c r="B29">
        <f t="shared" si="3"/>
        <v>180</v>
      </c>
      <c r="C29">
        <f t="shared" si="0"/>
        <v>178</v>
      </c>
      <c r="D29" s="4">
        <f>IF(MOD(A29,7)&lt;&gt;0,B29*cena_jajka,0)</f>
        <v>0</v>
      </c>
      <c r="E29" s="4">
        <f>B29*$B$2*cena_paszy</f>
        <v>68.399999999999991</v>
      </c>
      <c r="F29" s="5">
        <f>IF(MOD(A29,30)=0,INT(20%*B29)*cena_kury,0)</f>
        <v>0</v>
      </c>
      <c r="G29" s="4">
        <f t="shared" si="1"/>
        <v>-68.399999999999991</v>
      </c>
      <c r="H29" s="4">
        <f t="shared" si="4"/>
        <v>1565.6000000000001</v>
      </c>
      <c r="I29" s="4">
        <f t="shared" si="2"/>
        <v>68.399999999999991</v>
      </c>
    </row>
    <row r="30" spans="1:9" x14ac:dyDescent="0.25">
      <c r="A30">
        <v>22</v>
      </c>
      <c r="B30">
        <f t="shared" si="3"/>
        <v>178</v>
      </c>
      <c r="C30">
        <f t="shared" si="0"/>
        <v>178</v>
      </c>
      <c r="D30" s="4">
        <f>IF(MOD(A30,7)&lt;&gt;0,B30*cena_jajka,0)</f>
        <v>160.20000000000002</v>
      </c>
      <c r="E30" s="4">
        <f>B30*$B$2*cena_paszy</f>
        <v>67.64</v>
      </c>
      <c r="F30" s="5">
        <f>IF(MOD(A30,30)=0,INT(20%*B30)*cena_kury,0)</f>
        <v>0</v>
      </c>
      <c r="G30" s="4">
        <f t="shared" si="1"/>
        <v>92.560000000000016</v>
      </c>
      <c r="H30" s="4">
        <f t="shared" si="4"/>
        <v>1658.16</v>
      </c>
      <c r="I30" s="4">
        <f t="shared" si="2"/>
        <v>67.64</v>
      </c>
    </row>
    <row r="31" spans="1:9" x14ac:dyDescent="0.25">
      <c r="A31">
        <v>23</v>
      </c>
      <c r="B31">
        <f t="shared" si="3"/>
        <v>178</v>
      </c>
      <c r="C31">
        <f t="shared" si="0"/>
        <v>176</v>
      </c>
      <c r="D31" s="4">
        <f>IF(MOD(A31,7)&lt;&gt;0,B31*cena_jajka,0)</f>
        <v>160.20000000000002</v>
      </c>
      <c r="E31" s="4">
        <f>B31*$B$2*cena_paszy</f>
        <v>67.64</v>
      </c>
      <c r="F31" s="5">
        <f>IF(MOD(A31,30)=0,INT(20%*B31)*cena_kury,0)</f>
        <v>0</v>
      </c>
      <c r="G31" s="4">
        <f t="shared" si="1"/>
        <v>92.560000000000016</v>
      </c>
      <c r="H31" s="4">
        <f t="shared" si="4"/>
        <v>1750.72</v>
      </c>
      <c r="I31" s="4">
        <f t="shared" si="2"/>
        <v>67.64</v>
      </c>
    </row>
    <row r="32" spans="1:9" x14ac:dyDescent="0.25">
      <c r="A32">
        <v>24</v>
      </c>
      <c r="B32">
        <f t="shared" si="3"/>
        <v>176</v>
      </c>
      <c r="C32">
        <f t="shared" si="0"/>
        <v>176</v>
      </c>
      <c r="D32" s="4">
        <f>IF(MOD(A32,7)&lt;&gt;0,B32*cena_jajka,0)</f>
        <v>158.4</v>
      </c>
      <c r="E32" s="4">
        <f>B32*$B$2*cena_paszy</f>
        <v>66.88</v>
      </c>
      <c r="F32" s="5">
        <f>IF(MOD(A32,30)=0,INT(20%*B32)*cena_kury,0)</f>
        <v>0</v>
      </c>
      <c r="G32" s="4">
        <f t="shared" si="1"/>
        <v>91.52000000000001</v>
      </c>
      <c r="H32" s="4">
        <f t="shared" si="4"/>
        <v>1842.24</v>
      </c>
      <c r="I32" s="4">
        <f t="shared" si="2"/>
        <v>66.88</v>
      </c>
    </row>
    <row r="33" spans="1:9" x14ac:dyDescent="0.25">
      <c r="A33">
        <v>25</v>
      </c>
      <c r="B33">
        <f t="shared" si="3"/>
        <v>176</v>
      </c>
      <c r="C33">
        <f t="shared" si="0"/>
        <v>174</v>
      </c>
      <c r="D33" s="4">
        <f>IF(MOD(A33,7)&lt;&gt;0,B33*cena_jajka,0)</f>
        <v>158.4</v>
      </c>
      <c r="E33" s="4">
        <f>B33*$B$2*cena_paszy</f>
        <v>66.88</v>
      </c>
      <c r="F33" s="5">
        <f>IF(MOD(A33,30)=0,INT(20%*B33)*cena_kury,0)</f>
        <v>0</v>
      </c>
      <c r="G33" s="4">
        <f t="shared" si="1"/>
        <v>91.52000000000001</v>
      </c>
      <c r="H33" s="4">
        <f t="shared" si="4"/>
        <v>1933.76</v>
      </c>
      <c r="I33" s="4">
        <f t="shared" si="2"/>
        <v>66.88</v>
      </c>
    </row>
    <row r="34" spans="1:9" x14ac:dyDescent="0.25">
      <c r="A34">
        <v>26</v>
      </c>
      <c r="B34">
        <f t="shared" si="3"/>
        <v>174</v>
      </c>
      <c r="C34">
        <f t="shared" si="0"/>
        <v>174</v>
      </c>
      <c r="D34" s="4">
        <f>IF(MOD(A34,7)&lt;&gt;0,B34*cena_jajka,0)</f>
        <v>156.6</v>
      </c>
      <c r="E34" s="4">
        <f>B34*$B$2*cena_paszy</f>
        <v>66.12</v>
      </c>
      <c r="F34" s="5">
        <f>IF(MOD(A34,30)=0,INT(20%*B34)*cena_kury,0)</f>
        <v>0</v>
      </c>
      <c r="G34" s="4">
        <f t="shared" si="1"/>
        <v>90.47999999999999</v>
      </c>
      <c r="H34" s="4">
        <f t="shared" si="4"/>
        <v>2024.24</v>
      </c>
      <c r="I34" s="4">
        <f t="shared" si="2"/>
        <v>66.12</v>
      </c>
    </row>
    <row r="35" spans="1:9" x14ac:dyDescent="0.25">
      <c r="A35">
        <v>27</v>
      </c>
      <c r="B35">
        <f t="shared" si="3"/>
        <v>174</v>
      </c>
      <c r="C35">
        <f t="shared" si="0"/>
        <v>172</v>
      </c>
      <c r="D35" s="4">
        <f>IF(MOD(A35,7)&lt;&gt;0,B35*cena_jajka,0)</f>
        <v>156.6</v>
      </c>
      <c r="E35" s="4">
        <f>B35*$B$2*cena_paszy</f>
        <v>66.12</v>
      </c>
      <c r="F35" s="5">
        <f>IF(MOD(A35,30)=0,INT(20%*B35)*cena_kury,0)</f>
        <v>0</v>
      </c>
      <c r="G35" s="4">
        <f t="shared" si="1"/>
        <v>90.47999999999999</v>
      </c>
      <c r="H35" s="4">
        <f t="shared" si="4"/>
        <v>2114.7199999999998</v>
      </c>
      <c r="I35" s="4">
        <f t="shared" si="2"/>
        <v>66.12</v>
      </c>
    </row>
    <row r="36" spans="1:9" x14ac:dyDescent="0.25">
      <c r="A36">
        <v>28</v>
      </c>
      <c r="B36">
        <f t="shared" si="3"/>
        <v>172</v>
      </c>
      <c r="C36">
        <f t="shared" si="0"/>
        <v>172</v>
      </c>
      <c r="D36" s="4">
        <f>IF(MOD(A36,7)&lt;&gt;0,B36*cena_jajka,0)</f>
        <v>0</v>
      </c>
      <c r="E36" s="4">
        <f>B36*$B$2*cena_paszy</f>
        <v>65.36</v>
      </c>
      <c r="F36" s="5">
        <f>IF(MOD(A36,30)=0,INT(20%*B36)*cena_kury,0)</f>
        <v>0</v>
      </c>
      <c r="G36" s="4">
        <f t="shared" si="1"/>
        <v>-65.36</v>
      </c>
      <c r="H36" s="4">
        <f t="shared" si="4"/>
        <v>2049.3599999999997</v>
      </c>
      <c r="I36" s="4">
        <f t="shared" si="2"/>
        <v>65.36</v>
      </c>
    </row>
    <row r="37" spans="1:9" x14ac:dyDescent="0.25">
      <c r="A37">
        <v>29</v>
      </c>
      <c r="B37">
        <f t="shared" si="3"/>
        <v>172</v>
      </c>
      <c r="C37">
        <f t="shared" si="0"/>
        <v>170</v>
      </c>
      <c r="D37" s="4">
        <f>IF(MOD(A37,7)&lt;&gt;0,B37*cena_jajka,0)</f>
        <v>154.80000000000001</v>
      </c>
      <c r="E37" s="4">
        <f>B37*$B$2*cena_paszy</f>
        <v>65.36</v>
      </c>
      <c r="F37" s="5">
        <f>IF(MOD(A37,30)=0,INT(20%*B37)*cena_kury,0)</f>
        <v>0</v>
      </c>
      <c r="G37" s="4">
        <f t="shared" si="1"/>
        <v>89.440000000000012</v>
      </c>
      <c r="H37" s="4">
        <f t="shared" si="4"/>
        <v>2138.7999999999997</v>
      </c>
      <c r="I37" s="4">
        <f t="shared" si="2"/>
        <v>65.36</v>
      </c>
    </row>
    <row r="38" spans="1:9" x14ac:dyDescent="0.25">
      <c r="A38">
        <v>30</v>
      </c>
      <c r="B38">
        <f t="shared" si="3"/>
        <v>204</v>
      </c>
      <c r="C38">
        <f t="shared" si="0"/>
        <v>204</v>
      </c>
      <c r="D38" s="4">
        <f>IF(MOD(A38,7)&lt;&gt;0,B38*cena_jajka,0)</f>
        <v>183.6</v>
      </c>
      <c r="E38" s="4">
        <f>B38*$B$2*cena_paszy</f>
        <v>77.52000000000001</v>
      </c>
      <c r="F38" s="5">
        <f>IF(MOD(A38,30)=0,INT(20%*B38)*cena_kury,0)</f>
        <v>720</v>
      </c>
      <c r="G38" s="4">
        <f t="shared" si="1"/>
        <v>-613.92000000000007</v>
      </c>
      <c r="H38" s="4">
        <f t="shared" si="4"/>
        <v>1524.8799999999997</v>
      </c>
      <c r="I38" s="4">
        <f t="shared" si="2"/>
        <v>797.52</v>
      </c>
    </row>
    <row r="39" spans="1:9" x14ac:dyDescent="0.25">
      <c r="A39">
        <v>31</v>
      </c>
      <c r="B39">
        <f t="shared" si="3"/>
        <v>204</v>
      </c>
      <c r="C39">
        <f t="shared" si="0"/>
        <v>202</v>
      </c>
      <c r="D39" s="4">
        <f>IF(MOD(A39,7)&lt;&gt;0,B39*cena_jajka,0)</f>
        <v>183.6</v>
      </c>
      <c r="E39" s="4">
        <f>B39*$B$2*cena_paszy</f>
        <v>77.52000000000001</v>
      </c>
      <c r="F39" s="5">
        <f>IF(MOD(A39,30)=0,INT(20%*B39)*cena_kury,0)</f>
        <v>0</v>
      </c>
      <c r="G39" s="4">
        <f t="shared" si="1"/>
        <v>106.07999999999998</v>
      </c>
      <c r="H39" s="4">
        <f t="shared" si="4"/>
        <v>1630.9599999999996</v>
      </c>
      <c r="I39" s="4">
        <f t="shared" si="2"/>
        <v>77.52000000000001</v>
      </c>
    </row>
    <row r="40" spans="1:9" x14ac:dyDescent="0.25">
      <c r="A40">
        <v>32</v>
      </c>
      <c r="B40">
        <f t="shared" si="3"/>
        <v>202</v>
      </c>
      <c r="C40">
        <f t="shared" si="0"/>
        <v>202</v>
      </c>
      <c r="D40" s="4">
        <f>IF(MOD(A40,7)&lt;&gt;0,B40*cena_jajka,0)</f>
        <v>181.8</v>
      </c>
      <c r="E40" s="4">
        <f>B40*$B$2*cena_paszy</f>
        <v>76.760000000000005</v>
      </c>
      <c r="F40" s="5">
        <f>IF(MOD(A40,30)=0,INT(20%*B40)*cena_kury,0)</f>
        <v>0</v>
      </c>
      <c r="G40" s="4">
        <f t="shared" si="1"/>
        <v>105.04</v>
      </c>
      <c r="H40" s="4">
        <f t="shared" si="4"/>
        <v>1735.9999999999995</v>
      </c>
      <c r="I40" s="4">
        <f t="shared" si="2"/>
        <v>76.760000000000005</v>
      </c>
    </row>
    <row r="41" spans="1:9" x14ac:dyDescent="0.25">
      <c r="A41">
        <v>33</v>
      </c>
      <c r="B41">
        <f t="shared" si="3"/>
        <v>202</v>
      </c>
      <c r="C41">
        <f t="shared" si="0"/>
        <v>200</v>
      </c>
      <c r="D41" s="4">
        <f>IF(MOD(A41,7)&lt;&gt;0,B41*cena_jajka,0)</f>
        <v>181.8</v>
      </c>
      <c r="E41" s="4">
        <f>B41*$B$2*cena_paszy</f>
        <v>76.760000000000005</v>
      </c>
      <c r="F41" s="5">
        <f>IF(MOD(A41,30)=0,INT(20%*B41)*cena_kury,0)</f>
        <v>0</v>
      </c>
      <c r="G41" s="4">
        <f t="shared" si="1"/>
        <v>105.04</v>
      </c>
      <c r="H41" s="4">
        <f t="shared" si="4"/>
        <v>1841.0399999999995</v>
      </c>
      <c r="I41" s="4">
        <f t="shared" si="2"/>
        <v>76.760000000000005</v>
      </c>
    </row>
    <row r="42" spans="1:9" x14ac:dyDescent="0.25">
      <c r="A42">
        <v>34</v>
      </c>
      <c r="B42">
        <f t="shared" si="3"/>
        <v>200</v>
      </c>
      <c r="C42">
        <f t="shared" si="0"/>
        <v>200</v>
      </c>
      <c r="D42" s="4">
        <f>IF(MOD(A42,7)&lt;&gt;0,B42*cena_jajka,0)</f>
        <v>180</v>
      </c>
      <c r="E42" s="4">
        <f>B42*$B$2*cena_paszy</f>
        <v>76</v>
      </c>
      <c r="F42" s="5">
        <f>IF(MOD(A42,30)=0,INT(20%*B42)*cena_kury,0)</f>
        <v>0</v>
      </c>
      <c r="G42" s="4">
        <f t="shared" si="1"/>
        <v>104</v>
      </c>
      <c r="H42" s="4">
        <f t="shared" si="4"/>
        <v>1945.0399999999995</v>
      </c>
      <c r="I42" s="4">
        <f t="shared" si="2"/>
        <v>76</v>
      </c>
    </row>
    <row r="43" spans="1:9" x14ac:dyDescent="0.25">
      <c r="A43">
        <v>35</v>
      </c>
      <c r="B43">
        <f t="shared" si="3"/>
        <v>200</v>
      </c>
      <c r="C43">
        <f t="shared" si="0"/>
        <v>198</v>
      </c>
      <c r="D43" s="4">
        <f>IF(MOD(A43,7)&lt;&gt;0,B43*cena_jajka,0)</f>
        <v>0</v>
      </c>
      <c r="E43" s="4">
        <f>B43*$B$2*cena_paszy</f>
        <v>76</v>
      </c>
      <c r="F43" s="5">
        <f>IF(MOD(A43,30)=0,INT(20%*B43)*cena_kury,0)</f>
        <v>0</v>
      </c>
      <c r="G43" s="4">
        <f t="shared" si="1"/>
        <v>-76</v>
      </c>
      <c r="H43" s="4">
        <f t="shared" si="4"/>
        <v>1869.0399999999995</v>
      </c>
      <c r="I43" s="4">
        <f t="shared" si="2"/>
        <v>76</v>
      </c>
    </row>
    <row r="44" spans="1:9" x14ac:dyDescent="0.25">
      <c r="A44">
        <v>36</v>
      </c>
      <c r="B44">
        <f t="shared" si="3"/>
        <v>198</v>
      </c>
      <c r="C44">
        <f t="shared" si="0"/>
        <v>198</v>
      </c>
      <c r="D44" s="4">
        <f>IF(MOD(A44,7)&lt;&gt;0,B44*cena_jajka,0)</f>
        <v>178.20000000000002</v>
      </c>
      <c r="E44" s="4">
        <f>B44*$B$2*cena_paszy</f>
        <v>75.239999999999995</v>
      </c>
      <c r="F44" s="5">
        <f>IF(MOD(A44,30)=0,INT(20%*B44)*cena_kury,0)</f>
        <v>0</v>
      </c>
      <c r="G44" s="4">
        <f t="shared" si="1"/>
        <v>102.96000000000002</v>
      </c>
      <c r="H44" s="4">
        <f t="shared" si="4"/>
        <v>1971.9999999999995</v>
      </c>
      <c r="I44" s="4">
        <f t="shared" si="2"/>
        <v>75.239999999999995</v>
      </c>
    </row>
    <row r="45" spans="1:9" x14ac:dyDescent="0.25">
      <c r="A45">
        <v>37</v>
      </c>
      <c r="B45">
        <f t="shared" si="3"/>
        <v>198</v>
      </c>
      <c r="C45">
        <f t="shared" si="0"/>
        <v>196</v>
      </c>
      <c r="D45" s="4">
        <f>IF(MOD(A45,7)&lt;&gt;0,B45*cena_jajka,0)</f>
        <v>178.20000000000002</v>
      </c>
      <c r="E45" s="4">
        <f>B45*$B$2*cena_paszy</f>
        <v>75.239999999999995</v>
      </c>
      <c r="F45" s="5">
        <f>IF(MOD(A45,30)=0,INT(20%*B45)*cena_kury,0)</f>
        <v>0</v>
      </c>
      <c r="G45" s="4">
        <f t="shared" si="1"/>
        <v>102.96000000000002</v>
      </c>
      <c r="H45" s="4">
        <f t="shared" si="4"/>
        <v>2074.9599999999996</v>
      </c>
      <c r="I45" s="4">
        <f t="shared" si="2"/>
        <v>75.239999999999995</v>
      </c>
    </row>
    <row r="46" spans="1:9" x14ac:dyDescent="0.25">
      <c r="A46">
        <v>38</v>
      </c>
      <c r="B46">
        <f t="shared" si="3"/>
        <v>196</v>
      </c>
      <c r="C46">
        <f t="shared" si="0"/>
        <v>196</v>
      </c>
      <c r="D46" s="4">
        <f>IF(MOD(A46,7)&lt;&gt;0,B46*cena_jajka,0)</f>
        <v>176.4</v>
      </c>
      <c r="E46" s="4">
        <f>B46*$B$2*cena_paszy</f>
        <v>74.48</v>
      </c>
      <c r="F46" s="5">
        <f>IF(MOD(A46,30)=0,INT(20%*B46)*cena_kury,0)</f>
        <v>0</v>
      </c>
      <c r="G46" s="4">
        <f t="shared" si="1"/>
        <v>101.92</v>
      </c>
      <c r="H46" s="4">
        <f t="shared" si="4"/>
        <v>2176.8799999999997</v>
      </c>
      <c r="I46" s="4">
        <f t="shared" si="2"/>
        <v>74.48</v>
      </c>
    </row>
    <row r="47" spans="1:9" x14ac:dyDescent="0.25">
      <c r="A47">
        <v>39</v>
      </c>
      <c r="B47">
        <f t="shared" si="3"/>
        <v>196</v>
      </c>
      <c r="C47">
        <f t="shared" si="0"/>
        <v>194</v>
      </c>
      <c r="D47" s="4">
        <f>IF(MOD(A47,7)&lt;&gt;0,B47*cena_jajka,0)</f>
        <v>176.4</v>
      </c>
      <c r="E47" s="4">
        <f>B47*$B$2*cena_paszy</f>
        <v>74.48</v>
      </c>
      <c r="F47" s="5">
        <f>IF(MOD(A47,30)=0,INT(20%*B47)*cena_kury,0)</f>
        <v>0</v>
      </c>
      <c r="G47" s="4">
        <f t="shared" si="1"/>
        <v>101.92</v>
      </c>
      <c r="H47" s="4">
        <f t="shared" si="4"/>
        <v>2278.7999999999997</v>
      </c>
      <c r="I47" s="4">
        <f t="shared" si="2"/>
        <v>74.48</v>
      </c>
    </row>
    <row r="48" spans="1:9" x14ac:dyDescent="0.25">
      <c r="A48">
        <v>40</v>
      </c>
      <c r="B48">
        <f t="shared" si="3"/>
        <v>194</v>
      </c>
      <c r="C48">
        <f t="shared" si="0"/>
        <v>194</v>
      </c>
      <c r="D48" s="4">
        <f>IF(MOD(A48,7)&lt;&gt;0,B48*cena_jajka,0)</f>
        <v>174.6</v>
      </c>
      <c r="E48" s="4">
        <f>B48*$B$2*cena_paszy</f>
        <v>73.72</v>
      </c>
      <c r="F48" s="5">
        <f>IF(MOD(A48,30)=0,INT(20%*B48)*cena_kury,0)</f>
        <v>0</v>
      </c>
      <c r="G48" s="4">
        <f t="shared" si="1"/>
        <v>100.88</v>
      </c>
      <c r="H48" s="4">
        <f t="shared" si="4"/>
        <v>2379.6799999999998</v>
      </c>
      <c r="I48" s="4">
        <f t="shared" si="2"/>
        <v>73.72</v>
      </c>
    </row>
    <row r="49" spans="1:9" x14ac:dyDescent="0.25">
      <c r="A49">
        <v>41</v>
      </c>
      <c r="B49">
        <f t="shared" si="3"/>
        <v>194</v>
      </c>
      <c r="C49">
        <f t="shared" si="0"/>
        <v>192</v>
      </c>
      <c r="D49" s="4">
        <f>IF(MOD(A49,7)&lt;&gt;0,B49*cena_jajka,0)</f>
        <v>174.6</v>
      </c>
      <c r="E49" s="4">
        <f>B49*$B$2*cena_paszy</f>
        <v>73.72</v>
      </c>
      <c r="F49" s="5">
        <f>IF(MOD(A49,30)=0,INT(20%*B49)*cena_kury,0)</f>
        <v>0</v>
      </c>
      <c r="G49" s="4">
        <f t="shared" si="1"/>
        <v>100.88</v>
      </c>
      <c r="H49" s="4">
        <f t="shared" si="4"/>
        <v>2480.56</v>
      </c>
      <c r="I49" s="4">
        <f t="shared" si="2"/>
        <v>73.72</v>
      </c>
    </row>
    <row r="50" spans="1:9" x14ac:dyDescent="0.25">
      <c r="A50">
        <v>42</v>
      </c>
      <c r="B50">
        <f t="shared" si="3"/>
        <v>192</v>
      </c>
      <c r="C50">
        <f t="shared" si="0"/>
        <v>192</v>
      </c>
      <c r="D50" s="4">
        <f>IF(MOD(A50,7)&lt;&gt;0,B50*cena_jajka,0)</f>
        <v>0</v>
      </c>
      <c r="E50" s="4">
        <f>B50*$B$2*cena_paszy</f>
        <v>72.960000000000008</v>
      </c>
      <c r="F50" s="5">
        <f>IF(MOD(A50,30)=0,INT(20%*B50)*cena_kury,0)</f>
        <v>0</v>
      </c>
      <c r="G50" s="4">
        <f t="shared" si="1"/>
        <v>-72.960000000000008</v>
      </c>
      <c r="H50" s="4">
        <f t="shared" si="4"/>
        <v>2407.6</v>
      </c>
      <c r="I50" s="4">
        <f t="shared" si="2"/>
        <v>72.960000000000008</v>
      </c>
    </row>
    <row r="51" spans="1:9" x14ac:dyDescent="0.25">
      <c r="A51">
        <v>43</v>
      </c>
      <c r="B51">
        <f t="shared" si="3"/>
        <v>192</v>
      </c>
      <c r="C51">
        <f t="shared" si="0"/>
        <v>190</v>
      </c>
      <c r="D51" s="4">
        <f>IF(MOD(A51,7)&lt;&gt;0,B51*cena_jajka,0)</f>
        <v>172.8</v>
      </c>
      <c r="E51" s="4">
        <f>B51*$B$2*cena_paszy</f>
        <v>72.960000000000008</v>
      </c>
      <c r="F51" s="5">
        <f>IF(MOD(A51,30)=0,INT(20%*B51)*cena_kury,0)</f>
        <v>0</v>
      </c>
      <c r="G51" s="4">
        <f t="shared" si="1"/>
        <v>99.84</v>
      </c>
      <c r="H51" s="4">
        <f t="shared" si="4"/>
        <v>2507.44</v>
      </c>
      <c r="I51" s="4">
        <f t="shared" si="2"/>
        <v>72.960000000000008</v>
      </c>
    </row>
    <row r="52" spans="1:9" x14ac:dyDescent="0.25">
      <c r="A52">
        <v>44</v>
      </c>
      <c r="B52">
        <f t="shared" si="3"/>
        <v>190</v>
      </c>
      <c r="C52">
        <f t="shared" si="0"/>
        <v>190</v>
      </c>
      <c r="D52" s="4">
        <f>IF(MOD(A52,7)&lt;&gt;0,B52*cena_jajka,0)</f>
        <v>171</v>
      </c>
      <c r="E52" s="4">
        <f>B52*$B$2*cena_paszy</f>
        <v>72.2</v>
      </c>
      <c r="F52" s="5">
        <f>IF(MOD(A52,30)=0,INT(20%*B52)*cena_kury,0)</f>
        <v>0</v>
      </c>
      <c r="G52" s="4">
        <f t="shared" si="1"/>
        <v>98.8</v>
      </c>
      <c r="H52" s="4">
        <f t="shared" si="4"/>
        <v>2606.2400000000002</v>
      </c>
      <c r="I52" s="4">
        <f t="shared" si="2"/>
        <v>72.2</v>
      </c>
    </row>
    <row r="53" spans="1:9" x14ac:dyDescent="0.25">
      <c r="A53">
        <v>45</v>
      </c>
      <c r="B53">
        <f t="shared" si="3"/>
        <v>190</v>
      </c>
      <c r="C53">
        <f t="shared" si="0"/>
        <v>188</v>
      </c>
      <c r="D53" s="4">
        <f>IF(MOD(A53,7)&lt;&gt;0,B53*cena_jajka,0)</f>
        <v>171</v>
      </c>
      <c r="E53" s="4">
        <f>B53*$B$2*cena_paszy</f>
        <v>72.2</v>
      </c>
      <c r="F53" s="5">
        <f>IF(MOD(A53,30)=0,INT(20%*B53)*cena_kury,0)</f>
        <v>0</v>
      </c>
      <c r="G53" s="4">
        <f t="shared" si="1"/>
        <v>98.8</v>
      </c>
      <c r="H53" s="4">
        <f t="shared" si="4"/>
        <v>2705.0400000000004</v>
      </c>
      <c r="I53" s="4">
        <f t="shared" si="2"/>
        <v>72.2</v>
      </c>
    </row>
    <row r="54" spans="1:9" x14ac:dyDescent="0.25">
      <c r="A54">
        <v>46</v>
      </c>
      <c r="B54">
        <f t="shared" si="3"/>
        <v>188</v>
      </c>
      <c r="C54">
        <f t="shared" si="0"/>
        <v>188</v>
      </c>
      <c r="D54" s="4">
        <f>IF(MOD(A54,7)&lt;&gt;0,B54*cena_jajka,0)</f>
        <v>169.20000000000002</v>
      </c>
      <c r="E54" s="4">
        <f>B54*$B$2*cena_paszy</f>
        <v>71.44</v>
      </c>
      <c r="F54" s="5">
        <f>IF(MOD(A54,30)=0,INT(20%*B54)*cena_kury,0)</f>
        <v>0</v>
      </c>
      <c r="G54" s="4">
        <f t="shared" si="1"/>
        <v>97.760000000000019</v>
      </c>
      <c r="H54" s="4">
        <f t="shared" si="4"/>
        <v>2802.8000000000006</v>
      </c>
      <c r="I54" s="4">
        <f t="shared" si="2"/>
        <v>71.44</v>
      </c>
    </row>
    <row r="55" spans="1:9" x14ac:dyDescent="0.25">
      <c r="A55">
        <v>47</v>
      </c>
      <c r="B55">
        <f t="shared" si="3"/>
        <v>188</v>
      </c>
      <c r="C55">
        <f t="shared" si="0"/>
        <v>186</v>
      </c>
      <c r="D55" s="4">
        <f>IF(MOD(A55,7)&lt;&gt;0,B55*cena_jajka,0)</f>
        <v>169.20000000000002</v>
      </c>
      <c r="E55" s="4">
        <f>B55*$B$2*cena_paszy</f>
        <v>71.44</v>
      </c>
      <c r="F55" s="5">
        <f>IF(MOD(A55,30)=0,INT(20%*B55)*cena_kury,0)</f>
        <v>0</v>
      </c>
      <c r="G55" s="4">
        <f t="shared" si="1"/>
        <v>97.760000000000019</v>
      </c>
      <c r="H55" s="4">
        <f t="shared" si="4"/>
        <v>2900.5600000000009</v>
      </c>
      <c r="I55" s="4">
        <f t="shared" si="2"/>
        <v>71.44</v>
      </c>
    </row>
    <row r="56" spans="1:9" x14ac:dyDescent="0.25">
      <c r="A56">
        <v>48</v>
      </c>
      <c r="B56">
        <f t="shared" si="3"/>
        <v>186</v>
      </c>
      <c r="C56">
        <f t="shared" si="0"/>
        <v>186</v>
      </c>
      <c r="D56" s="4">
        <f>IF(MOD(A56,7)&lt;&gt;0,B56*cena_jajka,0)</f>
        <v>167.4</v>
      </c>
      <c r="E56" s="4">
        <f>B56*$B$2*cena_paszy</f>
        <v>70.680000000000007</v>
      </c>
      <c r="F56" s="5">
        <f>IF(MOD(A56,30)=0,INT(20%*B56)*cena_kury,0)</f>
        <v>0</v>
      </c>
      <c r="G56" s="4">
        <f t="shared" si="1"/>
        <v>96.72</v>
      </c>
      <c r="H56" s="4">
        <f t="shared" si="4"/>
        <v>2997.2800000000007</v>
      </c>
      <c r="I56" s="4">
        <f t="shared" si="2"/>
        <v>70.680000000000007</v>
      </c>
    </row>
    <row r="57" spans="1:9" x14ac:dyDescent="0.25">
      <c r="A57">
        <v>49</v>
      </c>
      <c r="B57">
        <f t="shared" si="3"/>
        <v>186</v>
      </c>
      <c r="C57">
        <f t="shared" si="0"/>
        <v>184</v>
      </c>
      <c r="D57" s="4">
        <f>IF(MOD(A57,7)&lt;&gt;0,B57*cena_jajka,0)</f>
        <v>0</v>
      </c>
      <c r="E57" s="4">
        <f>B57*$B$2*cena_paszy</f>
        <v>70.680000000000007</v>
      </c>
      <c r="F57" s="5">
        <f>IF(MOD(A57,30)=0,INT(20%*B57)*cena_kury,0)</f>
        <v>0</v>
      </c>
      <c r="G57" s="4">
        <f t="shared" si="1"/>
        <v>-70.680000000000007</v>
      </c>
      <c r="H57" s="4">
        <f t="shared" si="4"/>
        <v>2926.6000000000008</v>
      </c>
      <c r="I57" s="4">
        <f t="shared" si="2"/>
        <v>70.680000000000007</v>
      </c>
    </row>
    <row r="58" spans="1:9" x14ac:dyDescent="0.25">
      <c r="A58">
        <v>50</v>
      </c>
      <c r="B58">
        <f t="shared" si="3"/>
        <v>184</v>
      </c>
      <c r="C58">
        <f t="shared" si="0"/>
        <v>184</v>
      </c>
      <c r="D58" s="4">
        <f>IF(MOD(A58,7)&lt;&gt;0,B58*cena_jajka,0)</f>
        <v>165.6</v>
      </c>
      <c r="E58" s="4">
        <f>B58*$B$2*cena_paszy</f>
        <v>69.92</v>
      </c>
      <c r="F58" s="5">
        <f>IF(MOD(A58,30)=0,INT(20%*B58)*cena_kury,0)</f>
        <v>0</v>
      </c>
      <c r="G58" s="4">
        <f t="shared" si="1"/>
        <v>95.679999999999993</v>
      </c>
      <c r="H58" s="4">
        <f t="shared" si="4"/>
        <v>3022.2800000000007</v>
      </c>
      <c r="I58" s="4">
        <f t="shared" si="2"/>
        <v>69.92</v>
      </c>
    </row>
    <row r="59" spans="1:9" x14ac:dyDescent="0.25">
      <c r="A59">
        <v>51</v>
      </c>
      <c r="B59">
        <f t="shared" si="3"/>
        <v>184</v>
      </c>
      <c r="C59">
        <f t="shared" si="0"/>
        <v>182</v>
      </c>
      <c r="D59" s="4">
        <f>IF(MOD(A59,7)&lt;&gt;0,B59*cena_jajka,0)</f>
        <v>165.6</v>
      </c>
      <c r="E59" s="4">
        <f>B59*$B$2*cena_paszy</f>
        <v>69.92</v>
      </c>
      <c r="F59" s="5">
        <f>IF(MOD(A59,30)=0,INT(20%*B59)*cena_kury,0)</f>
        <v>0</v>
      </c>
      <c r="G59" s="4">
        <f t="shared" si="1"/>
        <v>95.679999999999993</v>
      </c>
      <c r="H59" s="4">
        <f t="shared" si="4"/>
        <v>3117.9600000000005</v>
      </c>
      <c r="I59" s="4">
        <f t="shared" si="2"/>
        <v>69.92</v>
      </c>
    </row>
    <row r="60" spans="1:9" x14ac:dyDescent="0.25">
      <c r="A60">
        <v>52</v>
      </c>
      <c r="B60">
        <f t="shared" si="3"/>
        <v>182</v>
      </c>
      <c r="C60">
        <f t="shared" si="0"/>
        <v>182</v>
      </c>
      <c r="D60" s="4">
        <f>IF(MOD(A60,7)&lt;&gt;0,B60*cena_jajka,0)</f>
        <v>163.80000000000001</v>
      </c>
      <c r="E60" s="4">
        <f>B60*$B$2*cena_paszy</f>
        <v>69.16</v>
      </c>
      <c r="F60" s="5">
        <f>IF(MOD(A60,30)=0,INT(20%*B60)*cena_kury,0)</f>
        <v>0</v>
      </c>
      <c r="G60" s="4">
        <f t="shared" si="1"/>
        <v>94.640000000000015</v>
      </c>
      <c r="H60" s="4">
        <f t="shared" si="4"/>
        <v>3212.6000000000004</v>
      </c>
      <c r="I60" s="4">
        <f t="shared" si="2"/>
        <v>69.16</v>
      </c>
    </row>
    <row r="61" spans="1:9" x14ac:dyDescent="0.25">
      <c r="A61">
        <v>53</v>
      </c>
      <c r="B61">
        <f t="shared" si="3"/>
        <v>182</v>
      </c>
      <c r="C61">
        <f t="shared" si="0"/>
        <v>180</v>
      </c>
      <c r="D61" s="4">
        <f>IF(MOD(A61,7)&lt;&gt;0,B61*cena_jajka,0)</f>
        <v>163.80000000000001</v>
      </c>
      <c r="E61" s="4">
        <f>B61*$B$2*cena_paszy</f>
        <v>69.16</v>
      </c>
      <c r="F61" s="5">
        <f>IF(MOD(A61,30)=0,INT(20%*B61)*cena_kury,0)</f>
        <v>0</v>
      </c>
      <c r="G61" s="4">
        <f t="shared" si="1"/>
        <v>94.640000000000015</v>
      </c>
      <c r="H61" s="4">
        <f t="shared" si="4"/>
        <v>3307.2400000000002</v>
      </c>
      <c r="I61" s="4">
        <f t="shared" si="2"/>
        <v>69.16</v>
      </c>
    </row>
    <row r="62" spans="1:9" x14ac:dyDescent="0.25">
      <c r="A62">
        <v>54</v>
      </c>
      <c r="B62">
        <f t="shared" si="3"/>
        <v>180</v>
      </c>
      <c r="C62">
        <f t="shared" si="0"/>
        <v>180</v>
      </c>
      <c r="D62" s="4">
        <f>IF(MOD(A62,7)&lt;&gt;0,B62*cena_jajka,0)</f>
        <v>162</v>
      </c>
      <c r="E62" s="4">
        <f>B62*$B$2*cena_paszy</f>
        <v>68.399999999999991</v>
      </c>
      <c r="F62" s="5">
        <f>IF(MOD(A62,30)=0,INT(20%*B62)*cena_kury,0)</f>
        <v>0</v>
      </c>
      <c r="G62" s="4">
        <f t="shared" si="1"/>
        <v>93.600000000000009</v>
      </c>
      <c r="H62" s="4">
        <f t="shared" si="4"/>
        <v>3400.84</v>
      </c>
      <c r="I62" s="4">
        <f t="shared" si="2"/>
        <v>68.399999999999991</v>
      </c>
    </row>
    <row r="63" spans="1:9" x14ac:dyDescent="0.25">
      <c r="A63">
        <v>55</v>
      </c>
      <c r="B63">
        <f t="shared" si="3"/>
        <v>180</v>
      </c>
      <c r="C63">
        <f t="shared" si="0"/>
        <v>178</v>
      </c>
      <c r="D63" s="4">
        <f>IF(MOD(A63,7)&lt;&gt;0,B63*cena_jajka,0)</f>
        <v>162</v>
      </c>
      <c r="E63" s="4">
        <f>B63*$B$2*cena_paszy</f>
        <v>68.399999999999991</v>
      </c>
      <c r="F63" s="5">
        <f>IF(MOD(A63,30)=0,INT(20%*B63)*cena_kury,0)</f>
        <v>0</v>
      </c>
      <c r="G63" s="4">
        <f t="shared" si="1"/>
        <v>93.600000000000009</v>
      </c>
      <c r="H63" s="4">
        <f t="shared" si="4"/>
        <v>3494.44</v>
      </c>
      <c r="I63" s="4">
        <f t="shared" si="2"/>
        <v>68.399999999999991</v>
      </c>
    </row>
    <row r="64" spans="1:9" x14ac:dyDescent="0.25">
      <c r="A64">
        <v>56</v>
      </c>
      <c r="B64">
        <f t="shared" si="3"/>
        <v>178</v>
      </c>
      <c r="C64">
        <f t="shared" si="0"/>
        <v>178</v>
      </c>
      <c r="D64" s="4">
        <f>IF(MOD(A64,7)&lt;&gt;0,B64*cena_jajka,0)</f>
        <v>0</v>
      </c>
      <c r="E64" s="4">
        <f>B64*$B$2*cena_paszy</f>
        <v>67.64</v>
      </c>
      <c r="F64" s="5">
        <f>IF(MOD(A64,30)=0,INT(20%*B64)*cena_kury,0)</f>
        <v>0</v>
      </c>
      <c r="G64" s="4">
        <f t="shared" si="1"/>
        <v>-67.64</v>
      </c>
      <c r="H64" s="4">
        <f t="shared" si="4"/>
        <v>3426.8</v>
      </c>
      <c r="I64" s="4">
        <f t="shared" si="2"/>
        <v>67.64</v>
      </c>
    </row>
    <row r="65" spans="1:9" x14ac:dyDescent="0.25">
      <c r="A65">
        <v>57</v>
      </c>
      <c r="B65">
        <f t="shared" si="3"/>
        <v>178</v>
      </c>
      <c r="C65">
        <f t="shared" si="0"/>
        <v>176</v>
      </c>
      <c r="D65" s="4">
        <f>IF(MOD(A65,7)&lt;&gt;0,B65*cena_jajka,0)</f>
        <v>160.20000000000002</v>
      </c>
      <c r="E65" s="4">
        <f>B65*$B$2*cena_paszy</f>
        <v>67.64</v>
      </c>
      <c r="F65" s="5">
        <f>IF(MOD(A65,30)=0,INT(20%*B65)*cena_kury,0)</f>
        <v>0</v>
      </c>
      <c r="G65" s="4">
        <f t="shared" si="1"/>
        <v>92.560000000000016</v>
      </c>
      <c r="H65" s="4">
        <f t="shared" si="4"/>
        <v>3519.36</v>
      </c>
      <c r="I65" s="4">
        <f t="shared" si="2"/>
        <v>67.64</v>
      </c>
    </row>
    <row r="66" spans="1:9" x14ac:dyDescent="0.25">
      <c r="A66">
        <v>58</v>
      </c>
      <c r="B66">
        <f t="shared" si="3"/>
        <v>176</v>
      </c>
      <c r="C66">
        <f t="shared" si="0"/>
        <v>176</v>
      </c>
      <c r="D66" s="4">
        <f>IF(MOD(A66,7)&lt;&gt;0,B66*cena_jajka,0)</f>
        <v>158.4</v>
      </c>
      <c r="E66" s="4">
        <f>B66*$B$2*cena_paszy</f>
        <v>66.88</v>
      </c>
      <c r="F66" s="5">
        <f>IF(MOD(A66,30)=0,INT(20%*B66)*cena_kury,0)</f>
        <v>0</v>
      </c>
      <c r="G66" s="4">
        <f t="shared" si="1"/>
        <v>91.52000000000001</v>
      </c>
      <c r="H66" s="4">
        <f t="shared" si="4"/>
        <v>3610.88</v>
      </c>
      <c r="I66" s="4">
        <f t="shared" si="2"/>
        <v>66.88</v>
      </c>
    </row>
    <row r="67" spans="1:9" x14ac:dyDescent="0.25">
      <c r="A67">
        <v>59</v>
      </c>
      <c r="B67">
        <f t="shared" si="3"/>
        <v>176</v>
      </c>
      <c r="C67">
        <f t="shared" si="0"/>
        <v>174</v>
      </c>
      <c r="D67" s="4">
        <f>IF(MOD(A67,7)&lt;&gt;0,B67*cena_jajka,0)</f>
        <v>158.4</v>
      </c>
      <c r="E67" s="4">
        <f>B67*$B$2*cena_paszy</f>
        <v>66.88</v>
      </c>
      <c r="F67" s="5">
        <f>IF(MOD(A67,30)=0,INT(20%*B67)*cena_kury,0)</f>
        <v>0</v>
      </c>
      <c r="G67" s="4">
        <f t="shared" si="1"/>
        <v>91.52000000000001</v>
      </c>
      <c r="H67" s="4">
        <f t="shared" si="4"/>
        <v>3702.4</v>
      </c>
      <c r="I67" s="4">
        <f t="shared" si="2"/>
        <v>66.88</v>
      </c>
    </row>
    <row r="68" spans="1:9" x14ac:dyDescent="0.25">
      <c r="A68">
        <v>60</v>
      </c>
      <c r="B68">
        <f t="shared" si="3"/>
        <v>208</v>
      </c>
      <c r="C68">
        <f t="shared" si="0"/>
        <v>208</v>
      </c>
      <c r="D68" s="4">
        <f>IF(MOD(A68,7)&lt;&gt;0,B68*cena_jajka,0)</f>
        <v>187.20000000000002</v>
      </c>
      <c r="E68" s="4">
        <f>B68*$B$2*cena_paszy</f>
        <v>79.039999999999992</v>
      </c>
      <c r="F68" s="5">
        <f>IF(MOD(A68,30)=0,INT(20%*B68)*cena_kury,0)</f>
        <v>738</v>
      </c>
      <c r="G68" s="4">
        <f t="shared" si="1"/>
        <v>-629.83999999999992</v>
      </c>
      <c r="H68" s="4">
        <f t="shared" si="4"/>
        <v>3072.5600000000004</v>
      </c>
      <c r="I68" s="4">
        <f t="shared" si="2"/>
        <v>817.04</v>
      </c>
    </row>
    <row r="69" spans="1:9" x14ac:dyDescent="0.25">
      <c r="A69">
        <v>61</v>
      </c>
      <c r="B69">
        <f t="shared" si="3"/>
        <v>208</v>
      </c>
      <c r="C69">
        <f t="shared" si="0"/>
        <v>206</v>
      </c>
      <c r="D69" s="4">
        <f>IF(MOD(A69,7)&lt;&gt;0,B69*cena_jajka,0)</f>
        <v>187.20000000000002</v>
      </c>
      <c r="E69" s="4">
        <f>B69*$B$2*cena_paszy</f>
        <v>79.039999999999992</v>
      </c>
      <c r="F69" s="5">
        <f>IF(MOD(A69,30)=0,INT(20%*B69)*cena_kury,0)</f>
        <v>0</v>
      </c>
      <c r="G69" s="4">
        <f t="shared" si="1"/>
        <v>108.16000000000003</v>
      </c>
      <c r="H69" s="4">
        <f t="shared" si="4"/>
        <v>3180.7200000000003</v>
      </c>
      <c r="I69" s="4">
        <f t="shared" si="2"/>
        <v>79.039999999999992</v>
      </c>
    </row>
    <row r="70" spans="1:9" x14ac:dyDescent="0.25">
      <c r="A70">
        <v>62</v>
      </c>
      <c r="B70">
        <f t="shared" si="3"/>
        <v>206</v>
      </c>
      <c r="C70">
        <f t="shared" si="0"/>
        <v>206</v>
      </c>
      <c r="D70" s="4">
        <f>IF(MOD(A70,7)&lt;&gt;0,B70*cena_jajka,0)</f>
        <v>185.4</v>
      </c>
      <c r="E70" s="4">
        <f>B70*$B$2*cena_paszy</f>
        <v>78.28</v>
      </c>
      <c r="F70" s="5">
        <f>IF(MOD(A70,30)=0,INT(20%*B70)*cena_kury,0)</f>
        <v>0</v>
      </c>
      <c r="G70" s="4">
        <f t="shared" si="1"/>
        <v>107.12</v>
      </c>
      <c r="H70" s="4">
        <f t="shared" si="4"/>
        <v>3287.84</v>
      </c>
      <c r="I70" s="4">
        <f t="shared" si="2"/>
        <v>78.28</v>
      </c>
    </row>
    <row r="71" spans="1:9" x14ac:dyDescent="0.25">
      <c r="A71">
        <v>63</v>
      </c>
      <c r="B71">
        <f t="shared" si="3"/>
        <v>206</v>
      </c>
      <c r="C71">
        <f t="shared" si="0"/>
        <v>204</v>
      </c>
      <c r="D71" s="4">
        <f>IF(MOD(A71,7)&lt;&gt;0,B71*cena_jajka,0)</f>
        <v>0</v>
      </c>
      <c r="E71" s="4">
        <f>B71*$B$2*cena_paszy</f>
        <v>78.28</v>
      </c>
      <c r="F71" s="5">
        <f>IF(MOD(A71,30)=0,INT(20%*B71)*cena_kury,0)</f>
        <v>0</v>
      </c>
      <c r="G71" s="4">
        <f t="shared" si="1"/>
        <v>-78.28</v>
      </c>
      <c r="H71" s="4">
        <f t="shared" si="4"/>
        <v>3209.56</v>
      </c>
      <c r="I71" s="4">
        <f t="shared" si="2"/>
        <v>78.28</v>
      </c>
    </row>
    <row r="72" spans="1:9" x14ac:dyDescent="0.25">
      <c r="A72">
        <v>64</v>
      </c>
      <c r="B72">
        <f t="shared" si="3"/>
        <v>204</v>
      </c>
      <c r="C72">
        <f t="shared" si="0"/>
        <v>204</v>
      </c>
      <c r="D72" s="4">
        <f>IF(MOD(A72,7)&lt;&gt;0,B72*cena_jajka,0)</f>
        <v>183.6</v>
      </c>
      <c r="E72" s="4">
        <f>B72*$B$2*cena_paszy</f>
        <v>77.52000000000001</v>
      </c>
      <c r="F72" s="5">
        <f>IF(MOD(A72,30)=0,INT(20%*B72)*cena_kury,0)</f>
        <v>0</v>
      </c>
      <c r="G72" s="4">
        <f t="shared" si="1"/>
        <v>106.07999999999998</v>
      </c>
      <c r="H72" s="4">
        <f t="shared" si="4"/>
        <v>3315.64</v>
      </c>
      <c r="I72" s="4">
        <f t="shared" si="2"/>
        <v>77.52000000000001</v>
      </c>
    </row>
    <row r="73" spans="1:9" x14ac:dyDescent="0.25">
      <c r="A73">
        <v>65</v>
      </c>
      <c r="B73">
        <f t="shared" si="3"/>
        <v>204</v>
      </c>
      <c r="C73">
        <f t="shared" si="0"/>
        <v>202</v>
      </c>
      <c r="D73" s="4">
        <f>IF(MOD(A73,7)&lt;&gt;0,B73*cena_jajka,0)</f>
        <v>183.6</v>
      </c>
      <c r="E73" s="4">
        <f>B73*$B$2*cena_paszy</f>
        <v>77.52000000000001</v>
      </c>
      <c r="F73" s="5">
        <f>IF(MOD(A73,30)=0,INT(20%*B73)*cena_kury,0)</f>
        <v>0</v>
      </c>
      <c r="G73" s="4">
        <f t="shared" si="1"/>
        <v>106.07999999999998</v>
      </c>
      <c r="H73" s="4">
        <f t="shared" si="4"/>
        <v>3421.72</v>
      </c>
      <c r="I73" s="4">
        <f t="shared" si="2"/>
        <v>77.52000000000001</v>
      </c>
    </row>
    <row r="74" spans="1:9" x14ac:dyDescent="0.25">
      <c r="A74">
        <v>66</v>
      </c>
      <c r="B74">
        <f t="shared" si="3"/>
        <v>202</v>
      </c>
      <c r="C74">
        <f t="shared" ref="C74:C137" si="5">IF(MOD(A74,2)=1,B74-2,B74)</f>
        <v>202</v>
      </c>
      <c r="D74" s="4">
        <f>IF(MOD(A74,7)&lt;&gt;0,B74*cena_jajka,0)</f>
        <v>181.8</v>
      </c>
      <c r="E74" s="4">
        <f>B74*$B$2*cena_paszy</f>
        <v>76.760000000000005</v>
      </c>
      <c r="F74" s="5">
        <f>IF(MOD(A74,30)=0,INT(20%*B74)*cena_kury,0)</f>
        <v>0</v>
      </c>
      <c r="G74" s="4">
        <f t="shared" ref="G74:G137" si="6">D74-E74-F74</f>
        <v>105.04</v>
      </c>
      <c r="H74" s="4">
        <f t="shared" si="4"/>
        <v>3526.7599999999998</v>
      </c>
      <c r="I74" s="4">
        <f t="shared" ref="I74:I137" si="7">E74+F74</f>
        <v>76.760000000000005</v>
      </c>
    </row>
    <row r="75" spans="1:9" x14ac:dyDescent="0.25">
      <c r="A75">
        <v>67</v>
      </c>
      <c r="B75">
        <f t="shared" ref="B75:B138" si="8">IF(MOD(A75,30)=0,C74+INT(20%*C74),C74)</f>
        <v>202</v>
      </c>
      <c r="C75">
        <f t="shared" si="5"/>
        <v>200</v>
      </c>
      <c r="D75" s="4">
        <f>IF(MOD(A75,7)&lt;&gt;0,B75*cena_jajka,0)</f>
        <v>181.8</v>
      </c>
      <c r="E75" s="4">
        <f>B75*$B$2*cena_paszy</f>
        <v>76.760000000000005</v>
      </c>
      <c r="F75" s="5">
        <f>IF(MOD(A75,30)=0,INT(20%*B75)*cena_kury,0)</f>
        <v>0</v>
      </c>
      <c r="G75" s="4">
        <f t="shared" si="6"/>
        <v>105.04</v>
      </c>
      <c r="H75" s="4">
        <f t="shared" ref="H75:H138" si="9">G75+H74</f>
        <v>3631.7999999999997</v>
      </c>
      <c r="I75" s="4">
        <f t="shared" si="7"/>
        <v>76.760000000000005</v>
      </c>
    </row>
    <row r="76" spans="1:9" x14ac:dyDescent="0.25">
      <c r="A76">
        <v>68</v>
      </c>
      <c r="B76">
        <f t="shared" si="8"/>
        <v>200</v>
      </c>
      <c r="C76">
        <f t="shared" si="5"/>
        <v>200</v>
      </c>
      <c r="D76" s="4">
        <f>IF(MOD(A76,7)&lt;&gt;0,B76*cena_jajka,0)</f>
        <v>180</v>
      </c>
      <c r="E76" s="4">
        <f>B76*$B$2*cena_paszy</f>
        <v>76</v>
      </c>
      <c r="F76" s="5">
        <f>IF(MOD(A76,30)=0,INT(20%*B76)*cena_kury,0)</f>
        <v>0</v>
      </c>
      <c r="G76" s="4">
        <f t="shared" si="6"/>
        <v>104</v>
      </c>
      <c r="H76" s="4">
        <f t="shared" si="9"/>
        <v>3735.7999999999997</v>
      </c>
      <c r="I76" s="4">
        <f t="shared" si="7"/>
        <v>76</v>
      </c>
    </row>
    <row r="77" spans="1:9" x14ac:dyDescent="0.25">
      <c r="A77">
        <v>69</v>
      </c>
      <c r="B77">
        <f t="shared" si="8"/>
        <v>200</v>
      </c>
      <c r="C77">
        <f t="shared" si="5"/>
        <v>198</v>
      </c>
      <c r="D77" s="4">
        <f>IF(MOD(A77,7)&lt;&gt;0,B77*cena_jajka,0)</f>
        <v>180</v>
      </c>
      <c r="E77" s="4">
        <f>B77*$B$2*cena_paszy</f>
        <v>76</v>
      </c>
      <c r="F77" s="5">
        <f>IF(MOD(A77,30)=0,INT(20%*B77)*cena_kury,0)</f>
        <v>0</v>
      </c>
      <c r="G77" s="4">
        <f t="shared" si="6"/>
        <v>104</v>
      </c>
      <c r="H77" s="4">
        <f t="shared" si="9"/>
        <v>3839.7999999999997</v>
      </c>
      <c r="I77" s="4">
        <f t="shared" si="7"/>
        <v>76</v>
      </c>
    </row>
    <row r="78" spans="1:9" x14ac:dyDescent="0.25">
      <c r="A78">
        <v>70</v>
      </c>
      <c r="B78">
        <f t="shared" si="8"/>
        <v>198</v>
      </c>
      <c r="C78">
        <f t="shared" si="5"/>
        <v>198</v>
      </c>
      <c r="D78" s="4">
        <f>IF(MOD(A78,7)&lt;&gt;0,B78*cena_jajka,0)</f>
        <v>0</v>
      </c>
      <c r="E78" s="4">
        <f>B78*$B$2*cena_paszy</f>
        <v>75.239999999999995</v>
      </c>
      <c r="F78" s="5">
        <f>IF(MOD(A78,30)=0,INT(20%*B78)*cena_kury,0)</f>
        <v>0</v>
      </c>
      <c r="G78" s="4">
        <f t="shared" si="6"/>
        <v>-75.239999999999995</v>
      </c>
      <c r="H78" s="4">
        <f t="shared" si="9"/>
        <v>3764.56</v>
      </c>
      <c r="I78" s="4">
        <f t="shared" si="7"/>
        <v>75.239999999999995</v>
      </c>
    </row>
    <row r="79" spans="1:9" x14ac:dyDescent="0.25">
      <c r="A79">
        <v>71</v>
      </c>
      <c r="B79">
        <f t="shared" si="8"/>
        <v>198</v>
      </c>
      <c r="C79">
        <f t="shared" si="5"/>
        <v>196</v>
      </c>
      <c r="D79" s="4">
        <f>IF(MOD(A79,7)&lt;&gt;0,B79*cena_jajka,0)</f>
        <v>178.20000000000002</v>
      </c>
      <c r="E79" s="4">
        <f>B79*$B$2*cena_paszy</f>
        <v>75.239999999999995</v>
      </c>
      <c r="F79" s="5">
        <f>IF(MOD(A79,30)=0,INT(20%*B79)*cena_kury,0)</f>
        <v>0</v>
      </c>
      <c r="G79" s="4">
        <f t="shared" si="6"/>
        <v>102.96000000000002</v>
      </c>
      <c r="H79" s="4">
        <f t="shared" si="9"/>
        <v>3867.52</v>
      </c>
      <c r="I79" s="4">
        <f t="shared" si="7"/>
        <v>75.239999999999995</v>
      </c>
    </row>
    <row r="80" spans="1:9" x14ac:dyDescent="0.25">
      <c r="A80">
        <v>72</v>
      </c>
      <c r="B80">
        <f t="shared" si="8"/>
        <v>196</v>
      </c>
      <c r="C80">
        <f t="shared" si="5"/>
        <v>196</v>
      </c>
      <c r="D80" s="4">
        <f>IF(MOD(A80,7)&lt;&gt;0,B80*cena_jajka,0)</f>
        <v>176.4</v>
      </c>
      <c r="E80" s="4">
        <f>B80*$B$2*cena_paszy</f>
        <v>74.48</v>
      </c>
      <c r="F80" s="5">
        <f>IF(MOD(A80,30)=0,INT(20%*B80)*cena_kury,0)</f>
        <v>0</v>
      </c>
      <c r="G80" s="4">
        <f t="shared" si="6"/>
        <v>101.92</v>
      </c>
      <c r="H80" s="4">
        <f t="shared" si="9"/>
        <v>3969.44</v>
      </c>
      <c r="I80" s="4">
        <f t="shared" si="7"/>
        <v>74.48</v>
      </c>
    </row>
    <row r="81" spans="1:9" x14ac:dyDescent="0.25">
      <c r="A81">
        <v>73</v>
      </c>
      <c r="B81">
        <f t="shared" si="8"/>
        <v>196</v>
      </c>
      <c r="C81">
        <f t="shared" si="5"/>
        <v>194</v>
      </c>
      <c r="D81" s="4">
        <f>IF(MOD(A81,7)&lt;&gt;0,B81*cena_jajka,0)</f>
        <v>176.4</v>
      </c>
      <c r="E81" s="4">
        <f>B81*$B$2*cena_paszy</f>
        <v>74.48</v>
      </c>
      <c r="F81" s="5">
        <f>IF(MOD(A81,30)=0,INT(20%*B81)*cena_kury,0)</f>
        <v>0</v>
      </c>
      <c r="G81" s="4">
        <f t="shared" si="6"/>
        <v>101.92</v>
      </c>
      <c r="H81" s="4">
        <f t="shared" si="9"/>
        <v>4071.36</v>
      </c>
      <c r="I81" s="4">
        <f t="shared" si="7"/>
        <v>74.48</v>
      </c>
    </row>
    <row r="82" spans="1:9" x14ac:dyDescent="0.25">
      <c r="A82">
        <v>74</v>
      </c>
      <c r="B82">
        <f t="shared" si="8"/>
        <v>194</v>
      </c>
      <c r="C82">
        <f t="shared" si="5"/>
        <v>194</v>
      </c>
      <c r="D82" s="4">
        <f>IF(MOD(A82,7)&lt;&gt;0,B82*cena_jajka,0)</f>
        <v>174.6</v>
      </c>
      <c r="E82" s="4">
        <f>B82*$B$2*cena_paszy</f>
        <v>73.72</v>
      </c>
      <c r="F82" s="5">
        <f>IF(MOD(A82,30)=0,INT(20%*B82)*cena_kury,0)</f>
        <v>0</v>
      </c>
      <c r="G82" s="4">
        <f t="shared" si="6"/>
        <v>100.88</v>
      </c>
      <c r="H82" s="4">
        <f t="shared" si="9"/>
        <v>4172.24</v>
      </c>
      <c r="I82" s="4">
        <f t="shared" si="7"/>
        <v>73.72</v>
      </c>
    </row>
    <row r="83" spans="1:9" x14ac:dyDescent="0.25">
      <c r="A83">
        <v>75</v>
      </c>
      <c r="B83">
        <f t="shared" si="8"/>
        <v>194</v>
      </c>
      <c r="C83">
        <f t="shared" si="5"/>
        <v>192</v>
      </c>
      <c r="D83" s="4">
        <f>IF(MOD(A83,7)&lt;&gt;0,B83*cena_jajka,0)</f>
        <v>174.6</v>
      </c>
      <c r="E83" s="4">
        <f>B83*$B$2*cena_paszy</f>
        <v>73.72</v>
      </c>
      <c r="F83" s="5">
        <f>IF(MOD(A83,30)=0,INT(20%*B83)*cena_kury,0)</f>
        <v>0</v>
      </c>
      <c r="G83" s="4">
        <f t="shared" si="6"/>
        <v>100.88</v>
      </c>
      <c r="H83" s="4">
        <f t="shared" si="9"/>
        <v>4273.12</v>
      </c>
      <c r="I83" s="4">
        <f t="shared" si="7"/>
        <v>73.72</v>
      </c>
    </row>
    <row r="84" spans="1:9" x14ac:dyDescent="0.25">
      <c r="A84">
        <v>76</v>
      </c>
      <c r="B84">
        <f t="shared" si="8"/>
        <v>192</v>
      </c>
      <c r="C84">
        <f t="shared" si="5"/>
        <v>192</v>
      </c>
      <c r="D84" s="4">
        <f>IF(MOD(A84,7)&lt;&gt;0,B84*cena_jajka,0)</f>
        <v>172.8</v>
      </c>
      <c r="E84" s="4">
        <f>B84*$B$2*cena_paszy</f>
        <v>72.960000000000008</v>
      </c>
      <c r="F84" s="5">
        <f>IF(MOD(A84,30)=0,INT(20%*B84)*cena_kury,0)</f>
        <v>0</v>
      </c>
      <c r="G84" s="4">
        <f t="shared" si="6"/>
        <v>99.84</v>
      </c>
      <c r="H84" s="4">
        <f t="shared" si="9"/>
        <v>4372.96</v>
      </c>
      <c r="I84" s="4">
        <f t="shared" si="7"/>
        <v>72.960000000000008</v>
      </c>
    </row>
    <row r="85" spans="1:9" x14ac:dyDescent="0.25">
      <c r="A85">
        <v>77</v>
      </c>
      <c r="B85">
        <f t="shared" si="8"/>
        <v>192</v>
      </c>
      <c r="C85">
        <f t="shared" si="5"/>
        <v>190</v>
      </c>
      <c r="D85" s="4">
        <f>IF(MOD(A85,7)&lt;&gt;0,B85*cena_jajka,0)</f>
        <v>0</v>
      </c>
      <c r="E85" s="4">
        <f>B85*$B$2*cena_paszy</f>
        <v>72.960000000000008</v>
      </c>
      <c r="F85" s="5">
        <f>IF(MOD(A85,30)=0,INT(20%*B85)*cena_kury,0)</f>
        <v>0</v>
      </c>
      <c r="G85" s="4">
        <f t="shared" si="6"/>
        <v>-72.960000000000008</v>
      </c>
      <c r="H85" s="4">
        <f t="shared" si="9"/>
        <v>4300</v>
      </c>
      <c r="I85" s="4">
        <f t="shared" si="7"/>
        <v>72.960000000000008</v>
      </c>
    </row>
    <row r="86" spans="1:9" x14ac:dyDescent="0.25">
      <c r="A86">
        <v>78</v>
      </c>
      <c r="B86">
        <f t="shared" si="8"/>
        <v>190</v>
      </c>
      <c r="C86">
        <f t="shared" si="5"/>
        <v>190</v>
      </c>
      <c r="D86" s="4">
        <f>IF(MOD(A86,7)&lt;&gt;0,B86*cena_jajka,0)</f>
        <v>171</v>
      </c>
      <c r="E86" s="4">
        <f>B86*$B$2*cena_paszy</f>
        <v>72.2</v>
      </c>
      <c r="F86" s="5">
        <f>IF(MOD(A86,30)=0,INT(20%*B86)*cena_kury,0)</f>
        <v>0</v>
      </c>
      <c r="G86" s="4">
        <f t="shared" si="6"/>
        <v>98.8</v>
      </c>
      <c r="H86" s="4">
        <f t="shared" si="9"/>
        <v>4398.8</v>
      </c>
      <c r="I86" s="4">
        <f t="shared" si="7"/>
        <v>72.2</v>
      </c>
    </row>
    <row r="87" spans="1:9" x14ac:dyDescent="0.25">
      <c r="A87">
        <v>79</v>
      </c>
      <c r="B87">
        <f t="shared" si="8"/>
        <v>190</v>
      </c>
      <c r="C87">
        <f t="shared" si="5"/>
        <v>188</v>
      </c>
      <c r="D87" s="4">
        <f>IF(MOD(A87,7)&lt;&gt;0,B87*cena_jajka,0)</f>
        <v>171</v>
      </c>
      <c r="E87" s="4">
        <f>B87*$B$2*cena_paszy</f>
        <v>72.2</v>
      </c>
      <c r="F87" s="5">
        <f>IF(MOD(A87,30)=0,INT(20%*B87)*cena_kury,0)</f>
        <v>0</v>
      </c>
      <c r="G87" s="4">
        <f t="shared" si="6"/>
        <v>98.8</v>
      </c>
      <c r="H87" s="4">
        <f t="shared" si="9"/>
        <v>4497.6000000000004</v>
      </c>
      <c r="I87" s="4">
        <f t="shared" si="7"/>
        <v>72.2</v>
      </c>
    </row>
    <row r="88" spans="1:9" x14ac:dyDescent="0.25">
      <c r="A88">
        <v>80</v>
      </c>
      <c r="B88">
        <f t="shared" si="8"/>
        <v>188</v>
      </c>
      <c r="C88">
        <f t="shared" si="5"/>
        <v>188</v>
      </c>
      <c r="D88" s="4">
        <f>IF(MOD(A88,7)&lt;&gt;0,B88*cena_jajka,0)</f>
        <v>169.20000000000002</v>
      </c>
      <c r="E88" s="4">
        <f>B88*$B$2*cena_paszy</f>
        <v>71.44</v>
      </c>
      <c r="F88" s="5">
        <f>IF(MOD(A88,30)=0,INT(20%*B88)*cena_kury,0)</f>
        <v>0</v>
      </c>
      <c r="G88" s="4">
        <f t="shared" si="6"/>
        <v>97.760000000000019</v>
      </c>
      <c r="H88" s="4">
        <f t="shared" si="9"/>
        <v>4595.3600000000006</v>
      </c>
      <c r="I88" s="4">
        <f t="shared" si="7"/>
        <v>71.44</v>
      </c>
    </row>
    <row r="89" spans="1:9" x14ac:dyDescent="0.25">
      <c r="A89">
        <v>81</v>
      </c>
      <c r="B89">
        <f t="shared" si="8"/>
        <v>188</v>
      </c>
      <c r="C89">
        <f t="shared" si="5"/>
        <v>186</v>
      </c>
      <c r="D89" s="4">
        <f>IF(MOD(A89,7)&lt;&gt;0,B89*cena_jajka,0)</f>
        <v>169.20000000000002</v>
      </c>
      <c r="E89" s="4">
        <f>B89*$B$2*cena_paszy</f>
        <v>71.44</v>
      </c>
      <c r="F89" s="5">
        <f>IF(MOD(A89,30)=0,INT(20%*B89)*cena_kury,0)</f>
        <v>0</v>
      </c>
      <c r="G89" s="4">
        <f t="shared" si="6"/>
        <v>97.760000000000019</v>
      </c>
      <c r="H89" s="4">
        <f t="shared" si="9"/>
        <v>4693.1200000000008</v>
      </c>
      <c r="I89" s="4">
        <f t="shared" si="7"/>
        <v>71.44</v>
      </c>
    </row>
    <row r="90" spans="1:9" x14ac:dyDescent="0.25">
      <c r="A90">
        <v>82</v>
      </c>
      <c r="B90">
        <f t="shared" si="8"/>
        <v>186</v>
      </c>
      <c r="C90">
        <f t="shared" si="5"/>
        <v>186</v>
      </c>
      <c r="D90" s="4">
        <f>IF(MOD(A90,7)&lt;&gt;0,B90*cena_jajka,0)</f>
        <v>167.4</v>
      </c>
      <c r="E90" s="4">
        <f>B90*$B$2*cena_paszy</f>
        <v>70.680000000000007</v>
      </c>
      <c r="F90" s="5">
        <f>IF(MOD(A90,30)=0,INT(20%*B90)*cena_kury,0)</f>
        <v>0</v>
      </c>
      <c r="G90" s="4">
        <f t="shared" si="6"/>
        <v>96.72</v>
      </c>
      <c r="H90" s="4">
        <f t="shared" si="9"/>
        <v>4789.8400000000011</v>
      </c>
      <c r="I90" s="4">
        <f t="shared" si="7"/>
        <v>70.680000000000007</v>
      </c>
    </row>
    <row r="91" spans="1:9" x14ac:dyDescent="0.25">
      <c r="A91">
        <v>83</v>
      </c>
      <c r="B91">
        <f t="shared" si="8"/>
        <v>186</v>
      </c>
      <c r="C91">
        <f t="shared" si="5"/>
        <v>184</v>
      </c>
      <c r="D91" s="4">
        <f>IF(MOD(A91,7)&lt;&gt;0,B91*cena_jajka,0)</f>
        <v>167.4</v>
      </c>
      <c r="E91" s="4">
        <f>B91*$B$2*cena_paszy</f>
        <v>70.680000000000007</v>
      </c>
      <c r="F91" s="5">
        <f>IF(MOD(A91,30)=0,INT(20%*B91)*cena_kury,0)</f>
        <v>0</v>
      </c>
      <c r="G91" s="4">
        <f t="shared" si="6"/>
        <v>96.72</v>
      </c>
      <c r="H91" s="4">
        <f t="shared" si="9"/>
        <v>4886.5600000000013</v>
      </c>
      <c r="I91" s="4">
        <f t="shared" si="7"/>
        <v>70.680000000000007</v>
      </c>
    </row>
    <row r="92" spans="1:9" x14ac:dyDescent="0.25">
      <c r="A92">
        <v>84</v>
      </c>
      <c r="B92">
        <f t="shared" si="8"/>
        <v>184</v>
      </c>
      <c r="C92">
        <f t="shared" si="5"/>
        <v>184</v>
      </c>
      <c r="D92" s="4">
        <f>IF(MOD(A92,7)&lt;&gt;0,B92*cena_jajka,0)</f>
        <v>0</v>
      </c>
      <c r="E92" s="4">
        <f>B92*$B$2*cena_paszy</f>
        <v>69.92</v>
      </c>
      <c r="F92" s="5">
        <f>IF(MOD(A92,30)=0,INT(20%*B92)*cena_kury,0)</f>
        <v>0</v>
      </c>
      <c r="G92" s="4">
        <f t="shared" si="6"/>
        <v>-69.92</v>
      </c>
      <c r="H92" s="4">
        <f t="shared" si="9"/>
        <v>4816.6400000000012</v>
      </c>
      <c r="I92" s="4">
        <f t="shared" si="7"/>
        <v>69.92</v>
      </c>
    </row>
    <row r="93" spans="1:9" x14ac:dyDescent="0.25">
      <c r="A93">
        <v>85</v>
      </c>
      <c r="B93">
        <f t="shared" si="8"/>
        <v>184</v>
      </c>
      <c r="C93">
        <f t="shared" si="5"/>
        <v>182</v>
      </c>
      <c r="D93" s="4">
        <f>IF(MOD(A93,7)&lt;&gt;0,B93*cena_jajka,0)</f>
        <v>165.6</v>
      </c>
      <c r="E93" s="4">
        <f>B93*$B$2*cena_paszy</f>
        <v>69.92</v>
      </c>
      <c r="F93" s="5">
        <f>IF(MOD(A93,30)=0,INT(20%*B93)*cena_kury,0)</f>
        <v>0</v>
      </c>
      <c r="G93" s="4">
        <f t="shared" si="6"/>
        <v>95.679999999999993</v>
      </c>
      <c r="H93" s="4">
        <f t="shared" si="9"/>
        <v>4912.3200000000015</v>
      </c>
      <c r="I93" s="4">
        <f t="shared" si="7"/>
        <v>69.92</v>
      </c>
    </row>
    <row r="94" spans="1:9" x14ac:dyDescent="0.25">
      <c r="A94">
        <v>86</v>
      </c>
      <c r="B94">
        <f t="shared" si="8"/>
        <v>182</v>
      </c>
      <c r="C94">
        <f t="shared" si="5"/>
        <v>182</v>
      </c>
      <c r="D94" s="4">
        <f>IF(MOD(A94,7)&lt;&gt;0,B94*cena_jajka,0)</f>
        <v>163.80000000000001</v>
      </c>
      <c r="E94" s="4">
        <f>B94*$B$2*cena_paszy</f>
        <v>69.16</v>
      </c>
      <c r="F94" s="5">
        <f>IF(MOD(A94,30)=0,INT(20%*B94)*cena_kury,0)</f>
        <v>0</v>
      </c>
      <c r="G94" s="4">
        <f t="shared" si="6"/>
        <v>94.640000000000015</v>
      </c>
      <c r="H94" s="4">
        <f t="shared" si="9"/>
        <v>5006.9600000000019</v>
      </c>
      <c r="I94" s="4">
        <f t="shared" si="7"/>
        <v>69.16</v>
      </c>
    </row>
    <row r="95" spans="1:9" x14ac:dyDescent="0.25">
      <c r="A95">
        <v>87</v>
      </c>
      <c r="B95">
        <f t="shared" si="8"/>
        <v>182</v>
      </c>
      <c r="C95">
        <f t="shared" si="5"/>
        <v>180</v>
      </c>
      <c r="D95" s="4">
        <f>IF(MOD(A95,7)&lt;&gt;0,B95*cena_jajka,0)</f>
        <v>163.80000000000001</v>
      </c>
      <c r="E95" s="4">
        <f>B95*$B$2*cena_paszy</f>
        <v>69.16</v>
      </c>
      <c r="F95" s="5">
        <f>IF(MOD(A95,30)=0,INT(20%*B95)*cena_kury,0)</f>
        <v>0</v>
      </c>
      <c r="G95" s="4">
        <f t="shared" si="6"/>
        <v>94.640000000000015</v>
      </c>
      <c r="H95" s="4">
        <f t="shared" si="9"/>
        <v>5101.6000000000022</v>
      </c>
      <c r="I95" s="4">
        <f t="shared" si="7"/>
        <v>69.16</v>
      </c>
    </row>
    <row r="96" spans="1:9" x14ac:dyDescent="0.25">
      <c r="A96">
        <v>88</v>
      </c>
      <c r="B96">
        <f t="shared" si="8"/>
        <v>180</v>
      </c>
      <c r="C96">
        <f t="shared" si="5"/>
        <v>180</v>
      </c>
      <c r="D96" s="4">
        <f>IF(MOD(A96,7)&lt;&gt;0,B96*cena_jajka,0)</f>
        <v>162</v>
      </c>
      <c r="E96" s="4">
        <f>B96*$B$2*cena_paszy</f>
        <v>68.399999999999991</v>
      </c>
      <c r="F96" s="5">
        <f>IF(MOD(A96,30)=0,INT(20%*B96)*cena_kury,0)</f>
        <v>0</v>
      </c>
      <c r="G96" s="4">
        <f t="shared" si="6"/>
        <v>93.600000000000009</v>
      </c>
      <c r="H96" s="4">
        <f t="shared" si="9"/>
        <v>5195.2000000000025</v>
      </c>
      <c r="I96" s="4">
        <f t="shared" si="7"/>
        <v>68.399999999999991</v>
      </c>
    </row>
    <row r="97" spans="1:9" x14ac:dyDescent="0.25">
      <c r="A97">
        <v>89</v>
      </c>
      <c r="B97">
        <f t="shared" si="8"/>
        <v>180</v>
      </c>
      <c r="C97">
        <f t="shared" si="5"/>
        <v>178</v>
      </c>
      <c r="D97" s="4">
        <f>IF(MOD(A97,7)&lt;&gt;0,B97*cena_jajka,0)</f>
        <v>162</v>
      </c>
      <c r="E97" s="4">
        <f>B97*$B$2*cena_paszy</f>
        <v>68.399999999999991</v>
      </c>
      <c r="F97" s="5">
        <f>IF(MOD(A97,30)=0,INT(20%*B97)*cena_kury,0)</f>
        <v>0</v>
      </c>
      <c r="G97" s="4">
        <f t="shared" si="6"/>
        <v>93.600000000000009</v>
      </c>
      <c r="H97" s="4">
        <f t="shared" si="9"/>
        <v>5288.8000000000029</v>
      </c>
      <c r="I97" s="4">
        <f t="shared" si="7"/>
        <v>68.399999999999991</v>
      </c>
    </row>
    <row r="98" spans="1:9" x14ac:dyDescent="0.25">
      <c r="A98">
        <v>90</v>
      </c>
      <c r="B98">
        <f t="shared" si="8"/>
        <v>213</v>
      </c>
      <c r="C98">
        <f t="shared" si="5"/>
        <v>213</v>
      </c>
      <c r="D98" s="4">
        <f>IF(MOD(A98,7)&lt;&gt;0,B98*cena_jajka,0)</f>
        <v>191.70000000000002</v>
      </c>
      <c r="E98" s="4">
        <f>B98*$B$2*cena_paszy</f>
        <v>80.94</v>
      </c>
      <c r="F98" s="5">
        <f>IF(MOD(A98,30)=0,INT(20%*B98)*cena_kury,0)</f>
        <v>756</v>
      </c>
      <c r="G98" s="4">
        <f t="shared" si="6"/>
        <v>-645.24</v>
      </c>
      <c r="H98" s="4">
        <f t="shared" si="9"/>
        <v>4643.5600000000031</v>
      </c>
      <c r="I98" s="4">
        <f t="shared" si="7"/>
        <v>836.94</v>
      </c>
    </row>
    <row r="99" spans="1:9" x14ac:dyDescent="0.25">
      <c r="A99">
        <v>91</v>
      </c>
      <c r="B99">
        <f t="shared" si="8"/>
        <v>213</v>
      </c>
      <c r="C99">
        <f t="shared" si="5"/>
        <v>211</v>
      </c>
      <c r="D99" s="4">
        <f>IF(MOD(A99,7)&lt;&gt;0,B99*cena_jajka,0)</f>
        <v>0</v>
      </c>
      <c r="E99" s="4">
        <f>B99*$B$2*cena_paszy</f>
        <v>80.94</v>
      </c>
      <c r="F99" s="5">
        <f>IF(MOD(A99,30)=0,INT(20%*B99)*cena_kury,0)</f>
        <v>0</v>
      </c>
      <c r="G99" s="4">
        <f t="shared" si="6"/>
        <v>-80.94</v>
      </c>
      <c r="H99" s="4">
        <f t="shared" si="9"/>
        <v>4562.6200000000035</v>
      </c>
      <c r="I99" s="4">
        <f t="shared" si="7"/>
        <v>80.94</v>
      </c>
    </row>
    <row r="100" spans="1:9" x14ac:dyDescent="0.25">
      <c r="A100">
        <v>92</v>
      </c>
      <c r="B100">
        <f t="shared" si="8"/>
        <v>211</v>
      </c>
      <c r="C100">
        <f t="shared" si="5"/>
        <v>211</v>
      </c>
      <c r="D100" s="4">
        <f>IF(MOD(A100,7)&lt;&gt;0,B100*cena_jajka,0)</f>
        <v>189.9</v>
      </c>
      <c r="E100" s="4">
        <f>B100*$B$2*cena_paszy</f>
        <v>80.180000000000007</v>
      </c>
      <c r="F100" s="5">
        <f>IF(MOD(A100,30)=0,INT(20%*B100)*cena_kury,0)</f>
        <v>0</v>
      </c>
      <c r="G100" s="4">
        <f t="shared" si="6"/>
        <v>109.72</v>
      </c>
      <c r="H100" s="4">
        <f t="shared" si="9"/>
        <v>4672.3400000000038</v>
      </c>
      <c r="I100" s="4">
        <f t="shared" si="7"/>
        <v>80.180000000000007</v>
      </c>
    </row>
    <row r="101" spans="1:9" x14ac:dyDescent="0.25">
      <c r="A101">
        <v>93</v>
      </c>
      <c r="B101">
        <f t="shared" si="8"/>
        <v>211</v>
      </c>
      <c r="C101">
        <f t="shared" si="5"/>
        <v>209</v>
      </c>
      <c r="D101" s="4">
        <f>IF(MOD(A101,7)&lt;&gt;0,B101*cena_jajka,0)</f>
        <v>189.9</v>
      </c>
      <c r="E101" s="4">
        <f>B101*$B$2*cena_paszy</f>
        <v>80.180000000000007</v>
      </c>
      <c r="F101" s="5">
        <f>IF(MOD(A101,30)=0,INT(20%*B101)*cena_kury,0)</f>
        <v>0</v>
      </c>
      <c r="G101" s="4">
        <f t="shared" si="6"/>
        <v>109.72</v>
      </c>
      <c r="H101" s="4">
        <f t="shared" si="9"/>
        <v>4782.060000000004</v>
      </c>
      <c r="I101" s="4">
        <f t="shared" si="7"/>
        <v>80.180000000000007</v>
      </c>
    </row>
    <row r="102" spans="1:9" x14ac:dyDescent="0.25">
      <c r="A102">
        <v>94</v>
      </c>
      <c r="B102">
        <f t="shared" si="8"/>
        <v>209</v>
      </c>
      <c r="C102">
        <f t="shared" si="5"/>
        <v>209</v>
      </c>
      <c r="D102" s="4">
        <f>IF(MOD(A102,7)&lt;&gt;0,B102*cena_jajka,0)</f>
        <v>188.1</v>
      </c>
      <c r="E102" s="4">
        <f>B102*$B$2*cena_paszy</f>
        <v>79.42</v>
      </c>
      <c r="F102" s="5">
        <f>IF(MOD(A102,30)=0,INT(20%*B102)*cena_kury,0)</f>
        <v>0</v>
      </c>
      <c r="G102" s="4">
        <f t="shared" si="6"/>
        <v>108.67999999999999</v>
      </c>
      <c r="H102" s="4">
        <f t="shared" si="9"/>
        <v>4890.7400000000043</v>
      </c>
      <c r="I102" s="4">
        <f t="shared" si="7"/>
        <v>79.42</v>
      </c>
    </row>
    <row r="103" spans="1:9" x14ac:dyDescent="0.25">
      <c r="A103">
        <v>95</v>
      </c>
      <c r="B103">
        <f t="shared" si="8"/>
        <v>209</v>
      </c>
      <c r="C103">
        <f t="shared" si="5"/>
        <v>207</v>
      </c>
      <c r="D103" s="4">
        <f>IF(MOD(A103,7)&lt;&gt;0,B103*cena_jajka,0)</f>
        <v>188.1</v>
      </c>
      <c r="E103" s="4">
        <f>B103*$B$2*cena_paszy</f>
        <v>79.42</v>
      </c>
      <c r="F103" s="5">
        <f>IF(MOD(A103,30)=0,INT(20%*B103)*cena_kury,0)</f>
        <v>0</v>
      </c>
      <c r="G103" s="4">
        <f t="shared" si="6"/>
        <v>108.67999999999999</v>
      </c>
      <c r="H103" s="4">
        <f t="shared" si="9"/>
        <v>4999.4200000000046</v>
      </c>
      <c r="I103" s="4">
        <f t="shared" si="7"/>
        <v>79.42</v>
      </c>
    </row>
    <row r="104" spans="1:9" x14ac:dyDescent="0.25">
      <c r="A104">
        <v>96</v>
      </c>
      <c r="B104">
        <f t="shared" si="8"/>
        <v>207</v>
      </c>
      <c r="C104">
        <f t="shared" si="5"/>
        <v>207</v>
      </c>
      <c r="D104" s="4">
        <f>IF(MOD(A104,7)&lt;&gt;0,B104*cena_jajka,0)</f>
        <v>186.3</v>
      </c>
      <c r="E104" s="4">
        <f>B104*$B$2*cena_paszy</f>
        <v>78.660000000000011</v>
      </c>
      <c r="F104" s="5">
        <f>IF(MOD(A104,30)=0,INT(20%*B104)*cena_kury,0)</f>
        <v>0</v>
      </c>
      <c r="G104" s="4">
        <f t="shared" si="6"/>
        <v>107.64</v>
      </c>
      <c r="H104" s="4">
        <f t="shared" si="9"/>
        <v>5107.0600000000049</v>
      </c>
      <c r="I104" s="4">
        <f t="shared" si="7"/>
        <v>78.660000000000011</v>
      </c>
    </row>
    <row r="105" spans="1:9" x14ac:dyDescent="0.25">
      <c r="A105">
        <v>97</v>
      </c>
      <c r="B105">
        <f t="shared" si="8"/>
        <v>207</v>
      </c>
      <c r="C105">
        <f t="shared" si="5"/>
        <v>205</v>
      </c>
      <c r="D105" s="4">
        <f>IF(MOD(A105,7)&lt;&gt;0,B105*cena_jajka,0)</f>
        <v>186.3</v>
      </c>
      <c r="E105" s="4">
        <f>B105*$B$2*cena_paszy</f>
        <v>78.660000000000011</v>
      </c>
      <c r="F105" s="5">
        <f>IF(MOD(A105,30)=0,INT(20%*B105)*cena_kury,0)</f>
        <v>0</v>
      </c>
      <c r="G105" s="4">
        <f t="shared" si="6"/>
        <v>107.64</v>
      </c>
      <c r="H105" s="4">
        <f t="shared" si="9"/>
        <v>5214.7000000000053</v>
      </c>
      <c r="I105" s="4">
        <f t="shared" si="7"/>
        <v>78.660000000000011</v>
      </c>
    </row>
    <row r="106" spans="1:9" x14ac:dyDescent="0.25">
      <c r="A106">
        <v>98</v>
      </c>
      <c r="B106">
        <f t="shared" si="8"/>
        <v>205</v>
      </c>
      <c r="C106">
        <f t="shared" si="5"/>
        <v>205</v>
      </c>
      <c r="D106" s="4">
        <f>IF(MOD(A106,7)&lt;&gt;0,B106*cena_jajka,0)</f>
        <v>0</v>
      </c>
      <c r="E106" s="4">
        <f>B106*$B$2*cena_paszy</f>
        <v>77.899999999999991</v>
      </c>
      <c r="F106" s="5">
        <f>IF(MOD(A106,30)=0,INT(20%*B106)*cena_kury,0)</f>
        <v>0</v>
      </c>
      <c r="G106" s="4">
        <f t="shared" si="6"/>
        <v>-77.899999999999991</v>
      </c>
      <c r="H106" s="4">
        <f t="shared" si="9"/>
        <v>5136.8000000000056</v>
      </c>
      <c r="I106" s="4">
        <f t="shared" si="7"/>
        <v>77.899999999999991</v>
      </c>
    </row>
    <row r="107" spans="1:9" x14ac:dyDescent="0.25">
      <c r="A107">
        <v>99</v>
      </c>
      <c r="B107">
        <f t="shared" si="8"/>
        <v>205</v>
      </c>
      <c r="C107">
        <f t="shared" si="5"/>
        <v>203</v>
      </c>
      <c r="D107" s="4">
        <f>IF(MOD(A107,7)&lt;&gt;0,B107*cena_jajka,0)</f>
        <v>184.5</v>
      </c>
      <c r="E107" s="4">
        <f>B107*$B$2*cena_paszy</f>
        <v>77.899999999999991</v>
      </c>
      <c r="F107" s="5">
        <f>IF(MOD(A107,30)=0,INT(20%*B107)*cena_kury,0)</f>
        <v>0</v>
      </c>
      <c r="G107" s="4">
        <f t="shared" si="6"/>
        <v>106.60000000000001</v>
      </c>
      <c r="H107" s="4">
        <f t="shared" si="9"/>
        <v>5243.400000000006</v>
      </c>
      <c r="I107" s="4">
        <f t="shared" si="7"/>
        <v>77.899999999999991</v>
      </c>
    </row>
    <row r="108" spans="1:9" x14ac:dyDescent="0.25">
      <c r="A108">
        <v>100</v>
      </c>
      <c r="B108">
        <f t="shared" si="8"/>
        <v>203</v>
      </c>
      <c r="C108">
        <f t="shared" si="5"/>
        <v>203</v>
      </c>
      <c r="D108" s="4">
        <f>IF(MOD(A108,7)&lt;&gt;0,B108*cena_jajka,0)</f>
        <v>182.70000000000002</v>
      </c>
      <c r="E108" s="4">
        <f>B108*$B$2*cena_paszy</f>
        <v>77.14</v>
      </c>
      <c r="F108" s="5">
        <f>IF(MOD(A108,30)=0,INT(20%*B108)*cena_kury,0)</f>
        <v>0</v>
      </c>
      <c r="G108" s="4">
        <f t="shared" si="6"/>
        <v>105.56000000000002</v>
      </c>
      <c r="H108" s="4">
        <f t="shared" si="9"/>
        <v>5348.9600000000064</v>
      </c>
      <c r="I108" s="4">
        <f t="shared" si="7"/>
        <v>77.14</v>
      </c>
    </row>
    <row r="109" spans="1:9" x14ac:dyDescent="0.25">
      <c r="A109">
        <v>101</v>
      </c>
      <c r="B109">
        <f t="shared" si="8"/>
        <v>203</v>
      </c>
      <c r="C109">
        <f t="shared" si="5"/>
        <v>201</v>
      </c>
      <c r="D109" s="4">
        <f>IF(MOD(A109,7)&lt;&gt;0,B109*cena_jajka,0)</f>
        <v>182.70000000000002</v>
      </c>
      <c r="E109" s="4">
        <f>B109*$B$2*cena_paszy</f>
        <v>77.14</v>
      </c>
      <c r="F109" s="5">
        <f>IF(MOD(A109,30)=0,INT(20%*B109)*cena_kury,0)</f>
        <v>0</v>
      </c>
      <c r="G109" s="4">
        <f t="shared" si="6"/>
        <v>105.56000000000002</v>
      </c>
      <c r="H109" s="4">
        <f t="shared" si="9"/>
        <v>5454.5200000000068</v>
      </c>
      <c r="I109" s="4">
        <f t="shared" si="7"/>
        <v>77.14</v>
      </c>
    </row>
    <row r="110" spans="1:9" x14ac:dyDescent="0.25">
      <c r="A110">
        <v>102</v>
      </c>
      <c r="B110">
        <f t="shared" si="8"/>
        <v>201</v>
      </c>
      <c r="C110">
        <f t="shared" si="5"/>
        <v>201</v>
      </c>
      <c r="D110" s="4">
        <f>IF(MOD(A110,7)&lt;&gt;0,B110*cena_jajka,0)</f>
        <v>180.9</v>
      </c>
      <c r="E110" s="4">
        <f>B110*$B$2*cena_paszy</f>
        <v>76.38</v>
      </c>
      <c r="F110" s="5">
        <f>IF(MOD(A110,30)=0,INT(20%*B110)*cena_kury,0)</f>
        <v>0</v>
      </c>
      <c r="G110" s="4">
        <f t="shared" si="6"/>
        <v>104.52000000000001</v>
      </c>
      <c r="H110" s="4">
        <f t="shared" si="9"/>
        <v>5559.0400000000072</v>
      </c>
      <c r="I110" s="4">
        <f t="shared" si="7"/>
        <v>76.38</v>
      </c>
    </row>
    <row r="111" spans="1:9" x14ac:dyDescent="0.25">
      <c r="A111">
        <v>103</v>
      </c>
      <c r="B111">
        <f t="shared" si="8"/>
        <v>201</v>
      </c>
      <c r="C111">
        <f t="shared" si="5"/>
        <v>199</v>
      </c>
      <c r="D111" s="4">
        <f>IF(MOD(A111,7)&lt;&gt;0,B111*cena_jajka,0)</f>
        <v>180.9</v>
      </c>
      <c r="E111" s="4">
        <f>B111*$B$2*cena_paszy</f>
        <v>76.38</v>
      </c>
      <c r="F111" s="5">
        <f>IF(MOD(A111,30)=0,INT(20%*B111)*cena_kury,0)</f>
        <v>0</v>
      </c>
      <c r="G111" s="4">
        <f t="shared" si="6"/>
        <v>104.52000000000001</v>
      </c>
      <c r="H111" s="4">
        <f t="shared" si="9"/>
        <v>5663.5600000000077</v>
      </c>
      <c r="I111" s="4">
        <f t="shared" si="7"/>
        <v>76.38</v>
      </c>
    </row>
    <row r="112" spans="1:9" x14ac:dyDescent="0.25">
      <c r="A112">
        <v>104</v>
      </c>
      <c r="B112">
        <f t="shared" si="8"/>
        <v>199</v>
      </c>
      <c r="C112">
        <f t="shared" si="5"/>
        <v>199</v>
      </c>
      <c r="D112" s="4">
        <f>IF(MOD(A112,7)&lt;&gt;0,B112*cena_jajka,0)</f>
        <v>179.1</v>
      </c>
      <c r="E112" s="4">
        <f>B112*$B$2*cena_paszy</f>
        <v>75.62</v>
      </c>
      <c r="F112" s="5">
        <f>IF(MOD(A112,30)=0,INT(20%*B112)*cena_kury,0)</f>
        <v>0</v>
      </c>
      <c r="G112" s="4">
        <f t="shared" si="6"/>
        <v>103.47999999999999</v>
      </c>
      <c r="H112" s="4">
        <f t="shared" si="9"/>
        <v>5767.0400000000072</v>
      </c>
      <c r="I112" s="4">
        <f t="shared" si="7"/>
        <v>75.62</v>
      </c>
    </row>
    <row r="113" spans="1:9" x14ac:dyDescent="0.25">
      <c r="A113">
        <v>105</v>
      </c>
      <c r="B113">
        <f t="shared" si="8"/>
        <v>199</v>
      </c>
      <c r="C113">
        <f t="shared" si="5"/>
        <v>197</v>
      </c>
      <c r="D113" s="4">
        <f>IF(MOD(A113,7)&lt;&gt;0,B113*cena_jajka,0)</f>
        <v>0</v>
      </c>
      <c r="E113" s="4">
        <f>B113*$B$2*cena_paszy</f>
        <v>75.62</v>
      </c>
      <c r="F113" s="5">
        <f>IF(MOD(A113,30)=0,INT(20%*B113)*cena_kury,0)</f>
        <v>0</v>
      </c>
      <c r="G113" s="4">
        <f t="shared" si="6"/>
        <v>-75.62</v>
      </c>
      <c r="H113" s="4">
        <f t="shared" si="9"/>
        <v>5691.4200000000073</v>
      </c>
      <c r="I113" s="4">
        <f t="shared" si="7"/>
        <v>75.62</v>
      </c>
    </row>
    <row r="114" spans="1:9" x14ac:dyDescent="0.25">
      <c r="A114">
        <v>106</v>
      </c>
      <c r="B114">
        <f t="shared" si="8"/>
        <v>197</v>
      </c>
      <c r="C114">
        <f t="shared" si="5"/>
        <v>197</v>
      </c>
      <c r="D114" s="4">
        <f>IF(MOD(A114,7)&lt;&gt;0,B114*cena_jajka,0)</f>
        <v>177.3</v>
      </c>
      <c r="E114" s="4">
        <f>B114*$B$2*cena_paszy</f>
        <v>74.860000000000014</v>
      </c>
      <c r="F114" s="5">
        <f>IF(MOD(A114,30)=0,INT(20%*B114)*cena_kury,0)</f>
        <v>0</v>
      </c>
      <c r="G114" s="4">
        <f t="shared" si="6"/>
        <v>102.44</v>
      </c>
      <c r="H114" s="4">
        <f t="shared" si="9"/>
        <v>5793.8600000000069</v>
      </c>
      <c r="I114" s="4">
        <f t="shared" si="7"/>
        <v>74.860000000000014</v>
      </c>
    </row>
    <row r="115" spans="1:9" x14ac:dyDescent="0.25">
      <c r="A115">
        <v>107</v>
      </c>
      <c r="B115">
        <f t="shared" si="8"/>
        <v>197</v>
      </c>
      <c r="C115">
        <f t="shared" si="5"/>
        <v>195</v>
      </c>
      <c r="D115" s="4">
        <f>IF(MOD(A115,7)&lt;&gt;0,B115*cena_jajka,0)</f>
        <v>177.3</v>
      </c>
      <c r="E115" s="4">
        <f>B115*$B$2*cena_paszy</f>
        <v>74.860000000000014</v>
      </c>
      <c r="F115" s="5">
        <f>IF(MOD(A115,30)=0,INT(20%*B115)*cena_kury,0)</f>
        <v>0</v>
      </c>
      <c r="G115" s="4">
        <f t="shared" si="6"/>
        <v>102.44</v>
      </c>
      <c r="H115" s="4">
        <f t="shared" si="9"/>
        <v>5896.3000000000065</v>
      </c>
      <c r="I115" s="4">
        <f t="shared" si="7"/>
        <v>74.860000000000014</v>
      </c>
    </row>
    <row r="116" spans="1:9" x14ac:dyDescent="0.25">
      <c r="A116">
        <v>108</v>
      </c>
      <c r="B116">
        <f t="shared" si="8"/>
        <v>195</v>
      </c>
      <c r="C116">
        <f t="shared" si="5"/>
        <v>195</v>
      </c>
      <c r="D116" s="4">
        <f>IF(MOD(A116,7)&lt;&gt;0,B116*cena_jajka,0)</f>
        <v>175.5</v>
      </c>
      <c r="E116" s="4">
        <f>B116*$B$2*cena_paszy</f>
        <v>74.099999999999994</v>
      </c>
      <c r="F116" s="5">
        <f>IF(MOD(A116,30)=0,INT(20%*B116)*cena_kury,0)</f>
        <v>0</v>
      </c>
      <c r="G116" s="4">
        <f t="shared" si="6"/>
        <v>101.4</v>
      </c>
      <c r="H116" s="4">
        <f t="shared" si="9"/>
        <v>5997.7000000000062</v>
      </c>
      <c r="I116" s="4">
        <f t="shared" si="7"/>
        <v>74.099999999999994</v>
      </c>
    </row>
    <row r="117" spans="1:9" x14ac:dyDescent="0.25">
      <c r="A117">
        <v>109</v>
      </c>
      <c r="B117">
        <f t="shared" si="8"/>
        <v>195</v>
      </c>
      <c r="C117">
        <f t="shared" si="5"/>
        <v>193</v>
      </c>
      <c r="D117" s="4">
        <f>IF(MOD(A117,7)&lt;&gt;0,B117*cena_jajka,0)</f>
        <v>175.5</v>
      </c>
      <c r="E117" s="4">
        <f>B117*$B$2*cena_paszy</f>
        <v>74.099999999999994</v>
      </c>
      <c r="F117" s="5">
        <f>IF(MOD(A117,30)=0,INT(20%*B117)*cena_kury,0)</f>
        <v>0</v>
      </c>
      <c r="G117" s="4">
        <f t="shared" si="6"/>
        <v>101.4</v>
      </c>
      <c r="H117" s="4">
        <f t="shared" si="9"/>
        <v>6099.1000000000058</v>
      </c>
      <c r="I117" s="4">
        <f t="shared" si="7"/>
        <v>74.099999999999994</v>
      </c>
    </row>
    <row r="118" spans="1:9" x14ac:dyDescent="0.25">
      <c r="A118">
        <v>110</v>
      </c>
      <c r="B118">
        <f t="shared" si="8"/>
        <v>193</v>
      </c>
      <c r="C118">
        <f t="shared" si="5"/>
        <v>193</v>
      </c>
      <c r="D118" s="4">
        <f>IF(MOD(A118,7)&lt;&gt;0,B118*cena_jajka,0)</f>
        <v>173.70000000000002</v>
      </c>
      <c r="E118" s="4">
        <f>B118*$B$2*cena_paszy</f>
        <v>73.34</v>
      </c>
      <c r="F118" s="5">
        <f>IF(MOD(A118,30)=0,INT(20%*B118)*cena_kury,0)</f>
        <v>0</v>
      </c>
      <c r="G118" s="4">
        <f t="shared" si="6"/>
        <v>100.36000000000001</v>
      </c>
      <c r="H118" s="4">
        <f t="shared" si="9"/>
        <v>6199.4600000000055</v>
      </c>
      <c r="I118" s="4">
        <f t="shared" si="7"/>
        <v>73.34</v>
      </c>
    </row>
    <row r="119" spans="1:9" x14ac:dyDescent="0.25">
      <c r="A119">
        <v>111</v>
      </c>
      <c r="B119">
        <f t="shared" si="8"/>
        <v>193</v>
      </c>
      <c r="C119">
        <f t="shared" si="5"/>
        <v>191</v>
      </c>
      <c r="D119" s="4">
        <f>IF(MOD(A119,7)&lt;&gt;0,B119*cena_jajka,0)</f>
        <v>173.70000000000002</v>
      </c>
      <c r="E119" s="4">
        <f>B119*$B$2*cena_paszy</f>
        <v>73.34</v>
      </c>
      <c r="F119" s="5">
        <f>IF(MOD(A119,30)=0,INT(20%*B119)*cena_kury,0)</f>
        <v>0</v>
      </c>
      <c r="G119" s="4">
        <f t="shared" si="6"/>
        <v>100.36000000000001</v>
      </c>
      <c r="H119" s="4">
        <f t="shared" si="9"/>
        <v>6299.8200000000052</v>
      </c>
      <c r="I119" s="4">
        <f t="shared" si="7"/>
        <v>73.34</v>
      </c>
    </row>
    <row r="120" spans="1:9" x14ac:dyDescent="0.25">
      <c r="A120">
        <v>112</v>
      </c>
      <c r="B120">
        <f t="shared" si="8"/>
        <v>191</v>
      </c>
      <c r="C120">
        <f t="shared" si="5"/>
        <v>191</v>
      </c>
      <c r="D120" s="4">
        <f>IF(MOD(A120,7)&lt;&gt;0,B120*cena_jajka,0)</f>
        <v>0</v>
      </c>
      <c r="E120" s="4">
        <f>B120*$B$2*cena_paszy</f>
        <v>72.58</v>
      </c>
      <c r="F120" s="5">
        <f>IF(MOD(A120,30)=0,INT(20%*B120)*cena_kury,0)</f>
        <v>0</v>
      </c>
      <c r="G120" s="4">
        <f t="shared" si="6"/>
        <v>-72.58</v>
      </c>
      <c r="H120" s="4">
        <f t="shared" si="9"/>
        <v>6227.2400000000052</v>
      </c>
      <c r="I120" s="4">
        <f t="shared" si="7"/>
        <v>72.58</v>
      </c>
    </row>
    <row r="121" spans="1:9" x14ac:dyDescent="0.25">
      <c r="A121">
        <v>113</v>
      </c>
      <c r="B121">
        <f t="shared" si="8"/>
        <v>191</v>
      </c>
      <c r="C121">
        <f t="shared" si="5"/>
        <v>189</v>
      </c>
      <c r="D121" s="4">
        <f>IF(MOD(A121,7)&lt;&gt;0,B121*cena_jajka,0)</f>
        <v>171.9</v>
      </c>
      <c r="E121" s="4">
        <f>B121*$B$2*cena_paszy</f>
        <v>72.58</v>
      </c>
      <c r="F121" s="5">
        <f>IF(MOD(A121,30)=0,INT(20%*B121)*cena_kury,0)</f>
        <v>0</v>
      </c>
      <c r="G121" s="4">
        <f t="shared" si="6"/>
        <v>99.320000000000007</v>
      </c>
      <c r="H121" s="4">
        <f t="shared" si="9"/>
        <v>6326.5600000000049</v>
      </c>
      <c r="I121" s="4">
        <f t="shared" si="7"/>
        <v>72.58</v>
      </c>
    </row>
    <row r="122" spans="1:9" x14ac:dyDescent="0.25">
      <c r="A122">
        <v>114</v>
      </c>
      <c r="B122">
        <f t="shared" si="8"/>
        <v>189</v>
      </c>
      <c r="C122">
        <f t="shared" si="5"/>
        <v>189</v>
      </c>
      <c r="D122" s="4">
        <f>IF(MOD(A122,7)&lt;&gt;0,B122*cena_jajka,0)</f>
        <v>170.1</v>
      </c>
      <c r="E122" s="4">
        <f>B122*$B$2*cena_paszy</f>
        <v>71.820000000000007</v>
      </c>
      <c r="F122" s="5">
        <f>IF(MOD(A122,30)=0,INT(20%*B122)*cena_kury,0)</f>
        <v>0</v>
      </c>
      <c r="G122" s="4">
        <f t="shared" si="6"/>
        <v>98.279999999999987</v>
      </c>
      <c r="H122" s="4">
        <f t="shared" si="9"/>
        <v>6424.8400000000047</v>
      </c>
      <c r="I122" s="4">
        <f t="shared" si="7"/>
        <v>71.820000000000007</v>
      </c>
    </row>
    <row r="123" spans="1:9" x14ac:dyDescent="0.25">
      <c r="A123">
        <v>115</v>
      </c>
      <c r="B123">
        <f t="shared" si="8"/>
        <v>189</v>
      </c>
      <c r="C123">
        <f t="shared" si="5"/>
        <v>187</v>
      </c>
      <c r="D123" s="4">
        <f>IF(MOD(A123,7)&lt;&gt;0,B123*cena_jajka,0)</f>
        <v>170.1</v>
      </c>
      <c r="E123" s="4">
        <f>B123*$B$2*cena_paszy</f>
        <v>71.820000000000007</v>
      </c>
      <c r="F123" s="5">
        <f>IF(MOD(A123,30)=0,INT(20%*B123)*cena_kury,0)</f>
        <v>0</v>
      </c>
      <c r="G123" s="4">
        <f t="shared" si="6"/>
        <v>98.279999999999987</v>
      </c>
      <c r="H123" s="4">
        <f t="shared" si="9"/>
        <v>6523.1200000000044</v>
      </c>
      <c r="I123" s="4">
        <f t="shared" si="7"/>
        <v>71.820000000000007</v>
      </c>
    </row>
    <row r="124" spans="1:9" x14ac:dyDescent="0.25">
      <c r="A124">
        <v>116</v>
      </c>
      <c r="B124">
        <f t="shared" si="8"/>
        <v>187</v>
      </c>
      <c r="C124">
        <f t="shared" si="5"/>
        <v>187</v>
      </c>
      <c r="D124" s="4">
        <f>IF(MOD(A124,7)&lt;&gt;0,B124*cena_jajka,0)</f>
        <v>168.3</v>
      </c>
      <c r="E124" s="4">
        <f>B124*$B$2*cena_paszy</f>
        <v>71.059999999999988</v>
      </c>
      <c r="F124" s="5">
        <f>IF(MOD(A124,30)=0,INT(20%*B124)*cena_kury,0)</f>
        <v>0</v>
      </c>
      <c r="G124" s="4">
        <f t="shared" si="6"/>
        <v>97.240000000000023</v>
      </c>
      <c r="H124" s="4">
        <f t="shared" si="9"/>
        <v>6620.3600000000042</v>
      </c>
      <c r="I124" s="4">
        <f t="shared" si="7"/>
        <v>71.059999999999988</v>
      </c>
    </row>
    <row r="125" spans="1:9" x14ac:dyDescent="0.25">
      <c r="A125">
        <v>117</v>
      </c>
      <c r="B125">
        <f t="shared" si="8"/>
        <v>187</v>
      </c>
      <c r="C125">
        <f t="shared" si="5"/>
        <v>185</v>
      </c>
      <c r="D125" s="4">
        <f>IF(MOD(A125,7)&lt;&gt;0,B125*cena_jajka,0)</f>
        <v>168.3</v>
      </c>
      <c r="E125" s="4">
        <f>B125*$B$2*cena_paszy</f>
        <v>71.059999999999988</v>
      </c>
      <c r="F125" s="5">
        <f>IF(MOD(A125,30)=0,INT(20%*B125)*cena_kury,0)</f>
        <v>0</v>
      </c>
      <c r="G125" s="4">
        <f t="shared" si="6"/>
        <v>97.240000000000023</v>
      </c>
      <c r="H125" s="4">
        <f t="shared" si="9"/>
        <v>6717.600000000004</v>
      </c>
      <c r="I125" s="4">
        <f t="shared" si="7"/>
        <v>71.059999999999988</v>
      </c>
    </row>
    <row r="126" spans="1:9" x14ac:dyDescent="0.25">
      <c r="A126">
        <v>118</v>
      </c>
      <c r="B126">
        <f t="shared" si="8"/>
        <v>185</v>
      </c>
      <c r="C126">
        <f t="shared" si="5"/>
        <v>185</v>
      </c>
      <c r="D126" s="4">
        <f>IF(MOD(A126,7)&lt;&gt;0,B126*cena_jajka,0)</f>
        <v>166.5</v>
      </c>
      <c r="E126" s="4">
        <f>B126*$B$2*cena_paszy</f>
        <v>70.3</v>
      </c>
      <c r="F126" s="5">
        <f>IF(MOD(A126,30)=0,INT(20%*B126)*cena_kury,0)</f>
        <v>0</v>
      </c>
      <c r="G126" s="4">
        <f t="shared" si="6"/>
        <v>96.2</v>
      </c>
      <c r="H126" s="4">
        <f t="shared" si="9"/>
        <v>6813.8000000000038</v>
      </c>
      <c r="I126" s="4">
        <f t="shared" si="7"/>
        <v>70.3</v>
      </c>
    </row>
    <row r="127" spans="1:9" x14ac:dyDescent="0.25">
      <c r="A127">
        <v>119</v>
      </c>
      <c r="B127">
        <f t="shared" si="8"/>
        <v>185</v>
      </c>
      <c r="C127">
        <f t="shared" si="5"/>
        <v>183</v>
      </c>
      <c r="D127" s="4">
        <f>IF(MOD(A127,7)&lt;&gt;0,B127*cena_jajka,0)</f>
        <v>0</v>
      </c>
      <c r="E127" s="4">
        <f>B127*$B$2*cena_paszy</f>
        <v>70.3</v>
      </c>
      <c r="F127" s="5">
        <f>IF(MOD(A127,30)=0,INT(20%*B127)*cena_kury,0)</f>
        <v>0</v>
      </c>
      <c r="G127" s="4">
        <f t="shared" si="6"/>
        <v>-70.3</v>
      </c>
      <c r="H127" s="4">
        <f t="shared" si="9"/>
        <v>6743.5000000000036</v>
      </c>
      <c r="I127" s="4">
        <f t="shared" si="7"/>
        <v>70.3</v>
      </c>
    </row>
    <row r="128" spans="1:9" x14ac:dyDescent="0.25">
      <c r="A128">
        <v>120</v>
      </c>
      <c r="B128">
        <f t="shared" si="8"/>
        <v>219</v>
      </c>
      <c r="C128">
        <f t="shared" si="5"/>
        <v>219</v>
      </c>
      <c r="D128" s="4">
        <f>IF(MOD(A128,7)&lt;&gt;0,B128*cena_jajka,0)</f>
        <v>197.1</v>
      </c>
      <c r="E128" s="4">
        <f>B128*$B$2*cena_paszy</f>
        <v>83.22</v>
      </c>
      <c r="F128" s="5">
        <f>IF(MOD(A128,30)=0,INT(20%*B128)*cena_kury,0)</f>
        <v>774</v>
      </c>
      <c r="G128" s="4">
        <f t="shared" si="6"/>
        <v>-660.12</v>
      </c>
      <c r="H128" s="4">
        <f t="shared" si="9"/>
        <v>6083.3800000000037</v>
      </c>
      <c r="I128" s="4">
        <f t="shared" si="7"/>
        <v>857.22</v>
      </c>
    </row>
    <row r="129" spans="1:9" x14ac:dyDescent="0.25">
      <c r="A129">
        <v>121</v>
      </c>
      <c r="B129">
        <f t="shared" si="8"/>
        <v>219</v>
      </c>
      <c r="C129">
        <f t="shared" si="5"/>
        <v>217</v>
      </c>
      <c r="D129" s="4">
        <f>IF(MOD(A129,7)&lt;&gt;0,B129*cena_jajka,0)</f>
        <v>197.1</v>
      </c>
      <c r="E129" s="4">
        <f>B129*$B$2*cena_paszy</f>
        <v>83.22</v>
      </c>
      <c r="F129" s="5">
        <f>IF(MOD(A129,30)=0,INT(20%*B129)*cena_kury,0)</f>
        <v>0</v>
      </c>
      <c r="G129" s="4">
        <f t="shared" si="6"/>
        <v>113.88</v>
      </c>
      <c r="H129" s="4">
        <f t="shared" si="9"/>
        <v>6197.2600000000039</v>
      </c>
      <c r="I129" s="4">
        <f t="shared" si="7"/>
        <v>83.22</v>
      </c>
    </row>
    <row r="130" spans="1:9" x14ac:dyDescent="0.25">
      <c r="A130">
        <v>122</v>
      </c>
      <c r="B130">
        <f t="shared" si="8"/>
        <v>217</v>
      </c>
      <c r="C130">
        <f t="shared" si="5"/>
        <v>217</v>
      </c>
      <c r="D130" s="4">
        <f>IF(MOD(A130,7)&lt;&gt;0,B130*cena_jajka,0)</f>
        <v>195.3</v>
      </c>
      <c r="E130" s="4">
        <f>B130*$B$2*cena_paszy</f>
        <v>82.460000000000008</v>
      </c>
      <c r="F130" s="5">
        <f>IF(MOD(A130,30)=0,INT(20%*B130)*cena_kury,0)</f>
        <v>0</v>
      </c>
      <c r="G130" s="4">
        <f t="shared" si="6"/>
        <v>112.84</v>
      </c>
      <c r="H130" s="4">
        <f t="shared" si="9"/>
        <v>6310.100000000004</v>
      </c>
      <c r="I130" s="4">
        <f t="shared" si="7"/>
        <v>82.460000000000008</v>
      </c>
    </row>
    <row r="131" spans="1:9" x14ac:dyDescent="0.25">
      <c r="A131">
        <v>123</v>
      </c>
      <c r="B131">
        <f t="shared" si="8"/>
        <v>217</v>
      </c>
      <c r="C131">
        <f t="shared" si="5"/>
        <v>215</v>
      </c>
      <c r="D131" s="4">
        <f>IF(MOD(A131,7)&lt;&gt;0,B131*cena_jajka,0)</f>
        <v>195.3</v>
      </c>
      <c r="E131" s="4">
        <f>B131*$B$2*cena_paszy</f>
        <v>82.460000000000008</v>
      </c>
      <c r="F131" s="5">
        <f>IF(MOD(A131,30)=0,INT(20%*B131)*cena_kury,0)</f>
        <v>0</v>
      </c>
      <c r="G131" s="4">
        <f t="shared" si="6"/>
        <v>112.84</v>
      </c>
      <c r="H131" s="4">
        <f t="shared" si="9"/>
        <v>6422.9400000000041</v>
      </c>
      <c r="I131" s="4">
        <f t="shared" si="7"/>
        <v>82.460000000000008</v>
      </c>
    </row>
    <row r="132" spans="1:9" x14ac:dyDescent="0.25">
      <c r="A132">
        <v>124</v>
      </c>
      <c r="B132">
        <f t="shared" si="8"/>
        <v>215</v>
      </c>
      <c r="C132">
        <f t="shared" si="5"/>
        <v>215</v>
      </c>
      <c r="D132" s="4">
        <f>IF(MOD(A132,7)&lt;&gt;0,B132*cena_jajka,0)</f>
        <v>193.5</v>
      </c>
      <c r="E132" s="4">
        <f>B132*$B$2*cena_paszy</f>
        <v>81.7</v>
      </c>
      <c r="F132" s="5">
        <f>IF(MOD(A132,30)=0,INT(20%*B132)*cena_kury,0)</f>
        <v>0</v>
      </c>
      <c r="G132" s="4">
        <f t="shared" si="6"/>
        <v>111.8</v>
      </c>
      <c r="H132" s="4">
        <f t="shared" si="9"/>
        <v>6534.7400000000043</v>
      </c>
      <c r="I132" s="4">
        <f t="shared" si="7"/>
        <v>81.7</v>
      </c>
    </row>
    <row r="133" spans="1:9" x14ac:dyDescent="0.25">
      <c r="A133">
        <v>125</v>
      </c>
      <c r="B133">
        <f t="shared" si="8"/>
        <v>215</v>
      </c>
      <c r="C133">
        <f t="shared" si="5"/>
        <v>213</v>
      </c>
      <c r="D133" s="4">
        <f>IF(MOD(A133,7)&lt;&gt;0,B133*cena_jajka,0)</f>
        <v>193.5</v>
      </c>
      <c r="E133" s="4">
        <f>B133*$B$2*cena_paszy</f>
        <v>81.7</v>
      </c>
      <c r="F133" s="5">
        <f>IF(MOD(A133,30)=0,INT(20%*B133)*cena_kury,0)</f>
        <v>0</v>
      </c>
      <c r="G133" s="4">
        <f t="shared" si="6"/>
        <v>111.8</v>
      </c>
      <c r="H133" s="4">
        <f t="shared" si="9"/>
        <v>6646.5400000000045</v>
      </c>
      <c r="I133" s="4">
        <f t="shared" si="7"/>
        <v>81.7</v>
      </c>
    </row>
    <row r="134" spans="1:9" x14ac:dyDescent="0.25">
      <c r="A134">
        <v>126</v>
      </c>
      <c r="B134">
        <f t="shared" si="8"/>
        <v>213</v>
      </c>
      <c r="C134">
        <f t="shared" si="5"/>
        <v>213</v>
      </c>
      <c r="D134" s="4">
        <f>IF(MOD(A134,7)&lt;&gt;0,B134*cena_jajka,0)</f>
        <v>0</v>
      </c>
      <c r="E134" s="4">
        <f>B134*$B$2*cena_paszy</f>
        <v>80.94</v>
      </c>
      <c r="F134" s="5">
        <f>IF(MOD(A134,30)=0,INT(20%*B134)*cena_kury,0)</f>
        <v>0</v>
      </c>
      <c r="G134" s="4">
        <f t="shared" si="6"/>
        <v>-80.94</v>
      </c>
      <c r="H134" s="4">
        <f t="shared" si="9"/>
        <v>6565.6000000000049</v>
      </c>
      <c r="I134" s="4">
        <f t="shared" si="7"/>
        <v>80.94</v>
      </c>
    </row>
    <row r="135" spans="1:9" x14ac:dyDescent="0.25">
      <c r="A135">
        <v>127</v>
      </c>
      <c r="B135">
        <f t="shared" si="8"/>
        <v>213</v>
      </c>
      <c r="C135">
        <f t="shared" si="5"/>
        <v>211</v>
      </c>
      <c r="D135" s="4">
        <f>IF(MOD(A135,7)&lt;&gt;0,B135*cena_jajka,0)</f>
        <v>191.70000000000002</v>
      </c>
      <c r="E135" s="4">
        <f>B135*$B$2*cena_paszy</f>
        <v>80.94</v>
      </c>
      <c r="F135" s="5">
        <f>IF(MOD(A135,30)=0,INT(20%*B135)*cena_kury,0)</f>
        <v>0</v>
      </c>
      <c r="G135" s="4">
        <f t="shared" si="6"/>
        <v>110.76000000000002</v>
      </c>
      <c r="H135" s="4">
        <f t="shared" si="9"/>
        <v>6676.3600000000051</v>
      </c>
      <c r="I135" s="4">
        <f t="shared" si="7"/>
        <v>80.94</v>
      </c>
    </row>
    <row r="136" spans="1:9" x14ac:dyDescent="0.25">
      <c r="A136">
        <v>128</v>
      </c>
      <c r="B136">
        <f t="shared" si="8"/>
        <v>211</v>
      </c>
      <c r="C136">
        <f t="shared" si="5"/>
        <v>211</v>
      </c>
      <c r="D136" s="4">
        <f>IF(MOD(A136,7)&lt;&gt;0,B136*cena_jajka,0)</f>
        <v>189.9</v>
      </c>
      <c r="E136" s="4">
        <f>B136*$B$2*cena_paszy</f>
        <v>80.180000000000007</v>
      </c>
      <c r="F136" s="5">
        <f>IF(MOD(A136,30)=0,INT(20%*B136)*cena_kury,0)</f>
        <v>0</v>
      </c>
      <c r="G136" s="4">
        <f t="shared" si="6"/>
        <v>109.72</v>
      </c>
      <c r="H136" s="4">
        <f t="shared" si="9"/>
        <v>6786.0800000000054</v>
      </c>
      <c r="I136" s="4">
        <f t="shared" si="7"/>
        <v>80.180000000000007</v>
      </c>
    </row>
    <row r="137" spans="1:9" x14ac:dyDescent="0.25">
      <c r="A137">
        <v>129</v>
      </c>
      <c r="B137">
        <f t="shared" si="8"/>
        <v>211</v>
      </c>
      <c r="C137">
        <f t="shared" si="5"/>
        <v>209</v>
      </c>
      <c r="D137" s="4">
        <f>IF(MOD(A137,7)&lt;&gt;0,B137*cena_jajka,0)</f>
        <v>189.9</v>
      </c>
      <c r="E137" s="4">
        <f>B137*$B$2*cena_paszy</f>
        <v>80.180000000000007</v>
      </c>
      <c r="F137" s="5">
        <f>IF(MOD(A137,30)=0,INT(20%*B137)*cena_kury,0)</f>
        <v>0</v>
      </c>
      <c r="G137" s="4">
        <f t="shared" si="6"/>
        <v>109.72</v>
      </c>
      <c r="H137" s="4">
        <f t="shared" si="9"/>
        <v>6895.8000000000056</v>
      </c>
      <c r="I137" s="4">
        <f t="shared" si="7"/>
        <v>80.180000000000007</v>
      </c>
    </row>
    <row r="138" spans="1:9" x14ac:dyDescent="0.25">
      <c r="A138">
        <v>130</v>
      </c>
      <c r="B138">
        <f t="shared" si="8"/>
        <v>209</v>
      </c>
      <c r="C138">
        <f t="shared" ref="C138:C188" si="10">IF(MOD(A138,2)=1,B138-2,B138)</f>
        <v>209</v>
      </c>
      <c r="D138" s="4">
        <f>IF(MOD(A138,7)&lt;&gt;0,B138*cena_jajka,0)</f>
        <v>188.1</v>
      </c>
      <c r="E138" s="4">
        <f>B138*$B$2*cena_paszy</f>
        <v>79.42</v>
      </c>
      <c r="F138" s="5">
        <f>IF(MOD(A138,30)=0,INT(20%*B138)*cena_kury,0)</f>
        <v>0</v>
      </c>
      <c r="G138" s="4">
        <f t="shared" ref="G138:G188" si="11">D138-E138-F138</f>
        <v>108.67999999999999</v>
      </c>
      <c r="H138" s="4">
        <f t="shared" si="9"/>
        <v>7004.4800000000059</v>
      </c>
      <c r="I138" s="4">
        <f t="shared" ref="I138:I188" si="12">E138+F138</f>
        <v>79.42</v>
      </c>
    </row>
    <row r="139" spans="1:9" x14ac:dyDescent="0.25">
      <c r="A139">
        <v>131</v>
      </c>
      <c r="B139">
        <f t="shared" ref="B139:B188" si="13">IF(MOD(A139,30)=0,C138+INT(20%*C138),C138)</f>
        <v>209</v>
      </c>
      <c r="C139">
        <f t="shared" si="10"/>
        <v>207</v>
      </c>
      <c r="D139" s="4">
        <f>IF(MOD(A139,7)&lt;&gt;0,B139*cena_jajka,0)</f>
        <v>188.1</v>
      </c>
      <c r="E139" s="4">
        <f>B139*$B$2*cena_paszy</f>
        <v>79.42</v>
      </c>
      <c r="F139" s="5">
        <f>IF(MOD(A139,30)=0,INT(20%*B139)*cena_kury,0)</f>
        <v>0</v>
      </c>
      <c r="G139" s="4">
        <f t="shared" si="11"/>
        <v>108.67999999999999</v>
      </c>
      <c r="H139" s="4">
        <f t="shared" ref="H139:H188" si="14">G139+H138</f>
        <v>7113.1600000000062</v>
      </c>
      <c r="I139" s="4">
        <f t="shared" si="12"/>
        <v>79.42</v>
      </c>
    </row>
    <row r="140" spans="1:9" x14ac:dyDescent="0.25">
      <c r="A140">
        <v>132</v>
      </c>
      <c r="B140">
        <f t="shared" si="13"/>
        <v>207</v>
      </c>
      <c r="C140">
        <f t="shared" si="10"/>
        <v>207</v>
      </c>
      <c r="D140" s="4">
        <f>IF(MOD(A140,7)&lt;&gt;0,B140*cena_jajka,0)</f>
        <v>186.3</v>
      </c>
      <c r="E140" s="4">
        <f>B140*$B$2*cena_paszy</f>
        <v>78.660000000000011</v>
      </c>
      <c r="F140" s="5">
        <f>IF(MOD(A140,30)=0,INT(20%*B140)*cena_kury,0)</f>
        <v>0</v>
      </c>
      <c r="G140" s="4">
        <f t="shared" si="11"/>
        <v>107.64</v>
      </c>
      <c r="H140" s="4">
        <f t="shared" si="14"/>
        <v>7220.8000000000065</v>
      </c>
      <c r="I140" s="4">
        <f t="shared" si="12"/>
        <v>78.660000000000011</v>
      </c>
    </row>
    <row r="141" spans="1:9" x14ac:dyDescent="0.25">
      <c r="A141">
        <v>133</v>
      </c>
      <c r="B141">
        <f t="shared" si="13"/>
        <v>207</v>
      </c>
      <c r="C141">
        <f t="shared" si="10"/>
        <v>205</v>
      </c>
      <c r="D141" s="4">
        <f>IF(MOD(A141,7)&lt;&gt;0,B141*cena_jajka,0)</f>
        <v>0</v>
      </c>
      <c r="E141" s="4">
        <f>B141*$B$2*cena_paszy</f>
        <v>78.660000000000011</v>
      </c>
      <c r="F141" s="5">
        <f>IF(MOD(A141,30)=0,INT(20%*B141)*cena_kury,0)</f>
        <v>0</v>
      </c>
      <c r="G141" s="4">
        <f t="shared" si="11"/>
        <v>-78.660000000000011</v>
      </c>
      <c r="H141" s="4">
        <f t="shared" si="14"/>
        <v>7142.1400000000067</v>
      </c>
      <c r="I141" s="4">
        <f t="shared" si="12"/>
        <v>78.660000000000011</v>
      </c>
    </row>
    <row r="142" spans="1:9" x14ac:dyDescent="0.25">
      <c r="A142">
        <v>134</v>
      </c>
      <c r="B142">
        <f t="shared" si="13"/>
        <v>205</v>
      </c>
      <c r="C142">
        <f t="shared" si="10"/>
        <v>205</v>
      </c>
      <c r="D142" s="4">
        <f>IF(MOD(A142,7)&lt;&gt;0,B142*cena_jajka,0)</f>
        <v>184.5</v>
      </c>
      <c r="E142" s="4">
        <f>B142*$B$2*cena_paszy</f>
        <v>77.899999999999991</v>
      </c>
      <c r="F142" s="5">
        <f>IF(MOD(A142,30)=0,INT(20%*B142)*cena_kury,0)</f>
        <v>0</v>
      </c>
      <c r="G142" s="4">
        <f t="shared" si="11"/>
        <v>106.60000000000001</v>
      </c>
      <c r="H142" s="4">
        <f t="shared" si="14"/>
        <v>7248.7400000000071</v>
      </c>
      <c r="I142" s="4">
        <f t="shared" si="12"/>
        <v>77.899999999999991</v>
      </c>
    </row>
    <row r="143" spans="1:9" x14ac:dyDescent="0.25">
      <c r="A143">
        <v>135</v>
      </c>
      <c r="B143">
        <f t="shared" si="13"/>
        <v>205</v>
      </c>
      <c r="C143">
        <f t="shared" si="10"/>
        <v>203</v>
      </c>
      <c r="D143" s="4">
        <f>IF(MOD(A143,7)&lt;&gt;0,B143*cena_jajka,0)</f>
        <v>184.5</v>
      </c>
      <c r="E143" s="4">
        <f>B143*$B$2*cena_paszy</f>
        <v>77.899999999999991</v>
      </c>
      <c r="F143" s="5">
        <f>IF(MOD(A143,30)=0,INT(20%*B143)*cena_kury,0)</f>
        <v>0</v>
      </c>
      <c r="G143" s="4">
        <f t="shared" si="11"/>
        <v>106.60000000000001</v>
      </c>
      <c r="H143" s="4">
        <f t="shared" si="14"/>
        <v>7355.3400000000074</v>
      </c>
      <c r="I143" s="4">
        <f t="shared" si="12"/>
        <v>77.899999999999991</v>
      </c>
    </row>
    <row r="144" spans="1:9" x14ac:dyDescent="0.25">
      <c r="A144">
        <v>136</v>
      </c>
      <c r="B144">
        <f t="shared" si="13"/>
        <v>203</v>
      </c>
      <c r="C144">
        <f t="shared" si="10"/>
        <v>203</v>
      </c>
      <c r="D144" s="4">
        <f>IF(MOD(A144,7)&lt;&gt;0,B144*cena_jajka,0)</f>
        <v>182.70000000000002</v>
      </c>
      <c r="E144" s="4">
        <f>B144*$B$2*cena_paszy</f>
        <v>77.14</v>
      </c>
      <c r="F144" s="5">
        <f>IF(MOD(A144,30)=0,INT(20%*B144)*cena_kury,0)</f>
        <v>0</v>
      </c>
      <c r="G144" s="4">
        <f t="shared" si="11"/>
        <v>105.56000000000002</v>
      </c>
      <c r="H144" s="4">
        <f t="shared" si="14"/>
        <v>7460.9000000000078</v>
      </c>
      <c r="I144" s="4">
        <f t="shared" si="12"/>
        <v>77.14</v>
      </c>
    </row>
    <row r="145" spans="1:9" x14ac:dyDescent="0.25">
      <c r="A145">
        <v>137</v>
      </c>
      <c r="B145">
        <f t="shared" si="13"/>
        <v>203</v>
      </c>
      <c r="C145">
        <f t="shared" si="10"/>
        <v>201</v>
      </c>
      <c r="D145" s="4">
        <f>IF(MOD(A145,7)&lt;&gt;0,B145*cena_jajka,0)</f>
        <v>182.70000000000002</v>
      </c>
      <c r="E145" s="4">
        <f>B145*$B$2*cena_paszy</f>
        <v>77.14</v>
      </c>
      <c r="F145" s="5">
        <f>IF(MOD(A145,30)=0,INT(20%*B145)*cena_kury,0)</f>
        <v>0</v>
      </c>
      <c r="G145" s="4">
        <f t="shared" si="11"/>
        <v>105.56000000000002</v>
      </c>
      <c r="H145" s="4">
        <f t="shared" si="14"/>
        <v>7566.4600000000082</v>
      </c>
      <c r="I145" s="4">
        <f t="shared" si="12"/>
        <v>77.14</v>
      </c>
    </row>
    <row r="146" spans="1:9" x14ac:dyDescent="0.25">
      <c r="A146">
        <v>138</v>
      </c>
      <c r="B146">
        <f t="shared" si="13"/>
        <v>201</v>
      </c>
      <c r="C146">
        <f t="shared" si="10"/>
        <v>201</v>
      </c>
      <c r="D146" s="4">
        <f>IF(MOD(A146,7)&lt;&gt;0,B146*cena_jajka,0)</f>
        <v>180.9</v>
      </c>
      <c r="E146" s="4">
        <f>B146*$B$2*cena_paszy</f>
        <v>76.38</v>
      </c>
      <c r="F146" s="5">
        <f>IF(MOD(A146,30)=0,INT(20%*B146)*cena_kury,0)</f>
        <v>0</v>
      </c>
      <c r="G146" s="4">
        <f t="shared" si="11"/>
        <v>104.52000000000001</v>
      </c>
      <c r="H146" s="4">
        <f t="shared" si="14"/>
        <v>7670.9800000000087</v>
      </c>
      <c r="I146" s="4">
        <f t="shared" si="12"/>
        <v>76.38</v>
      </c>
    </row>
    <row r="147" spans="1:9" x14ac:dyDescent="0.25">
      <c r="A147">
        <v>139</v>
      </c>
      <c r="B147">
        <f t="shared" si="13"/>
        <v>201</v>
      </c>
      <c r="C147">
        <f t="shared" si="10"/>
        <v>199</v>
      </c>
      <c r="D147" s="4">
        <f>IF(MOD(A147,7)&lt;&gt;0,B147*cena_jajka,0)</f>
        <v>180.9</v>
      </c>
      <c r="E147" s="4">
        <f>B147*$B$2*cena_paszy</f>
        <v>76.38</v>
      </c>
      <c r="F147" s="5">
        <f>IF(MOD(A147,30)=0,INT(20%*B147)*cena_kury,0)</f>
        <v>0</v>
      </c>
      <c r="G147" s="4">
        <f t="shared" si="11"/>
        <v>104.52000000000001</v>
      </c>
      <c r="H147" s="4">
        <f t="shared" si="14"/>
        <v>7775.5000000000091</v>
      </c>
      <c r="I147" s="4">
        <f t="shared" si="12"/>
        <v>76.38</v>
      </c>
    </row>
    <row r="148" spans="1:9" x14ac:dyDescent="0.25">
      <c r="A148">
        <v>140</v>
      </c>
      <c r="B148">
        <f t="shared" si="13"/>
        <v>199</v>
      </c>
      <c r="C148">
        <f t="shared" si="10"/>
        <v>199</v>
      </c>
      <c r="D148" s="4">
        <f>IF(MOD(A148,7)&lt;&gt;0,B148*cena_jajka,0)</f>
        <v>0</v>
      </c>
      <c r="E148" s="4">
        <f>B148*$B$2*cena_paszy</f>
        <v>75.62</v>
      </c>
      <c r="F148" s="5">
        <f>IF(MOD(A148,30)=0,INT(20%*B148)*cena_kury,0)</f>
        <v>0</v>
      </c>
      <c r="G148" s="4">
        <f t="shared" si="11"/>
        <v>-75.62</v>
      </c>
      <c r="H148" s="4">
        <f t="shared" si="14"/>
        <v>7699.8800000000092</v>
      </c>
      <c r="I148" s="4">
        <f t="shared" si="12"/>
        <v>75.62</v>
      </c>
    </row>
    <row r="149" spans="1:9" x14ac:dyDescent="0.25">
      <c r="A149">
        <v>141</v>
      </c>
      <c r="B149">
        <f t="shared" si="13"/>
        <v>199</v>
      </c>
      <c r="C149">
        <f t="shared" si="10"/>
        <v>197</v>
      </c>
      <c r="D149" s="4">
        <f>IF(MOD(A149,7)&lt;&gt;0,B149*cena_jajka,0)</f>
        <v>179.1</v>
      </c>
      <c r="E149" s="4">
        <f>B149*$B$2*cena_paszy</f>
        <v>75.62</v>
      </c>
      <c r="F149" s="5">
        <f>IF(MOD(A149,30)=0,INT(20%*B149)*cena_kury,0)</f>
        <v>0</v>
      </c>
      <c r="G149" s="4">
        <f t="shared" si="11"/>
        <v>103.47999999999999</v>
      </c>
      <c r="H149" s="4">
        <f t="shared" si="14"/>
        <v>7803.3600000000088</v>
      </c>
      <c r="I149" s="4">
        <f t="shared" si="12"/>
        <v>75.62</v>
      </c>
    </row>
    <row r="150" spans="1:9" x14ac:dyDescent="0.25">
      <c r="A150">
        <v>142</v>
      </c>
      <c r="B150">
        <f t="shared" si="13"/>
        <v>197</v>
      </c>
      <c r="C150">
        <f t="shared" si="10"/>
        <v>197</v>
      </c>
      <c r="D150" s="4">
        <f>IF(MOD(A150,7)&lt;&gt;0,B150*cena_jajka,0)</f>
        <v>177.3</v>
      </c>
      <c r="E150" s="4">
        <f>B150*$B$2*cena_paszy</f>
        <v>74.860000000000014</v>
      </c>
      <c r="F150" s="5">
        <f>IF(MOD(A150,30)=0,INT(20%*B150)*cena_kury,0)</f>
        <v>0</v>
      </c>
      <c r="G150" s="4">
        <f t="shared" si="11"/>
        <v>102.44</v>
      </c>
      <c r="H150" s="4">
        <f t="shared" si="14"/>
        <v>7905.8000000000084</v>
      </c>
      <c r="I150" s="4">
        <f t="shared" si="12"/>
        <v>74.860000000000014</v>
      </c>
    </row>
    <row r="151" spans="1:9" x14ac:dyDescent="0.25">
      <c r="A151">
        <v>143</v>
      </c>
      <c r="B151">
        <f t="shared" si="13"/>
        <v>197</v>
      </c>
      <c r="C151">
        <f t="shared" si="10"/>
        <v>195</v>
      </c>
      <c r="D151" s="4">
        <f>IF(MOD(A151,7)&lt;&gt;0,B151*cena_jajka,0)</f>
        <v>177.3</v>
      </c>
      <c r="E151" s="4">
        <f>B151*$B$2*cena_paszy</f>
        <v>74.860000000000014</v>
      </c>
      <c r="F151" s="5">
        <f>IF(MOD(A151,30)=0,INT(20%*B151)*cena_kury,0)</f>
        <v>0</v>
      </c>
      <c r="G151" s="4">
        <f t="shared" si="11"/>
        <v>102.44</v>
      </c>
      <c r="H151" s="4">
        <f t="shared" si="14"/>
        <v>8008.240000000008</v>
      </c>
      <c r="I151" s="4">
        <f t="shared" si="12"/>
        <v>74.860000000000014</v>
      </c>
    </row>
    <row r="152" spans="1:9" x14ac:dyDescent="0.25">
      <c r="A152">
        <v>144</v>
      </c>
      <c r="B152">
        <f t="shared" si="13"/>
        <v>195</v>
      </c>
      <c r="C152">
        <f t="shared" si="10"/>
        <v>195</v>
      </c>
      <c r="D152" s="4">
        <f>IF(MOD(A152,7)&lt;&gt;0,B152*cena_jajka,0)</f>
        <v>175.5</v>
      </c>
      <c r="E152" s="4">
        <f>B152*$B$2*cena_paszy</f>
        <v>74.099999999999994</v>
      </c>
      <c r="F152" s="5">
        <f>IF(MOD(A152,30)=0,INT(20%*B152)*cena_kury,0)</f>
        <v>0</v>
      </c>
      <c r="G152" s="4">
        <f t="shared" si="11"/>
        <v>101.4</v>
      </c>
      <c r="H152" s="4">
        <f t="shared" si="14"/>
        <v>8109.6400000000076</v>
      </c>
      <c r="I152" s="4">
        <f t="shared" si="12"/>
        <v>74.099999999999994</v>
      </c>
    </row>
    <row r="153" spans="1:9" x14ac:dyDescent="0.25">
      <c r="A153">
        <v>145</v>
      </c>
      <c r="B153">
        <f t="shared" si="13"/>
        <v>195</v>
      </c>
      <c r="C153">
        <f t="shared" si="10"/>
        <v>193</v>
      </c>
      <c r="D153" s="4">
        <f>IF(MOD(A153,7)&lt;&gt;0,B153*cena_jajka,0)</f>
        <v>175.5</v>
      </c>
      <c r="E153" s="4">
        <f>B153*$B$2*cena_paszy</f>
        <v>74.099999999999994</v>
      </c>
      <c r="F153" s="5">
        <f>IF(MOD(A153,30)=0,INT(20%*B153)*cena_kury,0)</f>
        <v>0</v>
      </c>
      <c r="G153" s="4">
        <f t="shared" si="11"/>
        <v>101.4</v>
      </c>
      <c r="H153" s="4">
        <f t="shared" si="14"/>
        <v>8211.0400000000081</v>
      </c>
      <c r="I153" s="4">
        <f t="shared" si="12"/>
        <v>74.099999999999994</v>
      </c>
    </row>
    <row r="154" spans="1:9" x14ac:dyDescent="0.25">
      <c r="A154">
        <v>146</v>
      </c>
      <c r="B154">
        <f t="shared" si="13"/>
        <v>193</v>
      </c>
      <c r="C154">
        <f t="shared" si="10"/>
        <v>193</v>
      </c>
      <c r="D154" s="4">
        <f>IF(MOD(A154,7)&lt;&gt;0,B154*cena_jajka,0)</f>
        <v>173.70000000000002</v>
      </c>
      <c r="E154" s="4">
        <f>B154*$B$2*cena_paszy</f>
        <v>73.34</v>
      </c>
      <c r="F154" s="5">
        <f>IF(MOD(A154,30)=0,INT(20%*B154)*cena_kury,0)</f>
        <v>0</v>
      </c>
      <c r="G154" s="4">
        <f t="shared" si="11"/>
        <v>100.36000000000001</v>
      </c>
      <c r="H154" s="4">
        <f t="shared" si="14"/>
        <v>8311.4000000000087</v>
      </c>
      <c r="I154" s="4">
        <f t="shared" si="12"/>
        <v>73.34</v>
      </c>
    </row>
    <row r="155" spans="1:9" x14ac:dyDescent="0.25">
      <c r="A155">
        <v>147</v>
      </c>
      <c r="B155">
        <f t="shared" si="13"/>
        <v>193</v>
      </c>
      <c r="C155">
        <f t="shared" si="10"/>
        <v>191</v>
      </c>
      <c r="D155" s="4">
        <f>IF(MOD(A155,7)&lt;&gt;0,B155*cena_jajka,0)</f>
        <v>0</v>
      </c>
      <c r="E155" s="4">
        <f>B155*$B$2*cena_paszy</f>
        <v>73.34</v>
      </c>
      <c r="F155" s="5">
        <f>IF(MOD(A155,30)=0,INT(20%*B155)*cena_kury,0)</f>
        <v>0</v>
      </c>
      <c r="G155" s="4">
        <f t="shared" si="11"/>
        <v>-73.34</v>
      </c>
      <c r="H155" s="4">
        <f t="shared" si="14"/>
        <v>8238.0600000000086</v>
      </c>
      <c r="I155" s="4">
        <f t="shared" si="12"/>
        <v>73.34</v>
      </c>
    </row>
    <row r="156" spans="1:9" x14ac:dyDescent="0.25">
      <c r="A156">
        <v>148</v>
      </c>
      <c r="B156">
        <f t="shared" si="13"/>
        <v>191</v>
      </c>
      <c r="C156">
        <f t="shared" si="10"/>
        <v>191</v>
      </c>
      <c r="D156" s="4">
        <f>IF(MOD(A156,7)&lt;&gt;0,B156*cena_jajka,0)</f>
        <v>171.9</v>
      </c>
      <c r="E156" s="4">
        <f>B156*$B$2*cena_paszy</f>
        <v>72.58</v>
      </c>
      <c r="F156" s="5">
        <f>IF(MOD(A156,30)=0,INT(20%*B156)*cena_kury,0)</f>
        <v>0</v>
      </c>
      <c r="G156" s="4">
        <f t="shared" si="11"/>
        <v>99.320000000000007</v>
      </c>
      <c r="H156" s="4">
        <f t="shared" si="14"/>
        <v>8337.3800000000083</v>
      </c>
      <c r="I156" s="4">
        <f t="shared" si="12"/>
        <v>72.58</v>
      </c>
    </row>
    <row r="157" spans="1:9" x14ac:dyDescent="0.25">
      <c r="A157">
        <v>149</v>
      </c>
      <c r="B157">
        <f t="shared" si="13"/>
        <v>191</v>
      </c>
      <c r="C157">
        <f t="shared" si="10"/>
        <v>189</v>
      </c>
      <c r="D157" s="4">
        <f>IF(MOD(A157,7)&lt;&gt;0,B157*cena_jajka,0)</f>
        <v>171.9</v>
      </c>
      <c r="E157" s="4">
        <f>B157*$B$2*cena_paszy</f>
        <v>72.58</v>
      </c>
      <c r="F157" s="5">
        <f>IF(MOD(A157,30)=0,INT(20%*B157)*cena_kury,0)</f>
        <v>0</v>
      </c>
      <c r="G157" s="4">
        <f t="shared" si="11"/>
        <v>99.320000000000007</v>
      </c>
      <c r="H157" s="4">
        <f t="shared" si="14"/>
        <v>8436.700000000008</v>
      </c>
      <c r="I157" s="4">
        <f t="shared" si="12"/>
        <v>72.58</v>
      </c>
    </row>
    <row r="158" spans="1:9" x14ac:dyDescent="0.25">
      <c r="A158">
        <v>150</v>
      </c>
      <c r="B158">
        <f t="shared" si="13"/>
        <v>226</v>
      </c>
      <c r="C158">
        <f t="shared" si="10"/>
        <v>226</v>
      </c>
      <c r="D158" s="4">
        <f>IF(MOD(A158,7)&lt;&gt;0,B158*cena_jajka,0)</f>
        <v>203.4</v>
      </c>
      <c r="E158" s="4">
        <f>B158*$B$2*cena_paszy</f>
        <v>85.88</v>
      </c>
      <c r="F158" s="5">
        <f>IF(MOD(A158,30)=0,INT(20%*B158)*cena_kury,0)</f>
        <v>810</v>
      </c>
      <c r="G158" s="4">
        <f t="shared" si="11"/>
        <v>-692.48</v>
      </c>
      <c r="H158" s="4">
        <f t="shared" si="14"/>
        <v>7744.2200000000084</v>
      </c>
      <c r="I158" s="4">
        <f t="shared" si="12"/>
        <v>895.88</v>
      </c>
    </row>
    <row r="159" spans="1:9" x14ac:dyDescent="0.25">
      <c r="A159">
        <v>151</v>
      </c>
      <c r="B159">
        <f t="shared" si="13"/>
        <v>226</v>
      </c>
      <c r="C159">
        <f t="shared" si="10"/>
        <v>224</v>
      </c>
      <c r="D159" s="4">
        <f>IF(MOD(A159,7)&lt;&gt;0,B159*cena_jajka,0)</f>
        <v>203.4</v>
      </c>
      <c r="E159" s="4">
        <f>B159*$B$2*cena_paszy</f>
        <v>85.88</v>
      </c>
      <c r="F159" s="5">
        <f>IF(MOD(A159,30)=0,INT(20%*B159)*cena_kury,0)</f>
        <v>0</v>
      </c>
      <c r="G159" s="4">
        <f t="shared" si="11"/>
        <v>117.52000000000001</v>
      </c>
      <c r="H159" s="4">
        <f t="shared" si="14"/>
        <v>7861.7400000000089</v>
      </c>
      <c r="I159" s="4">
        <f t="shared" si="12"/>
        <v>85.88</v>
      </c>
    </row>
    <row r="160" spans="1:9" x14ac:dyDescent="0.25">
      <c r="A160">
        <v>152</v>
      </c>
      <c r="B160">
        <f t="shared" si="13"/>
        <v>224</v>
      </c>
      <c r="C160">
        <f t="shared" si="10"/>
        <v>224</v>
      </c>
      <c r="D160" s="4">
        <f>IF(MOD(A160,7)&lt;&gt;0,B160*cena_jajka,0)</f>
        <v>201.6</v>
      </c>
      <c r="E160" s="4">
        <f>B160*$B$2*cena_paszy</f>
        <v>85.12</v>
      </c>
      <c r="F160" s="5">
        <f>IF(MOD(A160,30)=0,INT(20%*B160)*cena_kury,0)</f>
        <v>0</v>
      </c>
      <c r="G160" s="4">
        <f t="shared" si="11"/>
        <v>116.47999999999999</v>
      </c>
      <c r="H160" s="4">
        <f t="shared" si="14"/>
        <v>7978.2200000000084</v>
      </c>
      <c r="I160" s="4">
        <f t="shared" si="12"/>
        <v>85.12</v>
      </c>
    </row>
    <row r="161" spans="1:9" x14ac:dyDescent="0.25">
      <c r="A161">
        <v>153</v>
      </c>
      <c r="B161">
        <f t="shared" si="13"/>
        <v>224</v>
      </c>
      <c r="C161">
        <f t="shared" si="10"/>
        <v>222</v>
      </c>
      <c r="D161" s="4">
        <f>IF(MOD(A161,7)&lt;&gt;0,B161*cena_jajka,0)</f>
        <v>201.6</v>
      </c>
      <c r="E161" s="4">
        <f>B161*$B$2*cena_paszy</f>
        <v>85.12</v>
      </c>
      <c r="F161" s="5">
        <f>IF(MOD(A161,30)=0,INT(20%*B161)*cena_kury,0)</f>
        <v>0</v>
      </c>
      <c r="G161" s="4">
        <f t="shared" si="11"/>
        <v>116.47999999999999</v>
      </c>
      <c r="H161" s="4">
        <f t="shared" si="14"/>
        <v>8094.700000000008</v>
      </c>
      <c r="I161" s="4">
        <f t="shared" si="12"/>
        <v>85.12</v>
      </c>
    </row>
    <row r="162" spans="1:9" x14ac:dyDescent="0.25">
      <c r="A162">
        <v>154</v>
      </c>
      <c r="B162">
        <f t="shared" si="13"/>
        <v>222</v>
      </c>
      <c r="C162">
        <f t="shared" si="10"/>
        <v>222</v>
      </c>
      <c r="D162" s="4">
        <f>IF(MOD(A162,7)&lt;&gt;0,B162*cena_jajka,0)</f>
        <v>0</v>
      </c>
      <c r="E162" s="4">
        <f>B162*$B$2*cena_paszy</f>
        <v>84.360000000000014</v>
      </c>
      <c r="F162" s="5">
        <f>IF(MOD(A162,30)=0,INT(20%*B162)*cena_kury,0)</f>
        <v>0</v>
      </c>
      <c r="G162" s="4">
        <f t="shared" si="11"/>
        <v>-84.360000000000014</v>
      </c>
      <c r="H162" s="4">
        <f t="shared" si="14"/>
        <v>8010.3400000000083</v>
      </c>
      <c r="I162" s="4">
        <f t="shared" si="12"/>
        <v>84.360000000000014</v>
      </c>
    </row>
    <row r="163" spans="1:9" x14ac:dyDescent="0.25">
      <c r="A163">
        <v>155</v>
      </c>
      <c r="B163">
        <f t="shared" si="13"/>
        <v>222</v>
      </c>
      <c r="C163">
        <f t="shared" si="10"/>
        <v>220</v>
      </c>
      <c r="D163" s="4">
        <f>IF(MOD(A163,7)&lt;&gt;0,B163*cena_jajka,0)</f>
        <v>199.8</v>
      </c>
      <c r="E163" s="4">
        <f>B163*$B$2*cena_paszy</f>
        <v>84.360000000000014</v>
      </c>
      <c r="F163" s="5">
        <f>IF(MOD(A163,30)=0,INT(20%*B163)*cena_kury,0)</f>
        <v>0</v>
      </c>
      <c r="G163" s="4">
        <f t="shared" si="11"/>
        <v>115.44</v>
      </c>
      <c r="H163" s="4">
        <f t="shared" si="14"/>
        <v>8125.7800000000079</v>
      </c>
      <c r="I163" s="4">
        <f t="shared" si="12"/>
        <v>84.360000000000014</v>
      </c>
    </row>
    <row r="164" spans="1:9" x14ac:dyDescent="0.25">
      <c r="A164">
        <v>156</v>
      </c>
      <c r="B164">
        <f t="shared" si="13"/>
        <v>220</v>
      </c>
      <c r="C164">
        <f t="shared" si="10"/>
        <v>220</v>
      </c>
      <c r="D164" s="4">
        <f>IF(MOD(A164,7)&lt;&gt;0,B164*cena_jajka,0)</f>
        <v>198</v>
      </c>
      <c r="E164" s="4">
        <f>B164*$B$2*cena_paszy</f>
        <v>83.6</v>
      </c>
      <c r="F164" s="5">
        <f>IF(MOD(A164,30)=0,INT(20%*B164)*cena_kury,0)</f>
        <v>0</v>
      </c>
      <c r="G164" s="4">
        <f t="shared" si="11"/>
        <v>114.4</v>
      </c>
      <c r="H164" s="4">
        <f t="shared" si="14"/>
        <v>8240.1800000000076</v>
      </c>
      <c r="I164" s="4">
        <f t="shared" si="12"/>
        <v>83.6</v>
      </c>
    </row>
    <row r="165" spans="1:9" x14ac:dyDescent="0.25">
      <c r="A165">
        <v>157</v>
      </c>
      <c r="B165">
        <f t="shared" si="13"/>
        <v>220</v>
      </c>
      <c r="C165">
        <f t="shared" si="10"/>
        <v>218</v>
      </c>
      <c r="D165" s="4">
        <f>IF(MOD(A165,7)&lt;&gt;0,B165*cena_jajka,0)</f>
        <v>198</v>
      </c>
      <c r="E165" s="4">
        <f>B165*$B$2*cena_paszy</f>
        <v>83.6</v>
      </c>
      <c r="F165" s="5">
        <f>IF(MOD(A165,30)=0,INT(20%*B165)*cena_kury,0)</f>
        <v>0</v>
      </c>
      <c r="G165" s="4">
        <f t="shared" si="11"/>
        <v>114.4</v>
      </c>
      <c r="H165" s="4">
        <f t="shared" si="14"/>
        <v>8354.5800000000072</v>
      </c>
      <c r="I165" s="4">
        <f t="shared" si="12"/>
        <v>83.6</v>
      </c>
    </row>
    <row r="166" spans="1:9" x14ac:dyDescent="0.25">
      <c r="A166">
        <v>158</v>
      </c>
      <c r="B166">
        <f t="shared" si="13"/>
        <v>218</v>
      </c>
      <c r="C166">
        <f t="shared" si="10"/>
        <v>218</v>
      </c>
      <c r="D166" s="4">
        <f>IF(MOD(A166,7)&lt;&gt;0,B166*cena_jajka,0)</f>
        <v>196.20000000000002</v>
      </c>
      <c r="E166" s="4">
        <f>B166*$B$2*cena_paszy</f>
        <v>82.84</v>
      </c>
      <c r="F166" s="5">
        <f>IF(MOD(A166,30)=0,INT(20%*B166)*cena_kury,0)</f>
        <v>0</v>
      </c>
      <c r="G166" s="4">
        <f t="shared" si="11"/>
        <v>113.36000000000001</v>
      </c>
      <c r="H166" s="4">
        <f t="shared" si="14"/>
        <v>8467.9400000000078</v>
      </c>
      <c r="I166" s="4">
        <f t="shared" si="12"/>
        <v>82.84</v>
      </c>
    </row>
    <row r="167" spans="1:9" x14ac:dyDescent="0.25">
      <c r="A167">
        <v>159</v>
      </c>
      <c r="B167">
        <f t="shared" si="13"/>
        <v>218</v>
      </c>
      <c r="C167">
        <f t="shared" si="10"/>
        <v>216</v>
      </c>
      <c r="D167" s="4">
        <f>IF(MOD(A167,7)&lt;&gt;0,B167*cena_jajka,0)</f>
        <v>196.20000000000002</v>
      </c>
      <c r="E167" s="4">
        <f>B167*$B$2*cena_paszy</f>
        <v>82.84</v>
      </c>
      <c r="F167" s="5">
        <f>IF(MOD(A167,30)=0,INT(20%*B167)*cena_kury,0)</f>
        <v>0</v>
      </c>
      <c r="G167" s="4">
        <f t="shared" si="11"/>
        <v>113.36000000000001</v>
      </c>
      <c r="H167" s="4">
        <f t="shared" si="14"/>
        <v>8581.3000000000084</v>
      </c>
      <c r="I167" s="4">
        <f t="shared" si="12"/>
        <v>82.84</v>
      </c>
    </row>
    <row r="168" spans="1:9" x14ac:dyDescent="0.25">
      <c r="A168">
        <v>160</v>
      </c>
      <c r="B168">
        <f t="shared" si="13"/>
        <v>216</v>
      </c>
      <c r="C168">
        <f t="shared" si="10"/>
        <v>216</v>
      </c>
      <c r="D168" s="4">
        <f>IF(MOD(A168,7)&lt;&gt;0,B168*cena_jajka,0)</f>
        <v>194.4</v>
      </c>
      <c r="E168" s="4">
        <f>B168*$B$2*cena_paszy</f>
        <v>82.08</v>
      </c>
      <c r="F168" s="5">
        <f>IF(MOD(A168,30)=0,INT(20%*B168)*cena_kury,0)</f>
        <v>0</v>
      </c>
      <c r="G168" s="4">
        <f t="shared" si="11"/>
        <v>112.32000000000001</v>
      </c>
      <c r="H168" s="4">
        <f t="shared" si="14"/>
        <v>8693.6200000000081</v>
      </c>
      <c r="I168" s="4">
        <f t="shared" si="12"/>
        <v>82.08</v>
      </c>
    </row>
    <row r="169" spans="1:9" x14ac:dyDescent="0.25">
      <c r="A169">
        <v>161</v>
      </c>
      <c r="B169">
        <f t="shared" si="13"/>
        <v>216</v>
      </c>
      <c r="C169">
        <f t="shared" si="10"/>
        <v>214</v>
      </c>
      <c r="D169" s="4">
        <f>IF(MOD(A169,7)&lt;&gt;0,B169*cena_jajka,0)</f>
        <v>0</v>
      </c>
      <c r="E169" s="4">
        <f>B169*$B$2*cena_paszy</f>
        <v>82.08</v>
      </c>
      <c r="F169" s="5">
        <f>IF(MOD(A169,30)=0,INT(20%*B169)*cena_kury,0)</f>
        <v>0</v>
      </c>
      <c r="G169" s="4">
        <f t="shared" si="11"/>
        <v>-82.08</v>
      </c>
      <c r="H169" s="4">
        <f t="shared" si="14"/>
        <v>8611.5400000000081</v>
      </c>
      <c r="I169" s="4">
        <f t="shared" si="12"/>
        <v>82.08</v>
      </c>
    </row>
    <row r="170" spans="1:9" x14ac:dyDescent="0.25">
      <c r="A170">
        <v>162</v>
      </c>
      <c r="B170">
        <f t="shared" si="13"/>
        <v>214</v>
      </c>
      <c r="C170">
        <f t="shared" si="10"/>
        <v>214</v>
      </c>
      <c r="D170" s="4">
        <f>IF(MOD(A170,7)&lt;&gt;0,B170*cena_jajka,0)</f>
        <v>192.6</v>
      </c>
      <c r="E170" s="4">
        <f>B170*$B$2*cena_paszy</f>
        <v>81.320000000000007</v>
      </c>
      <c r="F170" s="5">
        <f>IF(MOD(A170,30)=0,INT(20%*B170)*cena_kury,0)</f>
        <v>0</v>
      </c>
      <c r="G170" s="4">
        <f t="shared" si="11"/>
        <v>111.27999999999999</v>
      </c>
      <c r="H170" s="4">
        <f t="shared" si="14"/>
        <v>8722.8200000000088</v>
      </c>
      <c r="I170" s="4">
        <f t="shared" si="12"/>
        <v>81.320000000000007</v>
      </c>
    </row>
    <row r="171" spans="1:9" x14ac:dyDescent="0.25">
      <c r="A171">
        <v>163</v>
      </c>
      <c r="B171">
        <f t="shared" si="13"/>
        <v>214</v>
      </c>
      <c r="C171">
        <f t="shared" si="10"/>
        <v>212</v>
      </c>
      <c r="D171" s="4">
        <f>IF(MOD(A171,7)&lt;&gt;0,B171*cena_jajka,0)</f>
        <v>192.6</v>
      </c>
      <c r="E171" s="4">
        <f>B171*$B$2*cena_paszy</f>
        <v>81.320000000000007</v>
      </c>
      <c r="F171" s="5">
        <f>IF(MOD(A171,30)=0,INT(20%*B171)*cena_kury,0)</f>
        <v>0</v>
      </c>
      <c r="G171" s="4">
        <f t="shared" si="11"/>
        <v>111.27999999999999</v>
      </c>
      <c r="H171" s="4">
        <f t="shared" si="14"/>
        <v>8834.1000000000095</v>
      </c>
      <c r="I171" s="4">
        <f t="shared" si="12"/>
        <v>81.320000000000007</v>
      </c>
    </row>
    <row r="172" spans="1:9" x14ac:dyDescent="0.25">
      <c r="A172">
        <v>164</v>
      </c>
      <c r="B172">
        <f t="shared" si="13"/>
        <v>212</v>
      </c>
      <c r="C172">
        <f t="shared" si="10"/>
        <v>212</v>
      </c>
      <c r="D172" s="4">
        <f>IF(MOD(A172,7)&lt;&gt;0,B172*cena_jajka,0)</f>
        <v>190.8</v>
      </c>
      <c r="E172" s="4">
        <f>B172*$B$2*cena_paszy</f>
        <v>80.56</v>
      </c>
      <c r="F172" s="5">
        <f>IF(MOD(A172,30)=0,INT(20%*B172)*cena_kury,0)</f>
        <v>0</v>
      </c>
      <c r="G172" s="4">
        <f t="shared" si="11"/>
        <v>110.24000000000001</v>
      </c>
      <c r="H172" s="4">
        <f t="shared" si="14"/>
        <v>8944.3400000000092</v>
      </c>
      <c r="I172" s="4">
        <f t="shared" si="12"/>
        <v>80.56</v>
      </c>
    </row>
    <row r="173" spans="1:9" x14ac:dyDescent="0.25">
      <c r="A173">
        <v>165</v>
      </c>
      <c r="B173">
        <f t="shared" si="13"/>
        <v>212</v>
      </c>
      <c r="C173">
        <f t="shared" si="10"/>
        <v>210</v>
      </c>
      <c r="D173" s="4">
        <f>IF(MOD(A173,7)&lt;&gt;0,B173*cena_jajka,0)</f>
        <v>190.8</v>
      </c>
      <c r="E173" s="4">
        <f>B173*$B$2*cena_paszy</f>
        <v>80.56</v>
      </c>
      <c r="F173" s="5">
        <f>IF(MOD(A173,30)=0,INT(20%*B173)*cena_kury,0)</f>
        <v>0</v>
      </c>
      <c r="G173" s="4">
        <f t="shared" si="11"/>
        <v>110.24000000000001</v>
      </c>
      <c r="H173" s="4">
        <f t="shared" si="14"/>
        <v>9054.580000000009</v>
      </c>
      <c r="I173" s="4">
        <f t="shared" si="12"/>
        <v>80.56</v>
      </c>
    </row>
    <row r="174" spans="1:9" x14ac:dyDescent="0.25">
      <c r="A174">
        <v>166</v>
      </c>
      <c r="B174">
        <f t="shared" si="13"/>
        <v>210</v>
      </c>
      <c r="C174">
        <f t="shared" si="10"/>
        <v>210</v>
      </c>
      <c r="D174" s="4">
        <f>IF(MOD(A174,7)&lt;&gt;0,B174*cena_jajka,0)</f>
        <v>189</v>
      </c>
      <c r="E174" s="4">
        <f>B174*$B$2*cena_paszy</f>
        <v>79.8</v>
      </c>
      <c r="F174" s="5">
        <f>IF(MOD(A174,30)=0,INT(20%*B174)*cena_kury,0)</f>
        <v>0</v>
      </c>
      <c r="G174" s="4">
        <f t="shared" si="11"/>
        <v>109.2</v>
      </c>
      <c r="H174" s="4">
        <f t="shared" si="14"/>
        <v>9163.7800000000097</v>
      </c>
      <c r="I174" s="4">
        <f t="shared" si="12"/>
        <v>79.8</v>
      </c>
    </row>
    <row r="175" spans="1:9" x14ac:dyDescent="0.25">
      <c r="A175">
        <v>167</v>
      </c>
      <c r="B175">
        <f t="shared" si="13"/>
        <v>210</v>
      </c>
      <c r="C175">
        <f t="shared" si="10"/>
        <v>208</v>
      </c>
      <c r="D175" s="4">
        <f>IF(MOD(A175,7)&lt;&gt;0,B175*cena_jajka,0)</f>
        <v>189</v>
      </c>
      <c r="E175" s="4">
        <f>B175*$B$2*cena_paszy</f>
        <v>79.8</v>
      </c>
      <c r="F175" s="5">
        <f>IF(MOD(A175,30)=0,INT(20%*B175)*cena_kury,0)</f>
        <v>0</v>
      </c>
      <c r="G175" s="4">
        <f t="shared" si="11"/>
        <v>109.2</v>
      </c>
      <c r="H175" s="4">
        <f t="shared" si="14"/>
        <v>9272.9800000000105</v>
      </c>
      <c r="I175" s="4">
        <f t="shared" si="12"/>
        <v>79.8</v>
      </c>
    </row>
    <row r="176" spans="1:9" x14ac:dyDescent="0.25">
      <c r="A176">
        <v>168</v>
      </c>
      <c r="B176">
        <f t="shared" si="13"/>
        <v>208</v>
      </c>
      <c r="C176">
        <f t="shared" si="10"/>
        <v>208</v>
      </c>
      <c r="D176" s="4">
        <f>IF(MOD(A176,7)&lt;&gt;0,B176*cena_jajka,0)</f>
        <v>0</v>
      </c>
      <c r="E176" s="4">
        <f>B176*$B$2*cena_paszy</f>
        <v>79.039999999999992</v>
      </c>
      <c r="F176" s="5">
        <f>IF(MOD(A176,30)=0,INT(20%*B176)*cena_kury,0)</f>
        <v>0</v>
      </c>
      <c r="G176" s="4">
        <f t="shared" si="11"/>
        <v>-79.039999999999992</v>
      </c>
      <c r="H176" s="4">
        <f t="shared" si="14"/>
        <v>9193.9400000000096</v>
      </c>
      <c r="I176" s="4">
        <f t="shared" si="12"/>
        <v>79.039999999999992</v>
      </c>
    </row>
    <row r="177" spans="1:9" x14ac:dyDescent="0.25">
      <c r="A177">
        <v>169</v>
      </c>
      <c r="B177">
        <f t="shared" si="13"/>
        <v>208</v>
      </c>
      <c r="C177">
        <f t="shared" si="10"/>
        <v>206</v>
      </c>
      <c r="D177" s="4">
        <f>IF(MOD(A177,7)&lt;&gt;0,B177*cena_jajka,0)</f>
        <v>187.20000000000002</v>
      </c>
      <c r="E177" s="4">
        <f>B177*$B$2*cena_paszy</f>
        <v>79.039999999999992</v>
      </c>
      <c r="F177" s="5">
        <f>IF(MOD(A177,30)=0,INT(20%*B177)*cena_kury,0)</f>
        <v>0</v>
      </c>
      <c r="G177" s="4">
        <f t="shared" si="11"/>
        <v>108.16000000000003</v>
      </c>
      <c r="H177" s="4">
        <f t="shared" si="14"/>
        <v>9302.1000000000095</v>
      </c>
      <c r="I177" s="4">
        <f t="shared" si="12"/>
        <v>79.039999999999992</v>
      </c>
    </row>
    <row r="178" spans="1:9" x14ac:dyDescent="0.25">
      <c r="A178">
        <v>170</v>
      </c>
      <c r="B178">
        <f t="shared" si="13"/>
        <v>206</v>
      </c>
      <c r="C178">
        <f t="shared" si="10"/>
        <v>206</v>
      </c>
      <c r="D178" s="4">
        <f>IF(MOD(A178,7)&lt;&gt;0,B178*cena_jajka,0)</f>
        <v>185.4</v>
      </c>
      <c r="E178" s="4">
        <f>B178*$B$2*cena_paszy</f>
        <v>78.28</v>
      </c>
      <c r="F178" s="5">
        <f>IF(MOD(A178,30)=0,INT(20%*B178)*cena_kury,0)</f>
        <v>0</v>
      </c>
      <c r="G178" s="4">
        <f t="shared" si="11"/>
        <v>107.12</v>
      </c>
      <c r="H178" s="4">
        <f t="shared" si="14"/>
        <v>9409.2200000000103</v>
      </c>
      <c r="I178" s="4">
        <f t="shared" si="12"/>
        <v>78.28</v>
      </c>
    </row>
    <row r="179" spans="1:9" x14ac:dyDescent="0.25">
      <c r="A179">
        <v>171</v>
      </c>
      <c r="B179">
        <f t="shared" si="13"/>
        <v>206</v>
      </c>
      <c r="C179">
        <f t="shared" si="10"/>
        <v>204</v>
      </c>
      <c r="D179" s="4">
        <f>IF(MOD(A179,7)&lt;&gt;0,B179*cena_jajka,0)</f>
        <v>185.4</v>
      </c>
      <c r="E179" s="4">
        <f>B179*$B$2*cena_paszy</f>
        <v>78.28</v>
      </c>
      <c r="F179" s="5">
        <f>IF(MOD(A179,30)=0,INT(20%*B179)*cena_kury,0)</f>
        <v>0</v>
      </c>
      <c r="G179" s="4">
        <f t="shared" si="11"/>
        <v>107.12</v>
      </c>
      <c r="H179" s="4">
        <f t="shared" si="14"/>
        <v>9516.3400000000111</v>
      </c>
      <c r="I179" s="4">
        <f t="shared" si="12"/>
        <v>78.28</v>
      </c>
    </row>
    <row r="180" spans="1:9" x14ac:dyDescent="0.25">
      <c r="A180">
        <v>172</v>
      </c>
      <c r="B180">
        <f t="shared" si="13"/>
        <v>204</v>
      </c>
      <c r="C180">
        <f t="shared" si="10"/>
        <v>204</v>
      </c>
      <c r="D180" s="4">
        <f>IF(MOD(A180,7)&lt;&gt;0,B180*cena_jajka,0)</f>
        <v>183.6</v>
      </c>
      <c r="E180" s="4">
        <f>B180*$B$2*cena_paszy</f>
        <v>77.52000000000001</v>
      </c>
      <c r="F180" s="5">
        <f>IF(MOD(A180,30)=0,INT(20%*B180)*cena_kury,0)</f>
        <v>0</v>
      </c>
      <c r="G180" s="4">
        <f t="shared" si="11"/>
        <v>106.07999999999998</v>
      </c>
      <c r="H180" s="4">
        <f t="shared" si="14"/>
        <v>9622.420000000011</v>
      </c>
      <c r="I180" s="4">
        <f t="shared" si="12"/>
        <v>77.52000000000001</v>
      </c>
    </row>
    <row r="181" spans="1:9" x14ac:dyDescent="0.25">
      <c r="A181">
        <v>173</v>
      </c>
      <c r="B181">
        <f t="shared" si="13"/>
        <v>204</v>
      </c>
      <c r="C181">
        <f t="shared" si="10"/>
        <v>202</v>
      </c>
      <c r="D181" s="4">
        <f>IF(MOD(A181,7)&lt;&gt;0,B181*cena_jajka,0)</f>
        <v>183.6</v>
      </c>
      <c r="E181" s="4">
        <f>B181*$B$2*cena_paszy</f>
        <v>77.52000000000001</v>
      </c>
      <c r="F181" s="5">
        <f>IF(MOD(A181,30)=0,INT(20%*B181)*cena_kury,0)</f>
        <v>0</v>
      </c>
      <c r="G181" s="4">
        <f t="shared" si="11"/>
        <v>106.07999999999998</v>
      </c>
      <c r="H181" s="4">
        <f t="shared" si="14"/>
        <v>9728.5000000000109</v>
      </c>
      <c r="I181" s="4">
        <f t="shared" si="12"/>
        <v>77.52000000000001</v>
      </c>
    </row>
    <row r="182" spans="1:9" x14ac:dyDescent="0.25">
      <c r="A182">
        <v>174</v>
      </c>
      <c r="B182">
        <f t="shared" si="13"/>
        <v>202</v>
      </c>
      <c r="C182">
        <f t="shared" si="10"/>
        <v>202</v>
      </c>
      <c r="D182" s="4">
        <f>IF(MOD(A182,7)&lt;&gt;0,B182*cena_jajka,0)</f>
        <v>181.8</v>
      </c>
      <c r="E182" s="4">
        <f>B182*$B$2*cena_paszy</f>
        <v>76.760000000000005</v>
      </c>
      <c r="F182" s="5">
        <f>IF(MOD(A182,30)=0,INT(20%*B182)*cena_kury,0)</f>
        <v>0</v>
      </c>
      <c r="G182" s="4">
        <f t="shared" si="11"/>
        <v>105.04</v>
      </c>
      <c r="H182" s="4">
        <f t="shared" si="14"/>
        <v>9833.5400000000118</v>
      </c>
      <c r="I182" s="4">
        <f t="shared" si="12"/>
        <v>76.760000000000005</v>
      </c>
    </row>
    <row r="183" spans="1:9" x14ac:dyDescent="0.25">
      <c r="A183">
        <v>175</v>
      </c>
      <c r="B183">
        <f t="shared" si="13"/>
        <v>202</v>
      </c>
      <c r="C183">
        <f t="shared" si="10"/>
        <v>200</v>
      </c>
      <c r="D183" s="4">
        <f>IF(MOD(A183,7)&lt;&gt;0,B183*cena_jajka,0)</f>
        <v>0</v>
      </c>
      <c r="E183" s="4">
        <f>B183*$B$2*cena_paszy</f>
        <v>76.760000000000005</v>
      </c>
      <c r="F183" s="5">
        <f>IF(MOD(A183,30)=0,INT(20%*B183)*cena_kury,0)</f>
        <v>0</v>
      </c>
      <c r="G183" s="4">
        <f t="shared" si="11"/>
        <v>-76.760000000000005</v>
      </c>
      <c r="H183" s="4">
        <f t="shared" si="14"/>
        <v>9756.7800000000116</v>
      </c>
      <c r="I183" s="4">
        <f t="shared" si="12"/>
        <v>76.760000000000005</v>
      </c>
    </row>
    <row r="184" spans="1:9" x14ac:dyDescent="0.25">
      <c r="A184">
        <v>176</v>
      </c>
      <c r="B184">
        <f t="shared" si="13"/>
        <v>200</v>
      </c>
      <c r="C184">
        <f t="shared" si="10"/>
        <v>200</v>
      </c>
      <c r="D184" s="4">
        <f>IF(MOD(A184,7)&lt;&gt;0,B184*cena_jajka,0)</f>
        <v>180</v>
      </c>
      <c r="E184" s="4">
        <f>B184*$B$2*cena_paszy</f>
        <v>76</v>
      </c>
      <c r="F184" s="5">
        <f>IF(MOD(A184,30)=0,INT(20%*B184)*cena_kury,0)</f>
        <v>0</v>
      </c>
      <c r="G184" s="4">
        <f t="shared" si="11"/>
        <v>104</v>
      </c>
      <c r="H184" s="4">
        <f t="shared" si="14"/>
        <v>9860.7800000000116</v>
      </c>
      <c r="I184" s="4">
        <f t="shared" si="12"/>
        <v>76</v>
      </c>
    </row>
    <row r="185" spans="1:9" x14ac:dyDescent="0.25">
      <c r="A185">
        <v>177</v>
      </c>
      <c r="B185">
        <f t="shared" si="13"/>
        <v>200</v>
      </c>
      <c r="C185">
        <f t="shared" si="10"/>
        <v>198</v>
      </c>
      <c r="D185" s="4">
        <f>IF(MOD(A185,7)&lt;&gt;0,B185*cena_jajka,0)</f>
        <v>180</v>
      </c>
      <c r="E185" s="4">
        <f>B185*$B$2*cena_paszy</f>
        <v>76</v>
      </c>
      <c r="F185" s="5">
        <f>IF(MOD(A185,30)=0,INT(20%*B185)*cena_kury,0)</f>
        <v>0</v>
      </c>
      <c r="G185" s="4">
        <f t="shared" si="11"/>
        <v>104</v>
      </c>
      <c r="H185" s="4">
        <f t="shared" si="14"/>
        <v>9964.7800000000116</v>
      </c>
      <c r="I185" s="4">
        <f t="shared" si="12"/>
        <v>76</v>
      </c>
    </row>
    <row r="186" spans="1:9" x14ac:dyDescent="0.25">
      <c r="A186">
        <v>178</v>
      </c>
      <c r="B186">
        <f t="shared" si="13"/>
        <v>198</v>
      </c>
      <c r="C186">
        <f t="shared" si="10"/>
        <v>198</v>
      </c>
      <c r="D186" s="4">
        <f>IF(MOD(A186,7)&lt;&gt;0,B186*cena_jajka,0)</f>
        <v>178.20000000000002</v>
      </c>
      <c r="E186" s="4">
        <f>B186*$B$2*cena_paszy</f>
        <v>75.239999999999995</v>
      </c>
      <c r="F186" s="5">
        <f>IF(MOD(A186,30)=0,INT(20%*B186)*cena_kury,0)</f>
        <v>0</v>
      </c>
      <c r="G186" s="4">
        <f t="shared" si="11"/>
        <v>102.96000000000002</v>
      </c>
      <c r="H186" s="4">
        <f t="shared" si="14"/>
        <v>10067.740000000011</v>
      </c>
      <c r="I186" s="4">
        <f t="shared" si="12"/>
        <v>75.239999999999995</v>
      </c>
    </row>
    <row r="187" spans="1:9" x14ac:dyDescent="0.25">
      <c r="A187">
        <v>179</v>
      </c>
      <c r="B187">
        <f t="shared" si="13"/>
        <v>198</v>
      </c>
      <c r="C187">
        <f t="shared" si="10"/>
        <v>196</v>
      </c>
      <c r="D187" s="4">
        <f>IF(MOD(A187,7)&lt;&gt;0,B187*cena_jajka,0)</f>
        <v>178.20000000000002</v>
      </c>
      <c r="E187" s="4">
        <f>B187*$B$2*cena_paszy</f>
        <v>75.239999999999995</v>
      </c>
      <c r="F187" s="5">
        <f>IF(MOD(A187,30)=0,INT(20%*B187)*cena_kury,0)</f>
        <v>0</v>
      </c>
      <c r="G187" s="4">
        <f t="shared" si="11"/>
        <v>102.96000000000002</v>
      </c>
      <c r="H187" s="4">
        <f t="shared" si="14"/>
        <v>10170.70000000001</v>
      </c>
      <c r="I187" s="4">
        <f t="shared" si="12"/>
        <v>75.239999999999995</v>
      </c>
    </row>
    <row r="188" spans="1:9" x14ac:dyDescent="0.25">
      <c r="A188">
        <v>180</v>
      </c>
      <c r="B188">
        <f t="shared" si="13"/>
        <v>235</v>
      </c>
      <c r="C188">
        <f t="shared" si="10"/>
        <v>235</v>
      </c>
      <c r="D188" s="4">
        <f>IF(MOD(A188,7)&lt;&gt;0,B188*cena_jajka,0)</f>
        <v>211.5</v>
      </c>
      <c r="E188" s="4">
        <f>B188*$B$2*cena_paszy</f>
        <v>89.3</v>
      </c>
      <c r="F188" s="5">
        <f>IF(MOD(A188,30)=0,INT(20%*B188)*cena_kury,0)</f>
        <v>846</v>
      </c>
      <c r="G188" s="4">
        <f t="shared" si="11"/>
        <v>-723.8</v>
      </c>
      <c r="H188" s="4">
        <f t="shared" si="14"/>
        <v>9446.9000000000106</v>
      </c>
      <c r="I188" s="4">
        <f t="shared" si="12"/>
        <v>935.3</v>
      </c>
    </row>
    <row r="190" spans="1:9" x14ac:dyDescent="0.25">
      <c r="A190" t="s">
        <v>17</v>
      </c>
      <c r="E190" s="4">
        <f>SUM(E9:E188)</f>
        <v>13533.699999999997</v>
      </c>
    </row>
  </sheetData>
  <mergeCells count="1">
    <mergeCell ref="B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18F8-1E0E-4E99-85FA-268DDB3AF7F9}">
  <dimension ref="A1:C5"/>
  <sheetViews>
    <sheetView tabSelected="1" workbookViewId="0">
      <selection activeCell="S26" sqref="S26"/>
    </sheetView>
  </sheetViews>
  <sheetFormatPr defaultRowHeight="15" x14ac:dyDescent="0.25"/>
  <cols>
    <col min="1" max="1" width="12" bestFit="1" customWidth="1"/>
    <col min="2" max="2" width="36.140625" bestFit="1" customWidth="1"/>
    <col min="3" max="3" width="9.85546875" bestFit="1" customWidth="1"/>
  </cols>
  <sheetData>
    <row r="1" spans="1:3" x14ac:dyDescent="0.25">
      <c r="A1" t="s">
        <v>14</v>
      </c>
    </row>
    <row r="2" spans="1:3" x14ac:dyDescent="0.25">
      <c r="A2" t="s">
        <v>15</v>
      </c>
      <c r="B2" t="s">
        <v>16</v>
      </c>
    </row>
    <row r="3" spans="1:3" x14ac:dyDescent="0.25">
      <c r="A3" t="s">
        <v>18</v>
      </c>
      <c r="B3" s="4">
        <v>13533.699999999997</v>
      </c>
    </row>
    <row r="4" spans="1:3" x14ac:dyDescent="0.25">
      <c r="A4" t="s">
        <v>20</v>
      </c>
      <c r="B4" t="s">
        <v>21</v>
      </c>
      <c r="C4" s="4">
        <v>9446.9000000000106</v>
      </c>
    </row>
    <row r="5" spans="1:3" x14ac:dyDescent="0.25">
      <c r="A5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3</vt:i4>
      </vt:variant>
    </vt:vector>
  </HeadingPairs>
  <TitlesOfParts>
    <vt:vector size="5" baseType="lpstr">
      <vt:lpstr>Arkusz1</vt:lpstr>
      <vt:lpstr>Odpowiedzi</vt:lpstr>
      <vt:lpstr>cena_jajka</vt:lpstr>
      <vt:lpstr>cena_kury</vt:lpstr>
      <vt:lpstr>cena_paszy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2024-10-03T14:22:38Z</dcterms:created>
  <dcterms:modified xsi:type="dcterms:W3CDTF">2024-10-03T15:07:16Z</dcterms:modified>
</cp:coreProperties>
</file>