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AFBA121C-17C9-4897-8DFC-FFC0CC53C8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91029"/>
  <pivotCaches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/>
  <c r="N6" i="3"/>
  <c r="L7" i="3"/>
  <c r="M7" i="3"/>
  <c r="N7" i="3"/>
  <c r="L8" i="3"/>
  <c r="M8" i="3"/>
  <c r="N8" i="3"/>
  <c r="M5" i="3"/>
  <c r="N5" i="3"/>
  <c r="L5" i="3"/>
  <c r="M5" i="4"/>
  <c r="N5" i="4"/>
  <c r="O5" i="4"/>
  <c r="M6" i="4"/>
  <c r="N6" i="4"/>
  <c r="O6" i="4"/>
  <c r="M7" i="4"/>
  <c r="N7" i="4"/>
  <c r="O7" i="4"/>
  <c r="N4" i="4"/>
  <c r="O4" i="4"/>
  <c r="M4" i="4"/>
</calcChain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<sst xmlns="http://schemas.openxmlformats.org/spreadsheetml/2006/main" count="75" uniqueCount="28">
  <si>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</si>
  <si>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</si>
  <si>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</si>
  <si>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</si>
  <si>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</si>
  <si>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</si>
  <si>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</si>
  <si>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</si>
  <si>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</si>
  <si>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</si>
  <si>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</si>
  <si>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</si>
  <si>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</si>
  <si>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</si>
  <si>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</si>
  <si>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</si>
  <si>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</si>
  <si>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</si>
  <si>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</si>
  <si>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</si>
  <si>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</si>
  <si>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</si>
  <si>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</si>
  <si>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</si>
  <si>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</si>
  <si>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avg_mae</t>
  </si>
  <si>
    <t>Average of avg_mse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</si>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</sst>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90.649138194443" createdVersion="8" refreshedVersion="8" minRefreshableVersion="3" recordCount="12" xr:uid="{E4BDF505-21F4-47B5-A89A-62E883F6CF9E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5.0237562174513598E-2" maxValue="0.1556222279809549"/>
    </cacheField>
    <cacheField name="std_mae" numFmtId="0">
      <sharedItems containsSemiMixedTypes="0" containsString="0" containsNumber="1" minValue="1.297200116869234E-3" maxValue="5.5633187345888544E-3"/>
    </cacheField>
    <cacheField name="med_mae" numFmtId="0">
      <sharedItems containsSemiMixedTypes="0" containsString="0" containsNumber="1" minValue="4.9204738626855378E-2" maxValue="0.1557120021200224"/>
    </cacheField>
    <cacheField name="var_mae" numFmtId="0">
      <sharedItems containsSemiMixedTypes="0" containsString="0" containsNumber="1" minValue="1.682728143205553E-6" maxValue="3.095051534262733E-5"/>
    </cacheField>
    <cacheField name="avg_mse" numFmtId="0">
      <sharedItems containsSemiMixedTypes="0" containsString="0" containsNumber="1" minValue="6.5731940571506168E-3" maxValue="3.573770697404613E-2"/>
    </cacheField>
    <cacheField name="std_mse" numFmtId="0">
      <sharedItems containsSemiMixedTypes="0" containsString="0" containsNumber="1" minValue="4.496271558457202E-4" maxValue="2.2749256221151022E-3"/>
    </cacheField>
    <cacheField name="med_mse" numFmtId="0">
      <sharedItems containsSemiMixedTypes="0" containsString="0" containsNumber="1" minValue="6.5387435683664204E-3" maxValue="3.5905513843746698E-2"/>
    </cacheField>
    <cacheField name="var_mse" numFmtId="0">
      <sharedItems containsSemiMixedTypes="0" containsString="0" containsNumber="1" minValue="2.021645792739115E-7" maxValue="5.1752865861557834E-6"/>
    </cacheField>
    <cacheField name="avg_pearson" numFmtId="0">
      <sharedItems containsSemiMixedTypes="0" containsString="0" containsNumber="1" minValue="0.32062856280725621" maxValue="0.95082401473773392"/>
    </cacheField>
    <cacheField name="std_pearson" numFmtId="0">
      <sharedItems containsSemiMixedTypes="0" containsString="0" containsNumber="1" minValue="3.9640491001396204E-3" maxValue="4.8492788058188747E-2"/>
    </cacheField>
    <cacheField name="med_pearson" numFmtId="0">
      <sharedItems containsSemiMixedTypes="0" containsString="0" containsNumber="1" minValue="0.3115828025007229" maxValue="0.95305302777059919"/>
    </cacheField>
    <cacheField name="var_pearson" numFmtId="0">
      <sharedItems containsSemiMixedTypes="0" containsString="0" containsNumber="1" minValue="1.5713685268317741E-5" maxValue="2.351550493656413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966282051304"/>
    <n v="5.5633187345888544E-3"/>
    <n v="0.1252145056662978"/>
    <n v="3.095051534262733E-5"/>
    <n v="2.5171938017339308E-2"/>
    <n v="2.2640236007640509E-3"/>
    <n v="2.5617769894776161E-2"/>
    <n v="5.1258028648166214E-6"/>
    <n v="0.32062856280725621"/>
    <n v="4.8492788058188747E-2"/>
    <n v="0.3115828025007229"/>
    <n v="2.3515504936564139E-3"/>
  </r>
  <r>
    <x v="0"/>
    <x v="1"/>
    <n v="60"/>
    <n v="5.0237562174513598E-2"/>
    <n v="2.4520496633714931E-3"/>
    <n v="4.9204738626855378E-2"/>
    <n v="6.0125475516402509E-6"/>
    <n v="6.5731940571506168E-3"/>
    <n v="5.4761790200131915E-4"/>
    <n v="6.5387435683664204E-3"/>
    <n v="2.9988536659232637E-7"/>
    <n v="0.95082401473773392"/>
    <n v="5.3908058820571524E-3"/>
    <n v="0.95305302777059919"/>
    <n v="2.9060788058021989E-5"/>
  </r>
  <r>
    <x v="0"/>
    <x v="2"/>
    <n v="60"/>
    <n v="5.5087642586779187E-2"/>
    <n v="1.745166927518701E-3"/>
    <n v="5.455179031325217E-2"/>
    <n v="3.0456076049050608E-6"/>
    <n v="7.1639839125472752E-3"/>
    <n v="4.7213683716698548E-4"/>
    <n v="7.152577174484873E-3"/>
    <n v="2.2291319301004461E-7"/>
    <n v="0.94543313122980577"/>
    <n v="5.1881281161626552E-3"/>
    <n v="0.94695276575831655"/>
    <n v="2.691667334971746E-5"/>
  </r>
  <r>
    <x v="0"/>
    <x v="3"/>
    <n v="60"/>
    <n v="5.0492721301220608E-2"/>
    <n v="2.1632671404993552E-3"/>
    <n v="5.1241983002641447E-2"/>
    <n v="4.6797247211642563E-6"/>
    <n v="6.6638334695542801E-3"/>
    <n v="5.6463317266367702E-4"/>
    <n v="6.9243170821256909E-3"/>
    <n v="3.1881061967224971E-7"/>
    <n v="0.94929174185073406"/>
    <n v="3.9640491001396204E-3"/>
    <n v="0.94811835456840599"/>
    <n v="1.5713685268317741E-5"/>
  </r>
  <r>
    <x v="1"/>
    <x v="0"/>
    <n v="41"/>
    <n v="0.1195142592777676"/>
    <n v="4.1200416492982866E-3"/>
    <n v="0.1199057781628001"/>
    <n v="1.6974743191952549E-5"/>
    <n v="2.308953675176071E-2"/>
    <n v="1.7406476897818351E-3"/>
    <n v="2.2446402884905181E-2"/>
    <n v="3.0298543799428389E-6"/>
    <n v="0.38704273748561607"/>
    <n v="3.5149727478609498E-2"/>
    <n v="0.39766264427939652"/>
    <n v="1.235503341820515E-3"/>
  </r>
  <r>
    <x v="1"/>
    <x v="1"/>
    <n v="60"/>
    <n v="0.12310183238007651"/>
    <n v="4.2329357083684396E-3"/>
    <n v="0.12482170734034399"/>
    <n v="1.7917744711180629E-5"/>
    <n v="2.412324390615038E-2"/>
    <n v="2.2749256221151022E-3"/>
    <n v="2.4806138273746781E-2"/>
    <n v="5.1752865861557834E-6"/>
    <n v="0.80486767230110856"/>
    <n v="2.0685071407723139E-2"/>
    <n v="0.79856516607398953"/>
    <n v="4.278721791426052E-4"/>
  </r>
  <r>
    <x v="1"/>
    <x v="2"/>
    <n v="60"/>
    <n v="0.1556222279809549"/>
    <n v="2.932490956470973E-3"/>
    <n v="0.1557120021200224"/>
    <n v="8.5995032097840447E-6"/>
    <n v="3.573770697404613E-2"/>
    <n v="1.1658846668508511E-3"/>
    <n v="3.5905513843746698E-2"/>
    <n v="1.3592870563979201E-6"/>
    <n v="0.68632411501829149"/>
    <n v="2.819287546079411E-2"/>
    <n v="0.68284796347570409"/>
    <n v="7.948382267478466E-4"/>
  </r>
  <r>
    <x v="1"/>
    <x v="3"/>
    <n v="60"/>
    <n v="0.15119341298865741"/>
    <n v="3.421538819588591E-3"/>
    <n v="0.152391190883224"/>
    <n v="1.170692789395169E-5"/>
    <n v="3.4196851580017382E-2"/>
    <n v="9.2285429063438708E-4"/>
    <n v="3.4305209213284872E-2"/>
    <n v="8.5166004174229778E-7"/>
    <n v="0.70228706777519545"/>
    <n v="1.0538424524666639E-2"/>
    <n v="0.69926922393948032"/>
    <n v="1.110583914620953E-4"/>
  </r>
  <r>
    <x v="2"/>
    <x v="0"/>
    <n v="41"/>
    <n v="0.1196797356244521"/>
    <n v="4.7669197014434542E-3"/>
    <n v="0.1196585261661887"/>
    <n v="2.272352344000975E-5"/>
    <n v="2.34235122307767E-2"/>
    <n v="2.0915548379376639E-3"/>
    <n v="2.301030134648958E-2"/>
    <n v="4.3746016401004492E-6"/>
    <n v="0.39070874873508321"/>
    <n v="4.2700318892859419E-2"/>
    <n v="0.3806094734748966"/>
    <n v="1.8233172335518869E-3"/>
  </r>
  <r>
    <x v="2"/>
    <x v="1"/>
    <n v="60"/>
    <n v="0.11581067458645231"/>
    <n v="1.297200116869234E-3"/>
    <n v="0.11617988618606299"/>
    <n v="1.682728143205553E-6"/>
    <n v="2.0062848567767001E-2"/>
    <n v="4.496271558457202E-4"/>
    <n v="1.998355279527874E-2"/>
    <n v="2.021645792739115E-7"/>
    <n v="0.84185995857336238"/>
    <n v="8.5450681024042095E-3"/>
    <n v="0.84074692724255939"/>
    <n v="7.3018188874725875E-5"/>
  </r>
  <r>
    <x v="2"/>
    <x v="2"/>
    <n v="60"/>
    <n v="0.10169574453477789"/>
    <n v="5.3086820181606157E-3"/>
    <n v="0.1025798582588317"/>
    <n v="2.818210476994186E-5"/>
    <n v="1.7076029134826379E-2"/>
    <n v="1.401591414537448E-3"/>
    <n v="1.7146627140069249E-2"/>
    <n v="1.9644584933050848E-6"/>
    <n v="0.86364570651130335"/>
    <n v="1.541546562457741E-2"/>
    <n v="0.85724504974340987"/>
    <n v="2.3763658042252769E-4"/>
  </r>
  <r>
    <x v="2"/>
    <x v="3"/>
    <n v="60"/>
    <n v="7.2400563812855298E-2"/>
    <n v="2.3860934868541982E-3"/>
    <n v="7.3057885365502659E-2"/>
    <n v="5.6934421280080239E-6"/>
    <n v="1.078002792802172E-2"/>
    <n v="8.254558847663161E-4"/>
    <n v="1.099944843274887E-2"/>
    <n v="6.8137741769534171E-7"/>
    <n v="0.91545654369808216"/>
    <n v="4.6616796226995067E-3"/>
    <n v="0.91318673596549527"/>
    <n v="2.1731256904691811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7FED7-B274-4BEA-B93D-E72D47CE7DE5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E49E-BCAB-40FD-9FA3-819D6E5688EA}" name="PivotTable1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B96DB-FE5F-4071-A611-4ED3C64F5169}" name="PivotTable1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2DD6-C125-4362-B1D0-FEFF055ACED9}">
  <dimension ref="A3:E9"/>
  <sheetViews>
    <sheetView workbookViewId="0">
      <selection activeCell="B5" sqref="B5:D8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0.123966282051304</v>
      </c>
      <c r="C5" s="4">
        <v>0.1195142592777676</v>
      </c>
      <c r="D5" s="4">
        <v>0.1196797356244521</v>
      </c>
      <c r="E5" s="4">
        <v>0.12105342565117456</v>
      </c>
    </row>
    <row r="6" spans="1:5" x14ac:dyDescent="0.3">
      <c r="A6" s="3" t="s">
        <v>19</v>
      </c>
      <c r="B6" s="4">
        <v>5.0237562174513598E-2</v>
      </c>
      <c r="C6" s="4">
        <v>0.12310183238007651</v>
      </c>
      <c r="D6" s="4">
        <v>0.11581067458645231</v>
      </c>
      <c r="E6" s="4">
        <v>9.6383356380347465E-2</v>
      </c>
    </row>
    <row r="7" spans="1:5" x14ac:dyDescent="0.3">
      <c r="A7" s="3" t="s">
        <v>20</v>
      </c>
      <c r="B7" s="4">
        <v>5.5087642586779187E-2</v>
      </c>
      <c r="C7" s="4">
        <v>0.1556222279809549</v>
      </c>
      <c r="D7" s="4">
        <v>0.10169574453477789</v>
      </c>
      <c r="E7" s="4">
        <v>0.10413520503417066</v>
      </c>
    </row>
    <row r="8" spans="1:5" x14ac:dyDescent="0.3">
      <c r="A8" s="3" t="s">
        <v>21</v>
      </c>
      <c r="B8" s="4">
        <v>5.0492721301220608E-2</v>
      </c>
      <c r="C8" s="4">
        <v>0.15119341298865741</v>
      </c>
      <c r="D8" s="4">
        <v>7.2400563812855298E-2</v>
      </c>
      <c r="E8" s="4">
        <v>9.1362232700911108E-2</v>
      </c>
    </row>
    <row r="9" spans="1:5" x14ac:dyDescent="0.3">
      <c r="A9" s="3" t="s">
        <v>23</v>
      </c>
      <c r="B9" s="4">
        <v>6.9946052028454345E-2</v>
      </c>
      <c r="C9" s="4">
        <v>0.13735793315686409</v>
      </c>
      <c r="D9" s="4">
        <v>0.10239667963963439</v>
      </c>
      <c r="E9" s="4">
        <v>0.10323355494165094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20B3-089B-419B-BAA4-FAD1C1955E53}">
  <dimension ref="A3:N9"/>
  <sheetViews>
    <sheetView tabSelected="1" workbookViewId="0">
      <selection activeCell="L5" sqref="L5:N8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14" x14ac:dyDescent="0.3">
      <c r="A3" s="2" t="s">
        <v>26</v>
      </c>
      <c r="B3" s="2" t="s">
        <v>22</v>
      </c>
    </row>
    <row r="4" spans="1:14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14" x14ac:dyDescent="0.3">
      <c r="A5" s="3" t="s">
        <v>18</v>
      </c>
      <c r="B5" s="4">
        <v>2.5171938017339308E-2</v>
      </c>
      <c r="C5" s="4">
        <v>2.308953675176071E-2</v>
      </c>
      <c r="D5" s="4">
        <v>2.34235122307767E-2</v>
      </c>
      <c r="E5" s="4">
        <v>2.3894995666625573E-2</v>
      </c>
      <c r="H5" s="4">
        <v>2.5171938017339308E-2</v>
      </c>
      <c r="I5" s="4">
        <v>2.308953675176071E-2</v>
      </c>
      <c r="J5" s="4">
        <v>2.34235122307767E-2</v>
      </c>
      <c r="L5">
        <f>ROUND(H5,5)</f>
        <v>2.5170000000000001E-2</v>
      </c>
      <c r="M5">
        <f t="shared" ref="M5:N5" si="0">ROUND(I5,5)</f>
        <v>2.3089999999999999E-2</v>
      </c>
      <c r="N5">
        <f t="shared" si="0"/>
        <v>2.342E-2</v>
      </c>
    </row>
    <row r="6" spans="1:14" x14ac:dyDescent="0.3">
      <c r="A6" s="3" t="s">
        <v>19</v>
      </c>
      <c r="B6" s="4">
        <v>6.5731940571506168E-3</v>
      </c>
      <c r="C6" s="4">
        <v>2.412324390615038E-2</v>
      </c>
      <c r="D6" s="4">
        <v>2.0062848567767001E-2</v>
      </c>
      <c r="E6" s="4">
        <v>1.6919762177022665E-2</v>
      </c>
      <c r="H6" s="4">
        <v>6.5731940571506168E-3</v>
      </c>
      <c r="I6" s="4">
        <v>2.412324390615038E-2</v>
      </c>
      <c r="J6" s="4">
        <v>2.0062848567767001E-2</v>
      </c>
      <c r="L6">
        <f t="shared" ref="L6:L8" si="1">ROUND(H6,5)</f>
        <v>6.5700000000000003E-3</v>
      </c>
      <c r="M6">
        <f t="shared" ref="M6:M8" si="2">ROUND(I6,5)</f>
        <v>2.4119999999999999E-2</v>
      </c>
      <c r="N6">
        <f t="shared" ref="N6:N8" si="3">ROUND(J6,5)</f>
        <v>2.0060000000000001E-2</v>
      </c>
    </row>
    <row r="7" spans="1:14" x14ac:dyDescent="0.3">
      <c r="A7" s="3" t="s">
        <v>20</v>
      </c>
      <c r="B7" s="4">
        <v>7.1639839125472752E-3</v>
      </c>
      <c r="C7" s="4">
        <v>3.573770697404613E-2</v>
      </c>
      <c r="D7" s="4">
        <v>1.7076029134826379E-2</v>
      </c>
      <c r="E7" s="4">
        <v>1.999257334047326E-2</v>
      </c>
      <c r="H7" s="4">
        <v>7.1639839125472752E-3</v>
      </c>
      <c r="I7" s="4">
        <v>3.573770697404613E-2</v>
      </c>
      <c r="J7" s="4">
        <v>1.7076029134826379E-2</v>
      </c>
      <c r="L7">
        <f t="shared" si="1"/>
        <v>7.1599999999999997E-3</v>
      </c>
      <c r="M7">
        <f t="shared" si="2"/>
        <v>3.5740000000000001E-2</v>
      </c>
      <c r="N7">
        <f t="shared" si="3"/>
        <v>1.7080000000000001E-2</v>
      </c>
    </row>
    <row r="8" spans="1:14" x14ac:dyDescent="0.3">
      <c r="A8" s="3" t="s">
        <v>21</v>
      </c>
      <c r="B8" s="4">
        <v>6.6638334695542801E-3</v>
      </c>
      <c r="C8" s="4">
        <v>3.4196851580017382E-2</v>
      </c>
      <c r="D8" s="4">
        <v>1.078002792802172E-2</v>
      </c>
      <c r="E8" s="4">
        <v>1.7213570992531128E-2</v>
      </c>
      <c r="H8" s="4">
        <v>6.6638334695542801E-3</v>
      </c>
      <c r="I8" s="4">
        <v>3.4196851580017382E-2</v>
      </c>
      <c r="J8" s="4">
        <v>1.078002792802172E-2</v>
      </c>
      <c r="L8">
        <f t="shared" si="1"/>
        <v>6.6600000000000001E-3</v>
      </c>
      <c r="M8">
        <f t="shared" si="2"/>
        <v>3.4200000000000001E-2</v>
      </c>
      <c r="N8">
        <f t="shared" si="3"/>
        <v>1.078E-2</v>
      </c>
    </row>
    <row r="9" spans="1:14" x14ac:dyDescent="0.3">
      <c r="A9" s="3" t="s">
        <v>23</v>
      </c>
      <c r="B9" s="4">
        <v>1.1393237364147869E-2</v>
      </c>
      <c r="C9" s="4">
        <v>2.9286834802993652E-2</v>
      </c>
      <c r="D9" s="4">
        <v>1.7835604465347953E-2</v>
      </c>
      <c r="E9" s="4">
        <v>1.9505225544163157E-2</v>
      </c>
    </row>
  </sheetData>
  <conditionalFormatting pivot="1" sqref="B5:B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9EBB-ADA1-42D1-999A-5A8D92CE6DEC}">
  <dimension ref="A3:O9"/>
  <sheetViews>
    <sheetView workbookViewId="0">
      <selection activeCell="J14" sqref="J14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6" max="6" width="10.77734375" bestFit="1" customWidth="1"/>
  </cols>
  <sheetData>
    <row r="3" spans="1:15" x14ac:dyDescent="0.3">
      <c r="A3" s="2" t="s">
        <v>27</v>
      </c>
      <c r="B3" s="2" t="s">
        <v>22</v>
      </c>
    </row>
    <row r="4" spans="1:1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  <c r="I4" s="4">
        <v>0.32062856280725621</v>
      </c>
      <c r="J4" s="4">
        <v>0.38704273748561607</v>
      </c>
      <c r="K4" s="4">
        <v>0.39070874873508321</v>
      </c>
      <c r="M4">
        <f>ROUND(I4,5)</f>
        <v>0.32063000000000003</v>
      </c>
      <c r="N4">
        <f t="shared" ref="N4:O4" si="0">ROUND(J4,5)</f>
        <v>0.38704</v>
      </c>
      <c r="O4">
        <f t="shared" si="0"/>
        <v>0.39071</v>
      </c>
    </row>
    <row r="5" spans="1:15" x14ac:dyDescent="0.3">
      <c r="A5" s="3" t="s">
        <v>18</v>
      </c>
      <c r="B5" s="4">
        <v>0.32062856280725621</v>
      </c>
      <c r="C5" s="4">
        <v>0.38704273748561607</v>
      </c>
      <c r="D5" s="4">
        <v>0.39070874873508321</v>
      </c>
      <c r="E5" s="4">
        <v>0.36612668300931855</v>
      </c>
      <c r="I5" s="4">
        <v>0.95082401473773392</v>
      </c>
      <c r="J5" s="4">
        <v>0.80486767230110856</v>
      </c>
      <c r="K5" s="4">
        <v>0.84185995857336238</v>
      </c>
      <c r="M5">
        <f t="shared" ref="M5:M7" si="1">ROUND(I5,5)</f>
        <v>0.95082</v>
      </c>
      <c r="N5">
        <f t="shared" ref="N5:N7" si="2">ROUND(J5,5)</f>
        <v>0.80486999999999997</v>
      </c>
      <c r="O5">
        <f t="shared" ref="O5:O7" si="3">ROUND(K5,5)</f>
        <v>0.84186000000000005</v>
      </c>
    </row>
    <row r="6" spans="1:15" x14ac:dyDescent="0.3">
      <c r="A6" s="3" t="s">
        <v>19</v>
      </c>
      <c r="B6" s="4">
        <v>0.95082401473773392</v>
      </c>
      <c r="C6" s="4">
        <v>0.80486767230110856</v>
      </c>
      <c r="D6" s="4">
        <v>0.84185995857336238</v>
      </c>
      <c r="E6" s="4">
        <v>0.86585054853740162</v>
      </c>
      <c r="I6" s="4">
        <v>0.94543313122980577</v>
      </c>
      <c r="J6" s="4">
        <v>0.68632411501829149</v>
      </c>
      <c r="K6" s="4">
        <v>0.86364570651130335</v>
      </c>
      <c r="M6">
        <f t="shared" si="1"/>
        <v>0.94542999999999999</v>
      </c>
      <c r="N6">
        <f t="shared" si="2"/>
        <v>0.68632000000000004</v>
      </c>
      <c r="O6">
        <f t="shared" si="3"/>
        <v>0.86365000000000003</v>
      </c>
    </row>
    <row r="7" spans="1:15" x14ac:dyDescent="0.3">
      <c r="A7" s="3" t="s">
        <v>20</v>
      </c>
      <c r="B7" s="4">
        <v>0.94543313122980577</v>
      </c>
      <c r="C7" s="4">
        <v>0.68632411501829149</v>
      </c>
      <c r="D7" s="4">
        <v>0.86364570651130335</v>
      </c>
      <c r="E7" s="4">
        <v>0.83180098425313354</v>
      </c>
      <c r="I7" s="4">
        <v>0.94929174185073406</v>
      </c>
      <c r="J7" s="4">
        <v>0.70228706777519545</v>
      </c>
      <c r="K7" s="4">
        <v>0.91545654369808216</v>
      </c>
      <c r="M7">
        <f t="shared" si="1"/>
        <v>0.94928999999999997</v>
      </c>
      <c r="N7">
        <f t="shared" si="2"/>
        <v>0.70228999999999997</v>
      </c>
      <c r="O7">
        <f t="shared" si="3"/>
        <v>0.91546000000000005</v>
      </c>
    </row>
    <row r="8" spans="1:15" x14ac:dyDescent="0.3">
      <c r="A8" s="3" t="s">
        <v>21</v>
      </c>
      <c r="B8" s="4">
        <v>0.94929174185073406</v>
      </c>
      <c r="C8" s="4">
        <v>0.70228706777519545</v>
      </c>
      <c r="D8" s="4">
        <v>0.91545654369808216</v>
      </c>
      <c r="E8" s="4">
        <v>0.85567845110800389</v>
      </c>
    </row>
    <row r="9" spans="1:15" x14ac:dyDescent="0.3">
      <c r="A9" s="3" t="s">
        <v>23</v>
      </c>
      <c r="B9" s="4">
        <v>0.79154436265638251</v>
      </c>
      <c r="C9" s="4">
        <v>0.64513039814505291</v>
      </c>
      <c r="D9" s="4">
        <v>0.75291773937945772</v>
      </c>
      <c r="E9" s="4">
        <v>0.72986416672696441</v>
      </c>
    </row>
  </sheetData>
  <conditionalFormatting pivot="1" sqref="B5: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H18" sqref="H18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0.123966282051304</v>
      </c>
      <c r="E2">
        <v>5.5633187345888544E-3</v>
      </c>
      <c r="F2">
        <v>0.1252145056662978</v>
      </c>
      <c r="G2">
        <v>3.095051534262733E-5</v>
      </c>
      <c r="H2">
        <v>2.5171938017339308E-2</v>
      </c>
      <c r="I2">
        <v>2.2640236007640509E-3</v>
      </c>
      <c r="J2">
        <v>2.5617769894776161E-2</v>
      </c>
      <c r="K2">
        <v>5.1258028648166214E-6</v>
      </c>
      <c r="L2">
        <v>0.32062856280725621</v>
      </c>
      <c r="M2">
        <v>4.8492788058188747E-2</v>
      </c>
      <c r="N2">
        <v>0.3115828025007229</v>
      </c>
      <c r="O2">
        <v>2.3515504936564139E-3</v>
      </c>
    </row>
    <row r="3" spans="1:15" x14ac:dyDescent="0.3">
      <c r="A3" t="s">
        <v>15</v>
      </c>
      <c r="B3" t="s">
        <v>19</v>
      </c>
      <c r="C3">
        <v>60</v>
      </c>
      <c r="D3">
        <v>5.0237562174513598E-2</v>
      </c>
      <c r="E3">
        <v>2.4520496633714931E-3</v>
      </c>
      <c r="F3">
        <v>4.9204738626855378E-2</v>
      </c>
      <c r="G3">
        <v>6.0125475516402509E-6</v>
      </c>
      <c r="H3">
        <v>6.5731940571506168E-3</v>
      </c>
      <c r="I3">
        <v>5.4761790200131915E-4</v>
      </c>
      <c r="J3">
        <v>6.5387435683664204E-3</v>
      </c>
      <c r="K3">
        <v>2.9988536659232637E-7</v>
      </c>
      <c r="L3">
        <v>0.95082401473773392</v>
      </c>
      <c r="M3">
        <v>5.3908058820571524E-3</v>
      </c>
      <c r="N3">
        <v>0.95305302777059919</v>
      </c>
      <c r="O3">
        <v>2.9060788058021989E-5</v>
      </c>
    </row>
    <row r="4" spans="1:15" x14ac:dyDescent="0.3">
      <c r="A4" t="s">
        <v>15</v>
      </c>
      <c r="B4" t="s">
        <v>20</v>
      </c>
      <c r="C4">
        <v>60</v>
      </c>
      <c r="D4">
        <v>5.5087642586779187E-2</v>
      </c>
      <c r="E4">
        <v>1.745166927518701E-3</v>
      </c>
      <c r="F4">
        <v>5.455179031325217E-2</v>
      </c>
      <c r="G4">
        <v>3.0456076049050608E-6</v>
      </c>
      <c r="H4">
        <v>7.1639839125472752E-3</v>
      </c>
      <c r="I4">
        <v>4.7213683716698548E-4</v>
      </c>
      <c r="J4">
        <v>7.152577174484873E-3</v>
      </c>
      <c r="K4">
        <v>2.2291319301004461E-7</v>
      </c>
      <c r="L4">
        <v>0.94543313122980577</v>
      </c>
      <c r="M4">
        <v>5.1881281161626552E-3</v>
      </c>
      <c r="N4">
        <v>0.94695276575831655</v>
      </c>
      <c r="O4">
        <v>2.691667334971746E-5</v>
      </c>
    </row>
    <row r="5" spans="1:15" x14ac:dyDescent="0.3">
      <c r="A5" t="s">
        <v>15</v>
      </c>
      <c r="B5" t="s">
        <v>21</v>
      </c>
      <c r="C5">
        <v>60</v>
      </c>
      <c r="D5">
        <v>5.0492721301220608E-2</v>
      </c>
      <c r="E5">
        <v>2.1632671404993552E-3</v>
      </c>
      <c r="F5">
        <v>5.1241983002641447E-2</v>
      </c>
      <c r="G5">
        <v>4.6797247211642563E-6</v>
      </c>
      <c r="H5">
        <v>6.6638334695542801E-3</v>
      </c>
      <c r="I5">
        <v>5.6463317266367702E-4</v>
      </c>
      <c r="J5">
        <v>6.9243170821256909E-3</v>
      </c>
      <c r="K5">
        <v>3.1881061967224971E-7</v>
      </c>
      <c r="L5">
        <v>0.94929174185073406</v>
      </c>
      <c r="M5">
        <v>3.9640491001396204E-3</v>
      </c>
      <c r="N5">
        <v>0.94811835456840599</v>
      </c>
      <c r="O5">
        <v>1.5713685268317741E-5</v>
      </c>
    </row>
    <row r="6" spans="1:15" x14ac:dyDescent="0.3">
      <c r="A6" t="s">
        <v>16</v>
      </c>
      <c r="B6" t="s">
        <v>18</v>
      </c>
      <c r="C6">
        <v>41</v>
      </c>
      <c r="D6">
        <v>0.1195142592777676</v>
      </c>
      <c r="E6">
        <v>4.1200416492982866E-3</v>
      </c>
      <c r="F6">
        <v>0.1199057781628001</v>
      </c>
      <c r="G6">
        <v>1.6974743191952549E-5</v>
      </c>
      <c r="H6">
        <v>2.308953675176071E-2</v>
      </c>
      <c r="I6">
        <v>1.7406476897818351E-3</v>
      </c>
      <c r="J6">
        <v>2.2446402884905181E-2</v>
      </c>
      <c r="K6">
        <v>3.0298543799428389E-6</v>
      </c>
      <c r="L6">
        <v>0.38704273748561607</v>
      </c>
      <c r="M6">
        <v>3.5149727478609498E-2</v>
      </c>
      <c r="N6">
        <v>0.39766264427939652</v>
      </c>
      <c r="O6">
        <v>1.235503341820515E-3</v>
      </c>
    </row>
    <row r="7" spans="1:15" x14ac:dyDescent="0.3">
      <c r="A7" t="s">
        <v>16</v>
      </c>
      <c r="B7" t="s">
        <v>19</v>
      </c>
      <c r="C7">
        <v>60</v>
      </c>
      <c r="D7">
        <v>0.12310183238007651</v>
      </c>
      <c r="E7">
        <v>4.2329357083684396E-3</v>
      </c>
      <c r="F7">
        <v>0.12482170734034399</v>
      </c>
      <c r="G7">
        <v>1.7917744711180629E-5</v>
      </c>
      <c r="H7">
        <v>2.412324390615038E-2</v>
      </c>
      <c r="I7">
        <v>2.2749256221151022E-3</v>
      </c>
      <c r="J7">
        <v>2.4806138273746781E-2</v>
      </c>
      <c r="K7">
        <v>5.1752865861557834E-6</v>
      </c>
      <c r="L7">
        <v>0.80486767230110856</v>
      </c>
      <c r="M7">
        <v>2.0685071407723139E-2</v>
      </c>
      <c r="N7">
        <v>0.79856516607398953</v>
      </c>
      <c r="O7">
        <v>4.278721791426052E-4</v>
      </c>
    </row>
    <row r="8" spans="1:15" x14ac:dyDescent="0.3">
      <c r="A8" t="s">
        <v>16</v>
      </c>
      <c r="B8" t="s">
        <v>20</v>
      </c>
      <c r="C8">
        <v>60</v>
      </c>
      <c r="D8">
        <v>0.1556222279809549</v>
      </c>
      <c r="E8">
        <v>2.932490956470973E-3</v>
      </c>
      <c r="F8">
        <v>0.1557120021200224</v>
      </c>
      <c r="G8">
        <v>8.5995032097840447E-6</v>
      </c>
      <c r="H8">
        <v>3.573770697404613E-2</v>
      </c>
      <c r="I8">
        <v>1.1658846668508511E-3</v>
      </c>
      <c r="J8">
        <v>3.5905513843746698E-2</v>
      </c>
      <c r="K8">
        <v>1.3592870563979201E-6</v>
      </c>
      <c r="L8">
        <v>0.68632411501829149</v>
      </c>
      <c r="M8">
        <v>2.819287546079411E-2</v>
      </c>
      <c r="N8">
        <v>0.68284796347570409</v>
      </c>
      <c r="O8">
        <v>7.948382267478466E-4</v>
      </c>
    </row>
    <row r="9" spans="1:15" x14ac:dyDescent="0.3">
      <c r="A9" t="s">
        <v>16</v>
      </c>
      <c r="B9" t="s">
        <v>21</v>
      </c>
      <c r="C9">
        <v>60</v>
      </c>
      <c r="D9">
        <v>0.15119341298865741</v>
      </c>
      <c r="E9">
        <v>3.421538819588591E-3</v>
      </c>
      <c r="F9">
        <v>0.152391190883224</v>
      </c>
      <c r="G9">
        <v>1.170692789395169E-5</v>
      </c>
      <c r="H9">
        <v>3.4196851580017382E-2</v>
      </c>
      <c r="I9">
        <v>9.2285429063438708E-4</v>
      </c>
      <c r="J9">
        <v>3.4305209213284872E-2</v>
      </c>
      <c r="K9">
        <v>8.5166004174229778E-7</v>
      </c>
      <c r="L9">
        <v>0.70228706777519545</v>
      </c>
      <c r="M9">
        <v>1.0538424524666639E-2</v>
      </c>
      <c r="N9">
        <v>0.69926922393948032</v>
      </c>
      <c r="O9">
        <v>1.110583914620953E-4</v>
      </c>
    </row>
    <row r="10" spans="1:15" x14ac:dyDescent="0.3">
      <c r="A10" t="s">
        <v>17</v>
      </c>
      <c r="B10" t="s">
        <v>18</v>
      </c>
      <c r="C10">
        <v>41</v>
      </c>
      <c r="D10">
        <v>0.1196797356244521</v>
      </c>
      <c r="E10">
        <v>4.7669197014434542E-3</v>
      </c>
      <c r="F10">
        <v>0.1196585261661887</v>
      </c>
      <c r="G10">
        <v>2.272352344000975E-5</v>
      </c>
      <c r="H10">
        <v>2.34235122307767E-2</v>
      </c>
      <c r="I10">
        <v>2.0915548379376639E-3</v>
      </c>
      <c r="J10">
        <v>2.301030134648958E-2</v>
      </c>
      <c r="K10">
        <v>4.3746016401004492E-6</v>
      </c>
      <c r="L10">
        <v>0.39070874873508321</v>
      </c>
      <c r="M10">
        <v>4.2700318892859419E-2</v>
      </c>
      <c r="N10">
        <v>0.3806094734748966</v>
      </c>
      <c r="O10">
        <v>1.8233172335518869E-3</v>
      </c>
    </row>
    <row r="11" spans="1:15" x14ac:dyDescent="0.3">
      <c r="A11" t="s">
        <v>17</v>
      </c>
      <c r="B11" t="s">
        <v>19</v>
      </c>
      <c r="C11">
        <v>60</v>
      </c>
      <c r="D11">
        <v>0.11581067458645231</v>
      </c>
      <c r="E11">
        <v>1.297200116869234E-3</v>
      </c>
      <c r="F11">
        <v>0.11617988618606299</v>
      </c>
      <c r="G11">
        <v>1.682728143205553E-6</v>
      </c>
      <c r="H11">
        <v>2.0062848567767001E-2</v>
      </c>
      <c r="I11">
        <v>4.496271558457202E-4</v>
      </c>
      <c r="J11">
        <v>1.998355279527874E-2</v>
      </c>
      <c r="K11">
        <v>2.021645792739115E-7</v>
      </c>
      <c r="L11">
        <v>0.84185995857336238</v>
      </c>
      <c r="M11">
        <v>8.5450681024042095E-3</v>
      </c>
      <c r="N11">
        <v>0.84074692724255939</v>
      </c>
      <c r="O11">
        <v>7.3018188874725875E-5</v>
      </c>
    </row>
    <row r="12" spans="1:15" x14ac:dyDescent="0.3">
      <c r="A12" t="s">
        <v>17</v>
      </c>
      <c r="B12" t="s">
        <v>20</v>
      </c>
      <c r="C12">
        <v>60</v>
      </c>
      <c r="D12">
        <v>0.10169574453477789</v>
      </c>
      <c r="E12">
        <v>5.3086820181606157E-3</v>
      </c>
      <c r="F12">
        <v>0.1025798582588317</v>
      </c>
      <c r="G12">
        <v>2.818210476994186E-5</v>
      </c>
      <c r="H12">
        <v>1.7076029134826379E-2</v>
      </c>
      <c r="I12">
        <v>1.401591414537448E-3</v>
      </c>
      <c r="J12">
        <v>1.7146627140069249E-2</v>
      </c>
      <c r="K12">
        <v>1.9644584933050848E-6</v>
      </c>
      <c r="L12">
        <v>0.86364570651130335</v>
      </c>
      <c r="M12">
        <v>1.541546562457741E-2</v>
      </c>
      <c r="N12">
        <v>0.85724504974340987</v>
      </c>
      <c r="O12">
        <v>2.3763658042252769E-4</v>
      </c>
    </row>
    <row r="13" spans="1:15" x14ac:dyDescent="0.3">
      <c r="A13" t="s">
        <v>17</v>
      </c>
      <c r="B13" t="s">
        <v>21</v>
      </c>
      <c r="C13">
        <v>60</v>
      </c>
      <c r="D13">
        <v>7.2400563812855298E-2</v>
      </c>
      <c r="E13">
        <v>2.3860934868541982E-3</v>
      </c>
      <c r="F13">
        <v>7.3057885365502659E-2</v>
      </c>
      <c r="G13">
        <v>5.6934421280080239E-6</v>
      </c>
      <c r="H13">
        <v>1.078002792802172E-2</v>
      </c>
      <c r="I13">
        <v>8.254558847663161E-4</v>
      </c>
      <c r="J13">
        <v>1.099944843274887E-2</v>
      </c>
      <c r="K13">
        <v>6.8137741769534171E-7</v>
      </c>
      <c r="L13">
        <v>0.91545654369808216</v>
      </c>
      <c r="M13">
        <v>4.6616796226995067E-3</v>
      </c>
      <c r="N13">
        <v>0.91318673596549527</v>
      </c>
      <c r="O13">
        <v>2.1731256904691811E-5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2022-11-25T08:07:24Z</dcterms:created>
  <dcterms:modified xsi:type="dcterms:W3CDTF">2022-11-26T11:37:49Z</dcterms:modified>
</cp:coreProperties>
</file>