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03905B45-1E5C-4113-AAC9-7D82D906379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E" sheetId="3" r:id="rId1"/>
    <sheet name="MAE_STD" sheetId="6" r:id="rId2"/>
    <sheet name="MSE" sheetId="4" r:id="rId3"/>
    <sheet name="MSE_STD" sheetId="7" r:id="rId4"/>
    <sheet name="Pearson" sheetId="5" r:id="rId5"/>
    <sheet name="Pearson_STD" sheetId="8" r:id="rId6"/>
    <sheet name="Sheet1" sheetId="1" r:id="rId7"/>
  </sheets>
  <calcPr calcId="191029"/>
  <pivotCaches>
    <pivotCache cacheId="4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J12" i="5"/>
  <c r="I13" i="5"/>
  <c r="J13" i="5"/>
  <c r="I14" i="5"/>
  <c r="J14" i="5"/>
  <c r="I15" i="5"/>
  <c r="J15" i="5"/>
  <c r="H13" i="5"/>
  <c r="H14" i="5"/>
  <c r="H15" i="5"/>
  <c r="H12" i="5"/>
  <c r="I12" i="8"/>
  <c r="J12" i="8"/>
  <c r="I13" i="8"/>
  <c r="J13" i="8"/>
  <c r="I14" i="8"/>
  <c r="J14" i="8"/>
  <c r="I15" i="8"/>
  <c r="J15" i="8"/>
  <c r="H13" i="8"/>
  <c r="H14" i="8"/>
  <c r="H15" i="8"/>
  <c r="H12" i="8"/>
  <c r="K14" i="7"/>
  <c r="K12" i="7"/>
  <c r="L12" i="7"/>
  <c r="M12" i="7"/>
  <c r="K13" i="7"/>
  <c r="L13" i="7"/>
  <c r="M13" i="7"/>
  <c r="L14" i="7"/>
  <c r="M14" i="7"/>
  <c r="L11" i="7"/>
  <c r="M11" i="7"/>
  <c r="K11" i="7"/>
  <c r="K6" i="7"/>
  <c r="L6" i="7"/>
  <c r="M6" i="7"/>
  <c r="K7" i="7"/>
  <c r="L7" i="7"/>
  <c r="M7" i="7"/>
  <c r="K8" i="7"/>
  <c r="L8" i="7"/>
  <c r="M8" i="7"/>
  <c r="L5" i="7"/>
  <c r="M5" i="7"/>
  <c r="K5" i="7"/>
  <c r="L6" i="6"/>
  <c r="M6" i="6"/>
  <c r="N6" i="6"/>
  <c r="L7" i="6"/>
  <c r="M7" i="6"/>
  <c r="N7" i="6"/>
  <c r="L8" i="6"/>
  <c r="M8" i="6"/>
  <c r="N8" i="6"/>
  <c r="M5" i="6"/>
  <c r="N5" i="6"/>
  <c r="L5" i="6"/>
</calcChain>
</file>

<file path=xl/sharedStrings.xml><?xml version="1.0" encoding="utf-8"?>
<sst xmlns="http://schemas.openxmlformats.org/spreadsheetml/2006/main" count="111" uniqueCount="31">
  <si>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</si>
  <si>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</si>
  <si>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</si>
  <si>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</si>
  <si>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</si>
  <si>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</si>
  <si>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</si>
  <si>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</si>
  <si>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</si>
  <si>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</si>
  <si>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</si>
  <si>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</si>
  <si>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</si>
  <si>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</si>
  <si>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</si>
  <si>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</si>
  <si>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</si>
  <si>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</si>
  <si>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</si>
  <si>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</si>
  <si>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</si>
  <si>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</si>
  <si>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</si>
  <si>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</si>
  <si>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</si>
  <si>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</si>
  <si>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</si>
  <si>
    <t>Average of avg_pearson</t>
  </si>
  <si>
    <t>Average of std_mae</t>
  </si>
  <si>
    <t>Average of std_mse</t>
  </si>
  <si>
    <t>Sum of std_pearson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</si>
</sst>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D8E081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FCA97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8.903138657406" createdVersion="8" refreshedVersion="8" minRefreshableVersion="3" recordCount="12" xr:uid="{3942C393-162E-4EE3-ABD1-F1AC164E1F9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3037907742133532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var_mae" numFmtId="0">
      <sharedItems containsSemiMixedTypes="0" containsString="0" containsNumber="1" minValue="5.3074519313505596E-6" maxValue="1.9186473387094659E-5"/>
    </cacheField>
    <cacheField name="avg_mse" numFmtId="0">
      <sharedItems containsSemiMixedTypes="0" containsString="0" containsNumber="1" minValue="2.344856141081798E-2" maxValue="4.930949676078715E-2"/>
    </cacheField>
    <cacheField name="std_mse" numFmtId="0">
      <sharedItems containsSemiMixedTypes="0" containsString="0" containsNumber="1" minValue="9.88369583300076E-4" maxValue="3.12536991357779E-3"/>
    </cacheField>
    <cacheField name="med_mse" numFmtId="0">
      <sharedItems containsSemiMixedTypes="0" containsString="0" containsNumber="1" minValue="2.320752147896368E-2" maxValue="5.0855107777309609E-2"/>
    </cacheField>
    <cacheField name="var_mse" numFmtId="0">
      <sharedItems containsSemiMixedTypes="0" containsString="0" containsNumber="1" minValue="9.7687443319276588E-7" maxValue="9.7679370966972402E-6"/>
    </cacheField>
    <cacheField name="avg_pearson" numFmtId="0">
      <sharedItems containsSemiMixedTypes="0" containsString="0" containsNumber="1" minValue="0.25389768009809732" maxValue="0.45669449278943469"/>
    </cacheField>
    <cacheField name="std_pearson" numFmtId="0">
      <sharedItems containsSemiMixedTypes="0" containsString="0" containsNumber="1" minValue="1.8525348631017641E-2" maxValue="2.8356355123786359E-2"/>
    </cacheField>
    <cacheField name="med_pearson" numFmtId="0">
      <sharedItems containsSemiMixedTypes="0" containsString="0" containsNumber="1" minValue="0.25734690845376912" maxValue="0.46325018519964373"/>
    </cacheField>
    <cacheField name="var_pearson" numFmtId="0">
      <sharedItems containsSemiMixedTypes="0" containsString="0" containsNumber="1" minValue="3.4318854190074728E-4" maxValue="8.040828759062846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771472579641"/>
    <n v="2.8855985630282582E-3"/>
    <n v="0.123105271318147"/>
    <n v="8.3266790669507482E-6"/>
    <n v="2.4722730838900371E-2"/>
    <n v="1.0127935170775211E-3"/>
    <n v="2.4348760660431189E-2"/>
    <n v="1.025750708234256E-6"/>
    <n v="0.41957454206094269"/>
    <n v="2.0484454471559568E-2"/>
    <n v="0.41946289724744379"/>
    <n v="4.1961287499739678E-4"/>
  </r>
  <r>
    <x v="0"/>
    <x v="1"/>
    <n v="60"/>
    <n v="0.12301803860801611"/>
    <n v="2.6283318944860588E-3"/>
    <n v="0.1225094175601275"/>
    <n v="6.9081285475726759E-6"/>
    <n v="2.3758495418207522E-2"/>
    <n v="1.082618427481236E-3"/>
    <n v="2.3623696525459158E-2"/>
    <n v="1.172062659521944E-6"/>
    <n v="0.44049832485072488"/>
    <n v="1.8525348631017641E-2"/>
    <n v="0.44272262943544372"/>
    <n v="3.4318854190074728E-4"/>
  </r>
  <r>
    <x v="0"/>
    <x v="2"/>
    <n v="60"/>
    <n v="0.1230126537511575"/>
    <n v="3.8881751235777169E-3"/>
    <n v="0.1229741085749443"/>
    <n v="1.51179057916086E-5"/>
    <n v="2.3836638132317858E-2"/>
    <n v="1.3300930667359389E-3"/>
    <n v="2.3659608044236641E-2"/>
    <n v="1.7691475661790161E-6"/>
    <n v="0.43604668040921291"/>
    <n v="2.8356355123786359E-2"/>
    <n v="0.44402495345031068"/>
    <n v="8.0408287590628469E-4"/>
  </r>
  <r>
    <x v="0"/>
    <x v="3"/>
    <n v="60"/>
    <n v="0.1220722939178559"/>
    <n v="2.603230681097077E-3"/>
    <n v="0.121829166997362"/>
    <n v="6.7768099790051508E-6"/>
    <n v="2.344856141081798E-2"/>
    <n v="1.1551602458674589E-3"/>
    <n v="2.3375761385522539E-2"/>
    <n v="1.3343951936325679E-6"/>
    <n v="0.45669449278943469"/>
    <n v="1.99001888648172E-2"/>
    <n v="0.46325018519964373"/>
    <n v="3.9601751685539429E-4"/>
  </r>
  <r>
    <x v="1"/>
    <x v="0"/>
    <n v="41"/>
    <n v="0.12446787944573399"/>
    <n v="3.9532295490726926E-3"/>
    <n v="0.1244271141538576"/>
    <n v="1.5628023867661489E-5"/>
    <n v="2.4523122499820259E-2"/>
    <n v="1.488400344900026E-3"/>
    <n v="2.4399714339316991E-2"/>
    <n v="2.2153355866985149E-6"/>
    <n v="0.40852115584029253"/>
    <n v="2.370652290553911E-2"/>
    <n v="0.42044514450550552"/>
    <n v="5.6199922827085034E-4"/>
  </r>
  <r>
    <x v="1"/>
    <x v="1"/>
    <n v="60"/>
    <n v="0.17142352835495861"/>
    <n v="4.3802366816297327E-3"/>
    <n v="0.17351636158238351"/>
    <n v="1.9186473387094659E-5"/>
    <n v="4.930949676078715E-2"/>
    <n v="3.12536991357779E-3"/>
    <n v="5.0855107777309609E-2"/>
    <n v="9.7679370966972402E-6"/>
    <n v="0.25389768009809732"/>
    <n v="2.043710804846011E-2"/>
    <n v="0.25734690845376912"/>
    <n v="4.1767538538443292E-4"/>
  </r>
  <r>
    <x v="1"/>
    <x v="2"/>
    <n v="60"/>
    <n v="0.1241407382423098"/>
    <n v="3.9407438012094851E-3"/>
    <n v="0.1241375820650515"/>
    <n v="1.552946170677098E-5"/>
    <n v="2.432901460072041E-2"/>
    <n v="1.5563808152638491E-3"/>
    <n v="2.426974231478447E-2"/>
    <n v="2.4223212421213648E-6"/>
    <n v="0.41609608596091191"/>
    <n v="2.6994731608328871E-2"/>
    <n v="0.42327887612852222"/>
    <n v="7.2871553460570964E-4"/>
  </r>
  <r>
    <x v="1"/>
    <x v="3"/>
    <n v="60"/>
    <n v="0.12344721458960729"/>
    <n v="4.0055099494260438E-3"/>
    <n v="0.12326549378511049"/>
    <n v="1.6044109954951029E-5"/>
    <n v="2.4290403277415881E-2"/>
    <n v="1.534128043522434E-3"/>
    <n v="2.4081142554264121E-2"/>
    <n v="2.3535488539219709E-6"/>
    <n v="0.41749117870610608"/>
    <n v="2.824285770783495E-2"/>
    <n v="0.42738918529667252"/>
    <n v="7.9765901150501183E-4"/>
  </r>
  <r>
    <x v="2"/>
    <x v="0"/>
    <n v="41"/>
    <n v="0.1211167847583049"/>
    <n v="3.1334485159412099E-3"/>
    <n v="0.12034990639635661"/>
    <n v="9.8184996020541713E-6"/>
    <n v="2.3599088057677568E-2"/>
    <n v="1.2901567766244581E-3"/>
    <n v="2.3209967748931141E-2"/>
    <n v="1.664504508270012E-6"/>
    <n v="0.44912718728702211"/>
    <n v="2.4816236154124038E-2"/>
    <n v="0.4616392805913852"/>
    <n v="6.1584557685725322E-4"/>
  </r>
  <r>
    <x v="2"/>
    <x v="1"/>
    <n v="60"/>
    <n v="0.12244470471122421"/>
    <n v="2.5427293158079029E-3"/>
    <n v="0.12212801752587291"/>
    <n v="6.4654723734689274E-6"/>
    <n v="2.3720689046426598E-2"/>
    <n v="1.3171394329256E-3"/>
    <n v="2.320752147896368E-2"/>
    <n v="1.734856285767572E-6"/>
    <n v="0.44206085361068642"/>
    <n v="2.4274061953497281E-2"/>
    <n v="0.43977734759652098"/>
    <n v="5.8923008372222397E-4"/>
  </r>
  <r>
    <x v="2"/>
    <x v="2"/>
    <n v="60"/>
    <n v="0.12376736217778581"/>
    <n v="2.534316300613724E-3"/>
    <n v="0.12284592907895529"/>
    <n v="6.422759111556433E-6"/>
    <n v="2.4259657847301819E-2"/>
    <n v="1.046324667692068E-3"/>
    <n v="2.3880686184227212E-2"/>
    <n v="1.094795310220916E-6"/>
    <n v="0.42520492985186148"/>
    <n v="2.2659439089740691E-2"/>
    <n v="0.43642279133159712"/>
    <n v="5.1345017986166824E-4"/>
  </r>
  <r>
    <x v="2"/>
    <x v="3"/>
    <n v="60"/>
    <n v="0.12416986541799931"/>
    <n v="2.3037907742133532E-3"/>
    <n v="0.12311974282324591"/>
    <n v="5.3074519313505596E-6"/>
    <n v="2.4513781224351001E-2"/>
    <n v="9.88369583300076E-4"/>
    <n v="2.4147333430133731E-2"/>
    <n v="9.7687443319276588E-7"/>
    <n v="0.42407461107103711"/>
    <n v="2.1605438403250909E-2"/>
    <n v="0.41339595003402779"/>
    <n v="4.667949685966693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A24C3-FA40-4E02-9065-76E1BB7A77C4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7BBFC-7CC1-45D7-8E03-78E0B5163E99}" name="PivotTable1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td_ma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1535D-9DE9-4EB3-AB11-805DE0DB371F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32DE2-5E13-444D-A690-02F45F44A3B0}" name="PivotTable1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td_mse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914BC-0C01-44CB-88B1-90F352488E72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DD6A9-7C0F-4B3C-B53E-DFCDAFE7F335}" name="PivotTable1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td_pearson" fld="12" baseField="0" baseItem="0"/>
  </dataField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B21A-F7A6-41CD-9CD2-305714BEF335}">
  <dimension ref="A3:E9"/>
  <sheetViews>
    <sheetView workbookViewId="0">
      <selection activeCell="B5" sqref="B5:D8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0.1234771472579641</v>
      </c>
      <c r="C5" s="4">
        <v>0.12446787944573399</v>
      </c>
      <c r="D5" s="4">
        <v>0.1211167847583049</v>
      </c>
      <c r="E5" s="4">
        <v>0.12302060382066766</v>
      </c>
    </row>
    <row r="6" spans="1:5" x14ac:dyDescent="0.3">
      <c r="A6" s="3" t="s">
        <v>19</v>
      </c>
      <c r="B6" s="4">
        <v>0.12301803860801611</v>
      </c>
      <c r="C6" s="4">
        <v>0.17142352835495861</v>
      </c>
      <c r="D6" s="4">
        <v>0.12244470471122421</v>
      </c>
      <c r="E6" s="4">
        <v>0.13896209055806633</v>
      </c>
    </row>
    <row r="7" spans="1:5" x14ac:dyDescent="0.3">
      <c r="A7" s="3" t="s">
        <v>20</v>
      </c>
      <c r="B7" s="4">
        <v>0.1230126537511575</v>
      </c>
      <c r="C7" s="4">
        <v>0.1241407382423098</v>
      </c>
      <c r="D7" s="4">
        <v>0.12376736217778581</v>
      </c>
      <c r="E7" s="4">
        <v>0.12364025139041772</v>
      </c>
    </row>
    <row r="8" spans="1:5" x14ac:dyDescent="0.3">
      <c r="A8" s="3" t="s">
        <v>21</v>
      </c>
      <c r="B8" s="4">
        <v>0.1220722939178559</v>
      </c>
      <c r="C8" s="4">
        <v>0.12344721458960729</v>
      </c>
      <c r="D8" s="4">
        <v>0.12416986541799931</v>
      </c>
      <c r="E8" s="4">
        <v>0.12322979130848749</v>
      </c>
    </row>
    <row r="9" spans="1:5" x14ac:dyDescent="0.3">
      <c r="A9" s="3" t="s">
        <v>23</v>
      </c>
      <c r="B9" s="4">
        <v>0.12289503338374841</v>
      </c>
      <c r="C9" s="4">
        <v>0.13586984015815243</v>
      </c>
      <c r="D9" s="4">
        <v>0.12287467926632854</v>
      </c>
      <c r="E9" s="4">
        <v>0.12721318426940981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A44C-85CE-4C31-A524-B05E4CF4E662}">
  <dimension ref="A3:N9"/>
  <sheetViews>
    <sheetView workbookViewId="0">
      <selection activeCell="D21" sqref="D21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12" bestFit="1" customWidth="1"/>
    <col min="11" max="11" width="8" bestFit="1" customWidth="1"/>
  </cols>
  <sheetData>
    <row r="3" spans="1:14" x14ac:dyDescent="0.3">
      <c r="A3" s="2" t="s">
        <v>28</v>
      </c>
      <c r="B3" s="2" t="s">
        <v>24</v>
      </c>
    </row>
    <row r="4" spans="1:14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4" x14ac:dyDescent="0.3">
      <c r="A5" s="3" t="s">
        <v>18</v>
      </c>
      <c r="B5" s="4">
        <v>2.8855985630282582E-3</v>
      </c>
      <c r="C5" s="4">
        <v>3.9532295490726926E-3</v>
      </c>
      <c r="D5" s="4">
        <v>3.1334485159412099E-3</v>
      </c>
      <c r="E5" s="4">
        <v>3.3240922093473869E-3</v>
      </c>
      <c r="G5" s="4"/>
      <c r="H5" s="4">
        <v>2.8855985630282582E-3</v>
      </c>
      <c r="I5" s="4">
        <v>3.9532295490726926E-3</v>
      </c>
      <c r="J5" s="4">
        <v>3.1334485159412099E-3</v>
      </c>
      <c r="L5">
        <f>ROUND(H5,5)</f>
        <v>2.8900000000000002E-3</v>
      </c>
      <c r="M5">
        <f t="shared" ref="M5:N5" si="0">ROUND(I5,5)</f>
        <v>3.9500000000000004E-3</v>
      </c>
      <c r="N5">
        <f t="shared" si="0"/>
        <v>3.13E-3</v>
      </c>
    </row>
    <row r="6" spans="1:14" x14ac:dyDescent="0.3">
      <c r="A6" s="3" t="s">
        <v>19</v>
      </c>
      <c r="B6" s="4">
        <v>2.6283318944860588E-3</v>
      </c>
      <c r="C6" s="4">
        <v>4.3802366816297327E-3</v>
      </c>
      <c r="D6" s="4">
        <v>2.5427293158079029E-3</v>
      </c>
      <c r="E6" s="4">
        <v>3.183765963974565E-3</v>
      </c>
      <c r="G6" s="4"/>
      <c r="H6" s="4">
        <v>2.6283318944860588E-3</v>
      </c>
      <c r="I6" s="4">
        <v>4.3802366816297327E-3</v>
      </c>
      <c r="J6" s="4">
        <v>2.5427293158079029E-3</v>
      </c>
      <c r="L6">
        <f t="shared" ref="L6:L8" si="1">ROUND(H6,5)</f>
        <v>2.63E-3</v>
      </c>
      <c r="M6">
        <f t="shared" ref="M6:M8" si="2">ROUND(I6,5)</f>
        <v>4.3800000000000002E-3</v>
      </c>
      <c r="N6">
        <f t="shared" ref="N6:N8" si="3">ROUND(J6,5)</f>
        <v>2.5400000000000002E-3</v>
      </c>
    </row>
    <row r="7" spans="1:14" x14ac:dyDescent="0.3">
      <c r="A7" s="3" t="s">
        <v>20</v>
      </c>
      <c r="B7" s="4">
        <v>3.8881751235777169E-3</v>
      </c>
      <c r="C7" s="4">
        <v>3.9407438012094851E-3</v>
      </c>
      <c r="D7" s="4">
        <v>2.534316300613724E-3</v>
      </c>
      <c r="E7" s="4">
        <v>3.4544117418003084E-3</v>
      </c>
      <c r="G7" s="4"/>
      <c r="H7" s="4">
        <v>3.8881751235777169E-3</v>
      </c>
      <c r="I7" s="4">
        <v>3.9407438012094851E-3</v>
      </c>
      <c r="J7" s="4">
        <v>2.534316300613724E-3</v>
      </c>
      <c r="L7">
        <f t="shared" si="1"/>
        <v>3.8899999999999998E-3</v>
      </c>
      <c r="M7">
        <f t="shared" si="2"/>
        <v>3.9399999999999999E-3</v>
      </c>
      <c r="N7">
        <f t="shared" si="3"/>
        <v>2.5300000000000001E-3</v>
      </c>
    </row>
    <row r="8" spans="1:14" x14ac:dyDescent="0.3">
      <c r="A8" s="3" t="s">
        <v>21</v>
      </c>
      <c r="B8" s="4">
        <v>2.603230681097077E-3</v>
      </c>
      <c r="C8" s="4">
        <v>4.0055099494260438E-3</v>
      </c>
      <c r="D8" s="4">
        <v>2.3037907742133532E-3</v>
      </c>
      <c r="E8" s="4">
        <v>2.9708438015788249E-3</v>
      </c>
      <c r="G8" s="4"/>
      <c r="H8" s="4">
        <v>2.603230681097077E-3</v>
      </c>
      <c r="I8" s="4">
        <v>4.0055099494260438E-3</v>
      </c>
      <c r="J8" s="4">
        <v>2.3037907742133532E-3</v>
      </c>
      <c r="L8">
        <f t="shared" si="1"/>
        <v>2.5999999999999999E-3</v>
      </c>
      <c r="M8">
        <f t="shared" si="2"/>
        <v>4.0099999999999997E-3</v>
      </c>
      <c r="N8">
        <f t="shared" si="3"/>
        <v>2.3E-3</v>
      </c>
    </row>
    <row r="9" spans="1:14" x14ac:dyDescent="0.3">
      <c r="A9" s="3" t="s">
        <v>23</v>
      </c>
      <c r="B9" s="4">
        <v>3.0013340655472773E-3</v>
      </c>
      <c r="C9" s="4">
        <v>4.0699299953344883E-3</v>
      </c>
      <c r="D9" s="4">
        <v>2.6285712266440478E-3</v>
      </c>
      <c r="E9" s="4">
        <v>3.2332784291752713E-3</v>
      </c>
    </row>
  </sheetData>
  <conditionalFormatting sqref="L5:L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3551-53E8-4270-904A-4A6BABFF3919}">
  <dimension ref="A3:E9"/>
  <sheetViews>
    <sheetView workbookViewId="0">
      <selection activeCell="B5" sqref="B5:D8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2.4722730838900371E-2</v>
      </c>
      <c r="C5" s="4">
        <v>2.4523122499820259E-2</v>
      </c>
      <c r="D5" s="4">
        <v>2.3599088057677568E-2</v>
      </c>
      <c r="E5" s="4">
        <v>2.4281647132132728E-2</v>
      </c>
    </row>
    <row r="6" spans="1:5" x14ac:dyDescent="0.3">
      <c r="A6" s="3" t="s">
        <v>19</v>
      </c>
      <c r="B6" s="4">
        <v>2.3758495418207522E-2</v>
      </c>
      <c r="C6" s="4">
        <v>4.930949676078715E-2</v>
      </c>
      <c r="D6" s="4">
        <v>2.3720689046426598E-2</v>
      </c>
      <c r="E6" s="4">
        <v>3.2262893741807096E-2</v>
      </c>
    </row>
    <row r="7" spans="1:5" x14ac:dyDescent="0.3">
      <c r="A7" s="3" t="s">
        <v>20</v>
      </c>
      <c r="B7" s="4">
        <v>2.3836638132317858E-2</v>
      </c>
      <c r="C7" s="4">
        <v>2.432901460072041E-2</v>
      </c>
      <c r="D7" s="4">
        <v>2.4259657847301819E-2</v>
      </c>
      <c r="E7" s="4">
        <v>2.4141770193446696E-2</v>
      </c>
    </row>
    <row r="8" spans="1:5" x14ac:dyDescent="0.3">
      <c r="A8" s="3" t="s">
        <v>21</v>
      </c>
      <c r="B8" s="4">
        <v>2.344856141081798E-2</v>
      </c>
      <c r="C8" s="4">
        <v>2.4290403277415881E-2</v>
      </c>
      <c r="D8" s="4">
        <v>2.4513781224351001E-2</v>
      </c>
      <c r="E8" s="4">
        <v>2.4084248637528286E-2</v>
      </c>
    </row>
    <row r="9" spans="1:5" x14ac:dyDescent="0.3">
      <c r="A9" s="3" t="s">
        <v>23</v>
      </c>
      <c r="B9" s="4">
        <v>2.3941606450060934E-2</v>
      </c>
      <c r="C9" s="4">
        <v>3.0613009284685928E-2</v>
      </c>
      <c r="D9" s="4">
        <v>2.4023304043939243E-2</v>
      </c>
      <c r="E9" s="4">
        <v>2.6192639926228698E-2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B4E8-7427-480C-AC2B-5FBB56A19AC6}">
  <dimension ref="A3:M14"/>
  <sheetViews>
    <sheetView workbookViewId="0">
      <selection activeCell="M14" sqref="M14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5" width="12" bestFit="1" customWidth="1"/>
  </cols>
  <sheetData>
    <row r="3" spans="1:13" x14ac:dyDescent="0.3">
      <c r="A3" s="2" t="s">
        <v>29</v>
      </c>
      <c r="B3" s="2" t="s">
        <v>24</v>
      </c>
    </row>
    <row r="4" spans="1:13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3" x14ac:dyDescent="0.3">
      <c r="A5" s="3" t="s">
        <v>18</v>
      </c>
      <c r="B5" s="4">
        <v>1.0127935170775211E-3</v>
      </c>
      <c r="C5" s="4">
        <v>1.488400344900026E-3</v>
      </c>
      <c r="D5" s="4">
        <v>1.2901567766244581E-3</v>
      </c>
      <c r="E5" s="4">
        <v>1.2637835462006683E-3</v>
      </c>
      <c r="G5" s="4">
        <v>1.0127935170775211E-3</v>
      </c>
      <c r="H5" s="4">
        <v>1.488400344900026E-3</v>
      </c>
      <c r="I5" s="4">
        <v>1.2901567766244581E-3</v>
      </c>
      <c r="K5">
        <f>ROUND(G5,5)</f>
        <v>1.01E-3</v>
      </c>
      <c r="L5">
        <f t="shared" ref="L5:M5" si="0">ROUND(H5,5)</f>
        <v>1.49E-3</v>
      </c>
      <c r="M5">
        <f t="shared" si="0"/>
        <v>1.2899999999999999E-3</v>
      </c>
    </row>
    <row r="6" spans="1:13" x14ac:dyDescent="0.3">
      <c r="A6" s="3" t="s">
        <v>19</v>
      </c>
      <c r="B6" s="4">
        <v>1.082618427481236E-3</v>
      </c>
      <c r="C6" s="4">
        <v>3.12536991357779E-3</v>
      </c>
      <c r="D6" s="4">
        <v>1.3171394329256E-3</v>
      </c>
      <c r="E6" s="4">
        <v>1.8417092579948752E-3</v>
      </c>
      <c r="G6" s="4">
        <v>1.082618427481236E-3</v>
      </c>
      <c r="H6" s="4">
        <v>3.12536991357779E-3</v>
      </c>
      <c r="I6" s="4">
        <v>1.3171394329256E-3</v>
      </c>
      <c r="K6">
        <f t="shared" ref="K6:K8" si="1">ROUND(G6,5)</f>
        <v>1.08E-3</v>
      </c>
      <c r="L6">
        <f t="shared" ref="L6:L8" si="2">ROUND(H6,5)</f>
        <v>3.13E-3</v>
      </c>
      <c r="M6">
        <f t="shared" ref="M6:M8" si="3">ROUND(I6,5)</f>
        <v>1.32E-3</v>
      </c>
    </row>
    <row r="7" spans="1:13" x14ac:dyDescent="0.3">
      <c r="A7" s="3" t="s">
        <v>20</v>
      </c>
      <c r="B7" s="4">
        <v>1.3300930667359389E-3</v>
      </c>
      <c r="C7" s="4">
        <v>1.5563808152638491E-3</v>
      </c>
      <c r="D7" s="4">
        <v>1.046324667692068E-3</v>
      </c>
      <c r="E7" s="4">
        <v>1.3109328498972853E-3</v>
      </c>
      <c r="G7" s="4">
        <v>1.3300930667359389E-3</v>
      </c>
      <c r="H7" s="4">
        <v>1.5563808152638491E-3</v>
      </c>
      <c r="I7" s="4">
        <v>1.046324667692068E-3</v>
      </c>
      <c r="K7">
        <f t="shared" si="1"/>
        <v>1.33E-3</v>
      </c>
      <c r="L7">
        <f t="shared" si="2"/>
        <v>1.56E-3</v>
      </c>
      <c r="M7">
        <f t="shared" si="3"/>
        <v>1.0499999999999999E-3</v>
      </c>
    </row>
    <row r="8" spans="1:13" x14ac:dyDescent="0.3">
      <c r="A8" s="3" t="s">
        <v>21</v>
      </c>
      <c r="B8" s="4">
        <v>1.1551602458674589E-3</v>
      </c>
      <c r="C8" s="4">
        <v>1.534128043522434E-3</v>
      </c>
      <c r="D8" s="4">
        <v>9.88369583300076E-4</v>
      </c>
      <c r="E8" s="4">
        <v>1.225885957563323E-3</v>
      </c>
      <c r="G8" s="4">
        <v>1.1551602458674589E-3</v>
      </c>
      <c r="H8" s="4">
        <v>1.534128043522434E-3</v>
      </c>
      <c r="I8" s="4">
        <v>9.88369583300076E-4</v>
      </c>
      <c r="K8">
        <f t="shared" si="1"/>
        <v>1.16E-3</v>
      </c>
      <c r="L8">
        <f t="shared" si="2"/>
        <v>1.5299999999999999E-3</v>
      </c>
      <c r="M8">
        <f t="shared" si="3"/>
        <v>9.8999999999999999E-4</v>
      </c>
    </row>
    <row r="9" spans="1:13" x14ac:dyDescent="0.3">
      <c r="A9" s="3" t="s">
        <v>23</v>
      </c>
      <c r="B9" s="4">
        <v>1.1451663142905387E-3</v>
      </c>
      <c r="C9" s="4">
        <v>1.9260697793160248E-3</v>
      </c>
      <c r="D9" s="4">
        <v>1.1604976151355505E-3</v>
      </c>
      <c r="E9" s="4">
        <v>1.4105779029140381E-3</v>
      </c>
    </row>
    <row r="10" spans="1:13" ht="15" thickBot="1" x14ac:dyDescent="0.35"/>
    <row r="11" spans="1:13" ht="15" thickBot="1" x14ac:dyDescent="0.35">
      <c r="G11" s="5">
        <v>2.4723189E-2</v>
      </c>
      <c r="H11" s="6">
        <v>2.4523122000000001E-2</v>
      </c>
      <c r="I11" s="10">
        <v>2.3599088000000001E-2</v>
      </c>
      <c r="K11">
        <f>ROUND(G11,5)</f>
        <v>2.4719999999999999E-2</v>
      </c>
      <c r="L11">
        <f t="shared" ref="L11:M11" si="4">ROUND(H11,5)</f>
        <v>2.452E-2</v>
      </c>
      <c r="M11">
        <f t="shared" si="4"/>
        <v>2.3599999999999999E-2</v>
      </c>
    </row>
    <row r="12" spans="1:13" ht="15" thickBot="1" x14ac:dyDescent="0.35">
      <c r="G12" s="7">
        <v>2.3634433E-2</v>
      </c>
      <c r="H12" s="5">
        <v>4.9309497000000001E-2</v>
      </c>
      <c r="I12" s="11">
        <v>2.3720689E-2</v>
      </c>
      <c r="K12">
        <f t="shared" ref="K12:K14" si="5">ROUND(G12,5)</f>
        <v>2.3630000000000002E-2</v>
      </c>
      <c r="L12">
        <f t="shared" ref="L12:L14" si="6">ROUND(H12,5)</f>
        <v>4.931E-2</v>
      </c>
      <c r="M12">
        <f t="shared" ref="M12:M14" si="7">ROUND(I12,5)</f>
        <v>2.3720000000000001E-2</v>
      </c>
    </row>
    <row r="13" spans="1:13" ht="15" thickBot="1" x14ac:dyDescent="0.35">
      <c r="G13" s="8">
        <v>2.3749009000000001E-2</v>
      </c>
      <c r="H13" s="9">
        <v>2.4329014999999999E-2</v>
      </c>
      <c r="I13" s="12">
        <v>2.4259658E-2</v>
      </c>
      <c r="K13">
        <f t="shared" si="5"/>
        <v>2.375E-2</v>
      </c>
      <c r="L13">
        <f t="shared" si="6"/>
        <v>2.4330000000000001E-2</v>
      </c>
      <c r="M13">
        <f t="shared" si="7"/>
        <v>2.426E-2</v>
      </c>
    </row>
    <row r="14" spans="1:13" ht="15" thickBot="1" x14ac:dyDescent="0.35">
      <c r="G14" s="10">
        <v>2.3456747999999999E-2</v>
      </c>
      <c r="H14" s="10">
        <v>2.4290402999999999E-2</v>
      </c>
      <c r="I14" s="5">
        <v>2.4513780999999998E-2</v>
      </c>
      <c r="K14">
        <f t="shared" si="5"/>
        <v>2.3460000000000002E-2</v>
      </c>
      <c r="L14">
        <f t="shared" si="6"/>
        <v>2.4289999999999999E-2</v>
      </c>
      <c r="M14">
        <f t="shared" si="7"/>
        <v>2.4510000000000001E-2</v>
      </c>
    </row>
  </sheetData>
  <conditionalFormatting sqref="K5: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86D0-B3E7-49B9-B5F4-2C714C49CCCF}">
  <dimension ref="A3:J15"/>
  <sheetViews>
    <sheetView workbookViewId="0">
      <selection activeCell="H12" sqref="H12:J15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8" max="8" width="12" bestFit="1" customWidth="1"/>
  </cols>
  <sheetData>
    <row r="3" spans="1:10" x14ac:dyDescent="0.3">
      <c r="A3" s="2" t="s">
        <v>27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0.41957454206094269</v>
      </c>
      <c r="C5" s="4">
        <v>0.40852115584029253</v>
      </c>
      <c r="D5" s="4">
        <v>0.44912718728702211</v>
      </c>
      <c r="E5" s="4">
        <v>0.42574096172941917</v>
      </c>
      <c r="H5" s="4">
        <v>0.41957454206094269</v>
      </c>
      <c r="I5" s="4">
        <v>0.40852115584029253</v>
      </c>
      <c r="J5" s="4">
        <v>0.44912718728702211</v>
      </c>
    </row>
    <row r="6" spans="1:10" x14ac:dyDescent="0.3">
      <c r="A6" s="3" t="s">
        <v>19</v>
      </c>
      <c r="B6" s="4">
        <v>0.44049832485072488</v>
      </c>
      <c r="C6" s="4">
        <v>0.25389768009809732</v>
      </c>
      <c r="D6" s="4">
        <v>0.44206085361068642</v>
      </c>
      <c r="E6" s="4">
        <v>0.37881895285316958</v>
      </c>
      <c r="H6" s="4">
        <v>0.44049832485072488</v>
      </c>
      <c r="I6" s="4">
        <v>0.25389768009809732</v>
      </c>
      <c r="J6" s="4">
        <v>0.44206085361068642</v>
      </c>
    </row>
    <row r="7" spans="1:10" x14ac:dyDescent="0.3">
      <c r="A7" s="3" t="s">
        <v>20</v>
      </c>
      <c r="B7" s="4">
        <v>0.43604668040921291</v>
      </c>
      <c r="C7" s="4">
        <v>0.41609608596091191</v>
      </c>
      <c r="D7" s="4">
        <v>0.42520492985186148</v>
      </c>
      <c r="E7" s="4">
        <v>0.42578256540732878</v>
      </c>
      <c r="H7" s="4">
        <v>0.43604668040921291</v>
      </c>
      <c r="I7" s="4">
        <v>0.41609608596091191</v>
      </c>
      <c r="J7" s="4">
        <v>0.42520492985186148</v>
      </c>
    </row>
    <row r="8" spans="1:10" x14ac:dyDescent="0.3">
      <c r="A8" s="3" t="s">
        <v>21</v>
      </c>
      <c r="B8" s="4">
        <v>0.45669449278943469</v>
      </c>
      <c r="C8" s="4">
        <v>0.41749117870610608</v>
      </c>
      <c r="D8" s="4">
        <v>0.42407461107103711</v>
      </c>
      <c r="E8" s="4">
        <v>0.43275342752219265</v>
      </c>
      <c r="H8" s="4">
        <v>0.45669449278943469</v>
      </c>
      <c r="I8" s="4">
        <v>0.41749117870610608</v>
      </c>
      <c r="J8" s="4">
        <v>0.42407461107103711</v>
      </c>
    </row>
    <row r="9" spans="1:10" x14ac:dyDescent="0.3">
      <c r="A9" s="3" t="s">
        <v>23</v>
      </c>
      <c r="B9" s="4">
        <v>0.43820351002757879</v>
      </c>
      <c r="C9" s="4">
        <v>0.37400152515135199</v>
      </c>
      <c r="D9" s="4">
        <v>0.43511689545515181</v>
      </c>
      <c r="E9" s="4">
        <v>0.41577397687802753</v>
      </c>
    </row>
    <row r="12" spans="1:10" x14ac:dyDescent="0.3">
      <c r="H12">
        <f>ROUND(H5,5)</f>
        <v>0.41957</v>
      </c>
      <c r="I12">
        <f t="shared" ref="I12:J12" si="0">ROUND(I5,5)</f>
        <v>0.40851999999999999</v>
      </c>
      <c r="J12">
        <f t="shared" si="0"/>
        <v>0.44912999999999997</v>
      </c>
    </row>
    <row r="13" spans="1:10" x14ac:dyDescent="0.3">
      <c r="H13">
        <f t="shared" ref="H13:J15" si="1">ROUND(H6,5)</f>
        <v>0.4405</v>
      </c>
      <c r="I13">
        <f t="shared" si="1"/>
        <v>0.25390000000000001</v>
      </c>
      <c r="J13">
        <f t="shared" si="1"/>
        <v>0.44206000000000001</v>
      </c>
    </row>
    <row r="14" spans="1:10" x14ac:dyDescent="0.3">
      <c r="H14">
        <f t="shared" si="1"/>
        <v>0.43604999999999999</v>
      </c>
      <c r="I14">
        <f t="shared" si="1"/>
        <v>0.41610000000000003</v>
      </c>
      <c r="J14">
        <f t="shared" si="1"/>
        <v>0.42520000000000002</v>
      </c>
    </row>
    <row r="15" spans="1:10" x14ac:dyDescent="0.3">
      <c r="H15">
        <f t="shared" si="1"/>
        <v>0.45668999999999998</v>
      </c>
      <c r="I15">
        <f t="shared" si="1"/>
        <v>0.41749000000000003</v>
      </c>
      <c r="J15">
        <f t="shared" si="1"/>
        <v>0.42407</v>
      </c>
    </row>
  </sheetData>
  <conditionalFormatting pivot="1" sqref="B5: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4A6-7824-4CF6-90A4-0686D0CE9D21}">
  <dimension ref="A3:J15"/>
  <sheetViews>
    <sheetView tabSelected="1" workbookViewId="0">
      <selection activeCell="E17" sqref="E17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12" bestFit="1" customWidth="1"/>
  </cols>
  <sheetData>
    <row r="3" spans="1:10" x14ac:dyDescent="0.3">
      <c r="A3" s="2" t="s">
        <v>30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2.0484454471559568E-2</v>
      </c>
      <c r="C5" s="4">
        <v>2.370652290553911E-2</v>
      </c>
      <c r="D5" s="4">
        <v>2.4816236154124038E-2</v>
      </c>
      <c r="E5" s="4">
        <v>6.9007213531222716E-2</v>
      </c>
      <c r="H5" s="4">
        <v>2.0484454471559568E-2</v>
      </c>
      <c r="I5" s="4">
        <v>2.370652290553911E-2</v>
      </c>
      <c r="J5" s="4">
        <v>2.4816236154124038E-2</v>
      </c>
    </row>
    <row r="6" spans="1:10" x14ac:dyDescent="0.3">
      <c r="A6" s="3" t="s">
        <v>19</v>
      </c>
      <c r="B6" s="4">
        <v>1.8525348631017641E-2</v>
      </c>
      <c r="C6" s="4">
        <v>2.043710804846011E-2</v>
      </c>
      <c r="D6" s="4">
        <v>2.4274061953497281E-2</v>
      </c>
      <c r="E6" s="4">
        <v>6.3236518632975025E-2</v>
      </c>
      <c r="H6" s="4">
        <v>1.8525348631017641E-2</v>
      </c>
      <c r="I6" s="4">
        <v>2.043710804846011E-2</v>
      </c>
      <c r="J6" s="4">
        <v>2.4274061953497281E-2</v>
      </c>
    </row>
    <row r="7" spans="1:10" x14ac:dyDescent="0.3">
      <c r="A7" s="3" t="s">
        <v>20</v>
      </c>
      <c r="B7" s="4">
        <v>2.8356355123786359E-2</v>
      </c>
      <c r="C7" s="4">
        <v>2.6994731608328871E-2</v>
      </c>
      <c r="D7" s="4">
        <v>2.2659439089740691E-2</v>
      </c>
      <c r="E7" s="4">
        <v>7.8010525821855914E-2</v>
      </c>
      <c r="H7" s="4">
        <v>2.8356355123786359E-2</v>
      </c>
      <c r="I7" s="4">
        <v>2.6994731608328871E-2</v>
      </c>
      <c r="J7" s="4">
        <v>2.2659439089740691E-2</v>
      </c>
    </row>
    <row r="8" spans="1:10" x14ac:dyDescent="0.3">
      <c r="A8" s="3" t="s">
        <v>21</v>
      </c>
      <c r="B8" s="4">
        <v>1.99001888648172E-2</v>
      </c>
      <c r="C8" s="4">
        <v>2.824285770783495E-2</v>
      </c>
      <c r="D8" s="4">
        <v>2.1605438403250909E-2</v>
      </c>
      <c r="E8" s="4">
        <v>6.9748484975903052E-2</v>
      </c>
      <c r="H8" s="4">
        <v>1.99001888648172E-2</v>
      </c>
      <c r="I8" s="4">
        <v>2.824285770783495E-2</v>
      </c>
      <c r="J8" s="4">
        <v>2.1605438403250909E-2</v>
      </c>
    </row>
    <row r="9" spans="1:10" x14ac:dyDescent="0.3">
      <c r="A9" s="3" t="s">
        <v>23</v>
      </c>
      <c r="B9" s="4">
        <v>8.7266347091180765E-2</v>
      </c>
      <c r="C9" s="4">
        <v>9.9381220270163037E-2</v>
      </c>
      <c r="D9" s="4">
        <v>9.3355175600612919E-2</v>
      </c>
      <c r="E9" s="4">
        <v>0.28000274296195671</v>
      </c>
    </row>
    <row r="12" spans="1:10" x14ac:dyDescent="0.3">
      <c r="H12">
        <f>ROUND(H5,5)</f>
        <v>2.0480000000000002E-2</v>
      </c>
      <c r="I12">
        <f t="shared" ref="I12:J12" si="0">ROUND(I5,5)</f>
        <v>2.3709999999999998E-2</v>
      </c>
      <c r="J12">
        <f t="shared" si="0"/>
        <v>2.4819999999999998E-2</v>
      </c>
    </row>
    <row r="13" spans="1:10" x14ac:dyDescent="0.3">
      <c r="H13">
        <f t="shared" ref="H13:J15" si="1">ROUND(H6,5)</f>
        <v>1.8530000000000001E-2</v>
      </c>
      <c r="I13">
        <f t="shared" si="1"/>
        <v>2.044E-2</v>
      </c>
      <c r="J13">
        <f t="shared" si="1"/>
        <v>2.427E-2</v>
      </c>
    </row>
    <row r="14" spans="1:10" x14ac:dyDescent="0.3">
      <c r="H14">
        <f t="shared" si="1"/>
        <v>2.836E-2</v>
      </c>
      <c r="I14">
        <f t="shared" si="1"/>
        <v>2.699E-2</v>
      </c>
      <c r="J14">
        <f t="shared" si="1"/>
        <v>2.266E-2</v>
      </c>
    </row>
    <row r="15" spans="1:10" x14ac:dyDescent="0.3">
      <c r="H15">
        <f t="shared" si="1"/>
        <v>1.9900000000000001E-2</v>
      </c>
      <c r="I15">
        <f t="shared" si="1"/>
        <v>2.8240000000000001E-2</v>
      </c>
      <c r="J15">
        <f t="shared" si="1"/>
        <v>2.1610000000000001E-2</v>
      </c>
    </row>
  </sheetData>
  <conditionalFormatting pivot="1" sqref="B5:B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sqref="A1:O13"/>
    </sheetView>
  </sheetViews>
  <sheetFormatPr defaultRowHeight="14.4" x14ac:dyDescent="0.3"/>
  <cols>
    <col min="1" max="1" width="5.77734375" bestFit="1" customWidth="1"/>
    <col min="2" max="2" width="15.88671875" bestFit="1" customWidth="1"/>
    <col min="3" max="3" width="11.109375" bestFit="1" customWidth="1"/>
    <col min="4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0.1234771472579641</v>
      </c>
      <c r="E2">
        <v>2.8855985630282582E-3</v>
      </c>
      <c r="F2">
        <v>0.123105271318147</v>
      </c>
      <c r="G2">
        <v>8.3266790669507482E-6</v>
      </c>
      <c r="H2">
        <v>2.4722730838900371E-2</v>
      </c>
      <c r="I2">
        <v>1.0127935170775211E-3</v>
      </c>
      <c r="J2">
        <v>2.4348760660431189E-2</v>
      </c>
      <c r="K2">
        <v>1.025750708234256E-6</v>
      </c>
      <c r="L2">
        <v>0.41957454206094269</v>
      </c>
      <c r="M2">
        <v>2.0484454471559568E-2</v>
      </c>
      <c r="N2">
        <v>0.41946289724744379</v>
      </c>
      <c r="O2">
        <v>4.1961287499739678E-4</v>
      </c>
    </row>
    <row r="3" spans="1:15" x14ac:dyDescent="0.3">
      <c r="A3" t="s">
        <v>15</v>
      </c>
      <c r="B3" t="s">
        <v>19</v>
      </c>
      <c r="C3">
        <v>60</v>
      </c>
      <c r="D3">
        <v>0.12301803860801611</v>
      </c>
      <c r="E3">
        <v>2.6283318944860588E-3</v>
      </c>
      <c r="F3">
        <v>0.1225094175601275</v>
      </c>
      <c r="G3">
        <v>6.9081285475726759E-6</v>
      </c>
      <c r="H3">
        <v>2.3758495418207522E-2</v>
      </c>
      <c r="I3">
        <v>1.082618427481236E-3</v>
      </c>
      <c r="J3">
        <v>2.3623696525459158E-2</v>
      </c>
      <c r="K3">
        <v>1.172062659521944E-6</v>
      </c>
      <c r="L3">
        <v>0.44049832485072488</v>
      </c>
      <c r="M3">
        <v>1.8525348631017641E-2</v>
      </c>
      <c r="N3">
        <v>0.44272262943544372</v>
      </c>
      <c r="O3">
        <v>3.4318854190074728E-4</v>
      </c>
    </row>
    <row r="4" spans="1:15" x14ac:dyDescent="0.3">
      <c r="A4" t="s">
        <v>15</v>
      </c>
      <c r="B4" t="s">
        <v>20</v>
      </c>
      <c r="C4">
        <v>60</v>
      </c>
      <c r="D4">
        <v>0.1230126537511575</v>
      </c>
      <c r="E4">
        <v>3.8881751235777169E-3</v>
      </c>
      <c r="F4">
        <v>0.1229741085749443</v>
      </c>
      <c r="G4">
        <v>1.51179057916086E-5</v>
      </c>
      <c r="H4">
        <v>2.3836638132317858E-2</v>
      </c>
      <c r="I4">
        <v>1.3300930667359389E-3</v>
      </c>
      <c r="J4">
        <v>2.3659608044236641E-2</v>
      </c>
      <c r="K4">
        <v>1.7691475661790161E-6</v>
      </c>
      <c r="L4">
        <v>0.43604668040921291</v>
      </c>
      <c r="M4">
        <v>2.8356355123786359E-2</v>
      </c>
      <c r="N4">
        <v>0.44402495345031068</v>
      </c>
      <c r="O4">
        <v>8.0408287590628469E-4</v>
      </c>
    </row>
    <row r="5" spans="1:15" x14ac:dyDescent="0.3">
      <c r="A5" t="s">
        <v>15</v>
      </c>
      <c r="B5" t="s">
        <v>21</v>
      </c>
      <c r="C5">
        <v>60</v>
      </c>
      <c r="D5">
        <v>0.1220722939178559</v>
      </c>
      <c r="E5">
        <v>2.603230681097077E-3</v>
      </c>
      <c r="F5">
        <v>0.121829166997362</v>
      </c>
      <c r="G5">
        <v>6.7768099790051508E-6</v>
      </c>
      <c r="H5">
        <v>2.344856141081798E-2</v>
      </c>
      <c r="I5">
        <v>1.1551602458674589E-3</v>
      </c>
      <c r="J5">
        <v>2.3375761385522539E-2</v>
      </c>
      <c r="K5">
        <v>1.3343951936325679E-6</v>
      </c>
      <c r="L5">
        <v>0.45669449278943469</v>
      </c>
      <c r="M5">
        <v>1.99001888648172E-2</v>
      </c>
      <c r="N5">
        <v>0.46325018519964373</v>
      </c>
      <c r="O5">
        <v>3.9601751685539429E-4</v>
      </c>
    </row>
    <row r="6" spans="1:15" x14ac:dyDescent="0.3">
      <c r="A6" t="s">
        <v>16</v>
      </c>
      <c r="B6" t="s">
        <v>18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1.5628023867661489E-5</v>
      </c>
      <c r="H6">
        <v>2.4523122499820259E-2</v>
      </c>
      <c r="I6">
        <v>1.488400344900026E-3</v>
      </c>
      <c r="J6">
        <v>2.4399714339316991E-2</v>
      </c>
      <c r="K6">
        <v>2.2153355866985149E-6</v>
      </c>
      <c r="L6">
        <v>0.40852115584029253</v>
      </c>
      <c r="M6">
        <v>2.370652290553911E-2</v>
      </c>
      <c r="N6">
        <v>0.42044514450550552</v>
      </c>
      <c r="O6">
        <v>5.6199922827085034E-4</v>
      </c>
    </row>
    <row r="7" spans="1:15" x14ac:dyDescent="0.3">
      <c r="A7" t="s">
        <v>16</v>
      </c>
      <c r="B7" t="s">
        <v>19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1.9186473387094659E-5</v>
      </c>
      <c r="H7">
        <v>4.930949676078715E-2</v>
      </c>
      <c r="I7">
        <v>3.12536991357779E-3</v>
      </c>
      <c r="J7">
        <v>5.0855107777309609E-2</v>
      </c>
      <c r="K7">
        <v>9.7679370966972402E-6</v>
      </c>
      <c r="L7">
        <v>0.25389768009809732</v>
      </c>
      <c r="M7">
        <v>2.043710804846011E-2</v>
      </c>
      <c r="N7">
        <v>0.25734690845376912</v>
      </c>
      <c r="O7">
        <v>4.1767538538443292E-4</v>
      </c>
    </row>
    <row r="8" spans="1:15" x14ac:dyDescent="0.3">
      <c r="A8" t="s">
        <v>16</v>
      </c>
      <c r="B8" t="s">
        <v>20</v>
      </c>
      <c r="C8">
        <v>60</v>
      </c>
      <c r="D8">
        <v>0.1241407382423098</v>
      </c>
      <c r="E8">
        <v>3.9407438012094851E-3</v>
      </c>
      <c r="F8">
        <v>0.1241375820650515</v>
      </c>
      <c r="G8">
        <v>1.552946170677098E-5</v>
      </c>
      <c r="H8">
        <v>2.432901460072041E-2</v>
      </c>
      <c r="I8">
        <v>1.5563808152638491E-3</v>
      </c>
      <c r="J8">
        <v>2.426974231478447E-2</v>
      </c>
      <c r="K8">
        <v>2.4223212421213648E-6</v>
      </c>
      <c r="L8">
        <v>0.41609608596091191</v>
      </c>
      <c r="M8">
        <v>2.6994731608328871E-2</v>
      </c>
      <c r="N8">
        <v>0.42327887612852222</v>
      </c>
      <c r="O8">
        <v>7.2871553460570964E-4</v>
      </c>
    </row>
    <row r="9" spans="1:15" x14ac:dyDescent="0.3">
      <c r="A9" t="s">
        <v>16</v>
      </c>
      <c r="B9" t="s">
        <v>21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1.6044109954951029E-5</v>
      </c>
      <c r="H9">
        <v>2.4290403277415881E-2</v>
      </c>
      <c r="I9">
        <v>1.534128043522434E-3</v>
      </c>
      <c r="J9">
        <v>2.4081142554264121E-2</v>
      </c>
      <c r="K9">
        <v>2.3535488539219709E-6</v>
      </c>
      <c r="L9">
        <v>0.41749117870610608</v>
      </c>
      <c r="M9">
        <v>2.824285770783495E-2</v>
      </c>
      <c r="N9">
        <v>0.42738918529667252</v>
      </c>
      <c r="O9">
        <v>7.9765901150501183E-4</v>
      </c>
    </row>
    <row r="10" spans="1:15" x14ac:dyDescent="0.3">
      <c r="A10" t="s">
        <v>17</v>
      </c>
      <c r="B10" t="s">
        <v>18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9.8184996020541713E-6</v>
      </c>
      <c r="H10">
        <v>2.3599088057677568E-2</v>
      </c>
      <c r="I10">
        <v>1.2901567766244581E-3</v>
      </c>
      <c r="J10">
        <v>2.3209967748931141E-2</v>
      </c>
      <c r="K10">
        <v>1.664504508270012E-6</v>
      </c>
      <c r="L10">
        <v>0.44912718728702211</v>
      </c>
      <c r="M10">
        <v>2.4816236154124038E-2</v>
      </c>
      <c r="N10">
        <v>0.4616392805913852</v>
      </c>
      <c r="O10">
        <v>6.1584557685725322E-4</v>
      </c>
    </row>
    <row r="11" spans="1:15" x14ac:dyDescent="0.3">
      <c r="A11" t="s">
        <v>17</v>
      </c>
      <c r="B11" t="s">
        <v>19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6.4654723734689274E-6</v>
      </c>
      <c r="H11">
        <v>2.3720689046426598E-2</v>
      </c>
      <c r="I11">
        <v>1.3171394329256E-3</v>
      </c>
      <c r="J11">
        <v>2.320752147896368E-2</v>
      </c>
      <c r="K11">
        <v>1.734856285767572E-6</v>
      </c>
      <c r="L11">
        <v>0.44206085361068642</v>
      </c>
      <c r="M11">
        <v>2.4274061953497281E-2</v>
      </c>
      <c r="N11">
        <v>0.43977734759652098</v>
      </c>
      <c r="O11">
        <v>5.8923008372222397E-4</v>
      </c>
    </row>
    <row r="12" spans="1:15" x14ac:dyDescent="0.3">
      <c r="A12" t="s">
        <v>17</v>
      </c>
      <c r="B12" t="s">
        <v>20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6.422759111556433E-6</v>
      </c>
      <c r="H12">
        <v>2.4259657847301819E-2</v>
      </c>
      <c r="I12">
        <v>1.046324667692068E-3</v>
      </c>
      <c r="J12">
        <v>2.3880686184227212E-2</v>
      </c>
      <c r="K12">
        <v>1.094795310220916E-6</v>
      </c>
      <c r="L12">
        <v>0.42520492985186148</v>
      </c>
      <c r="M12">
        <v>2.2659439089740691E-2</v>
      </c>
      <c r="N12">
        <v>0.43642279133159712</v>
      </c>
      <c r="O12">
        <v>5.1345017986166824E-4</v>
      </c>
    </row>
    <row r="13" spans="1:15" x14ac:dyDescent="0.3">
      <c r="A13" t="s">
        <v>17</v>
      </c>
      <c r="B13" t="s">
        <v>21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5.3074519313505596E-6</v>
      </c>
      <c r="H13">
        <v>2.4513781224351001E-2</v>
      </c>
      <c r="I13">
        <v>9.88369583300076E-4</v>
      </c>
      <c r="J13">
        <v>2.4147333430133731E-2</v>
      </c>
      <c r="K13">
        <v>9.7687443319276588E-7</v>
      </c>
      <c r="L13">
        <v>0.42407461107103711</v>
      </c>
      <c r="M13">
        <v>2.1605438403250909E-2</v>
      </c>
      <c r="N13">
        <v>0.41339595003402779</v>
      </c>
      <c r="O13">
        <v>4.6679496859666932E-4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MAE</vt:lpstr>
      <vt:lpstr>MAE_STD</vt:lpstr>
      <vt:lpstr>MSE</vt:lpstr>
      <vt:lpstr>MSE_STD</vt:lpstr>
      <vt:lpstr>Pearson</vt:lpstr>
      <vt:lpstr>Pearson_STD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2022-11-23T20:12:57Z</dcterms:created>
  <dcterms:modified xsi:type="dcterms:W3CDTF">2022-11-27T13:33:10Z</dcterms:modified>
</cp:coreProperties>
</file>